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27795" windowHeight="13350"/>
  </bookViews>
  <sheets>
    <sheet name="country_zones" sheetId="14" r:id="rId1"/>
    <sheet name="zone_count" sheetId="13" r:id="rId2"/>
    <sheet name="EU History" sheetId="2" r:id="rId3"/>
    <sheet name="EA History" sheetId="5" r:id="rId4"/>
    <sheet name="EEA History" sheetId="8" r:id="rId5"/>
    <sheet name="EFTA History" sheetId="11" r:id="rId6"/>
    <sheet name="zone_entries" sheetId="15" r:id="rId7"/>
    <sheet name="EU" sheetId="4" r:id="rId8"/>
    <sheet name="EA" sheetId="3" r:id="rId9"/>
    <sheet name="Old EEA" sheetId="7" r:id="rId10"/>
    <sheet name="New EEA" sheetId="9" r:id="rId11"/>
    <sheet name="EFTA" sheetId="10" r:id="rId12"/>
    <sheet name="New Efta" sheetId="12" r:id="rId13"/>
  </sheets>
  <definedNames>
    <definedName name="_xlnm._FilterDatabase" localSheetId="0" hidden="1">country_zones!$A$1:$E$365</definedName>
    <definedName name="_xlnm._FilterDatabase" localSheetId="8" hidden="1">EA!$A$1:$A$135</definedName>
    <definedName name="_xlnm._FilterDatabase" localSheetId="4" hidden="1">'EEA History'!$B$1:$I$32</definedName>
    <definedName name="_xlnm._FilterDatabase" localSheetId="7" hidden="1">EU!$A$1:$H$162</definedName>
    <definedName name="_xlnm._FilterDatabase" localSheetId="10" hidden="1">'New EEA'!$A$1:$A$112</definedName>
    <definedName name="_xlnm._FilterDatabase" localSheetId="9" hidden="1">'Old EEA'!$A$1:$E$88</definedName>
    <definedName name="_xlnm.Extract" localSheetId="8">EA!#REF!</definedName>
    <definedName name="_xlnm.Extract" localSheetId="7">EU!#REF!</definedName>
    <definedName name="_xlnm.Extract" localSheetId="10">'EFTA History'!#REF!</definedName>
  </definedNames>
  <calcPr calcId="145621"/>
  <pivotCaches>
    <pivotCache cacheId="9" r:id="rId14"/>
  </pivotCaches>
</workbook>
</file>

<file path=xl/calcChain.xml><?xml version="1.0" encoding="utf-8"?>
<calcChain xmlns="http://schemas.openxmlformats.org/spreadsheetml/2006/main">
  <c r="F3" i="11" l="1"/>
  <c r="F4" i="11"/>
  <c r="F5" i="11"/>
  <c r="F6" i="11"/>
  <c r="F7" i="11"/>
  <c r="F8" i="11"/>
  <c r="F9" i="11"/>
  <c r="F10" i="11"/>
  <c r="F11" i="11"/>
  <c r="F2" i="11"/>
  <c r="E9" i="7"/>
  <c r="E15" i="7"/>
  <c r="E25" i="7"/>
  <c r="E35" i="7"/>
  <c r="E45" i="7"/>
  <c r="E49" i="7"/>
  <c r="E65" i="7"/>
  <c r="E69" i="7"/>
  <c r="E75" i="7"/>
  <c r="E79" i="7"/>
  <c r="E2" i="7"/>
  <c r="G12" i="8"/>
  <c r="G3" i="8"/>
  <c r="E6" i="7" s="1"/>
  <c r="G4" i="8"/>
  <c r="E8" i="7" s="1"/>
  <c r="G5" i="8"/>
  <c r="G6" i="8"/>
  <c r="E14" i="7" s="1"/>
  <c r="G7" i="8"/>
  <c r="E20" i="7" s="1"/>
  <c r="G8" i="8"/>
  <c r="E22" i="7" s="1"/>
  <c r="G9" i="8"/>
  <c r="E32" i="7" s="1"/>
  <c r="G10" i="8"/>
  <c r="E34" i="7" s="1"/>
  <c r="G11" i="8"/>
  <c r="G13" i="8"/>
  <c r="E26" i="7" s="1"/>
  <c r="G14" i="8"/>
  <c r="E38" i="7" s="1"/>
  <c r="G15" i="8"/>
  <c r="E44" i="7" s="1"/>
  <c r="G16" i="8"/>
  <c r="G17" i="8"/>
  <c r="E46" i="7" s="1"/>
  <c r="G18" i="8"/>
  <c r="E58" i="7" s="1"/>
  <c r="G19" i="8"/>
  <c r="E50" i="7" s="1"/>
  <c r="G20" i="8"/>
  <c r="E52" i="7" s="1"/>
  <c r="G21" i="8"/>
  <c r="E54" i="7" s="1"/>
  <c r="G22" i="8"/>
  <c r="G23" i="8"/>
  <c r="E64" i="7" s="1"/>
  <c r="G24" i="8"/>
  <c r="E67" i="7" s="1"/>
  <c r="G25" i="8"/>
  <c r="E70" i="7" s="1"/>
  <c r="G26" i="8"/>
  <c r="G27" i="8"/>
  <c r="E76" i="7" s="1"/>
  <c r="G28" i="8"/>
  <c r="E84" i="7" s="1"/>
  <c r="G29" i="8"/>
  <c r="E80" i="7" s="1"/>
  <c r="G30" i="8"/>
  <c r="G31" i="8"/>
  <c r="E78" i="7" s="1"/>
  <c r="G32" i="8"/>
  <c r="E87" i="7" s="1"/>
  <c r="G2" i="8"/>
  <c r="E4" i="7" s="1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2" i="4"/>
  <c r="E3" i="4"/>
  <c r="G3" i="4"/>
  <c r="H3" i="4" s="1"/>
  <c r="E4" i="4"/>
  <c r="G4" i="4" s="1"/>
  <c r="H4" i="4"/>
  <c r="E5" i="4"/>
  <c r="G5" i="4"/>
  <c r="H5" i="4" s="1"/>
  <c r="E6" i="4"/>
  <c r="G6" i="4" s="1"/>
  <c r="H6" i="4"/>
  <c r="E7" i="4"/>
  <c r="G7" i="4"/>
  <c r="H7" i="4" s="1"/>
  <c r="E8" i="4"/>
  <c r="G8" i="4" s="1"/>
  <c r="H8" i="4"/>
  <c r="E9" i="4"/>
  <c r="G9" i="4"/>
  <c r="H9" i="4" s="1"/>
  <c r="E10" i="4"/>
  <c r="G10" i="4" s="1"/>
  <c r="H10" i="4"/>
  <c r="E11" i="4"/>
  <c r="G11" i="4"/>
  <c r="H11" i="4" s="1"/>
  <c r="E12" i="4"/>
  <c r="G12" i="4" s="1"/>
  <c r="H12" i="4"/>
  <c r="E13" i="4"/>
  <c r="G13" i="4"/>
  <c r="H13" i="4" s="1"/>
  <c r="E14" i="4"/>
  <c r="G14" i="4" s="1"/>
  <c r="H14" i="4"/>
  <c r="E15" i="4"/>
  <c r="G15" i="4"/>
  <c r="H15" i="4" s="1"/>
  <c r="E16" i="4"/>
  <c r="G16" i="4" s="1"/>
  <c r="H16" i="4"/>
  <c r="E17" i="4"/>
  <c r="G17" i="4"/>
  <c r="H17" i="4" s="1"/>
  <c r="E18" i="4"/>
  <c r="G18" i="4" s="1"/>
  <c r="H18" i="4"/>
  <c r="E19" i="4"/>
  <c r="G19" i="4"/>
  <c r="H19" i="4" s="1"/>
  <c r="E20" i="4"/>
  <c r="G20" i="4" s="1"/>
  <c r="H20" i="4"/>
  <c r="E21" i="4"/>
  <c r="G21" i="4"/>
  <c r="H21" i="4" s="1"/>
  <c r="E22" i="4"/>
  <c r="G22" i="4" s="1"/>
  <c r="H22" i="4"/>
  <c r="E23" i="4"/>
  <c r="G23" i="4"/>
  <c r="H23" i="4" s="1"/>
  <c r="E24" i="4"/>
  <c r="G24" i="4" s="1"/>
  <c r="H24" i="4"/>
  <c r="E25" i="4"/>
  <c r="G25" i="4"/>
  <c r="H25" i="4" s="1"/>
  <c r="E26" i="4"/>
  <c r="G26" i="4" s="1"/>
  <c r="H26" i="4"/>
  <c r="E27" i="4"/>
  <c r="G27" i="4"/>
  <c r="H27" i="4" s="1"/>
  <c r="E28" i="4"/>
  <c r="G28" i="4" s="1"/>
  <c r="H28" i="4"/>
  <c r="E29" i="4"/>
  <c r="G29" i="4"/>
  <c r="H29" i="4" s="1"/>
  <c r="E30" i="4"/>
  <c r="G30" i="4" s="1"/>
  <c r="H30" i="4"/>
  <c r="E31" i="4"/>
  <c r="G31" i="4"/>
  <c r="H31" i="4" s="1"/>
  <c r="E32" i="4"/>
  <c r="G32" i="4" s="1"/>
  <c r="H32" i="4"/>
  <c r="E33" i="4"/>
  <c r="G33" i="4"/>
  <c r="H33" i="4" s="1"/>
  <c r="E34" i="4"/>
  <c r="G34" i="4" s="1"/>
  <c r="H34" i="4"/>
  <c r="E35" i="4"/>
  <c r="G35" i="4"/>
  <c r="H35" i="4" s="1"/>
  <c r="E36" i="4"/>
  <c r="G36" i="4" s="1"/>
  <c r="H36" i="4"/>
  <c r="E37" i="4"/>
  <c r="G37" i="4"/>
  <c r="H37" i="4" s="1"/>
  <c r="E38" i="4"/>
  <c r="G38" i="4" s="1"/>
  <c r="H38" i="4"/>
  <c r="E39" i="4"/>
  <c r="G39" i="4"/>
  <c r="H39" i="4" s="1"/>
  <c r="E40" i="4"/>
  <c r="G40" i="4" s="1"/>
  <c r="H40" i="4"/>
  <c r="E41" i="4"/>
  <c r="G41" i="4"/>
  <c r="H41" i="4" s="1"/>
  <c r="E42" i="4"/>
  <c r="G42" i="4" s="1"/>
  <c r="H42" i="4"/>
  <c r="E43" i="4"/>
  <c r="G43" i="4"/>
  <c r="H43" i="4" s="1"/>
  <c r="E44" i="4"/>
  <c r="G44" i="4" s="1"/>
  <c r="H44" i="4"/>
  <c r="E45" i="4"/>
  <c r="G45" i="4"/>
  <c r="H45" i="4" s="1"/>
  <c r="E46" i="4"/>
  <c r="G46" i="4" s="1"/>
  <c r="H46" i="4"/>
  <c r="E47" i="4"/>
  <c r="G47" i="4"/>
  <c r="H47" i="4" s="1"/>
  <c r="E48" i="4"/>
  <c r="G48" i="4" s="1"/>
  <c r="H48" i="4"/>
  <c r="E49" i="4"/>
  <c r="G49" i="4"/>
  <c r="H49" i="4" s="1"/>
  <c r="E50" i="4"/>
  <c r="G50" i="4" s="1"/>
  <c r="H50" i="4"/>
  <c r="E51" i="4"/>
  <c r="G51" i="4"/>
  <c r="H51" i="4" s="1"/>
  <c r="E52" i="4"/>
  <c r="G52" i="4" s="1"/>
  <c r="H52" i="4"/>
  <c r="E53" i="4"/>
  <c r="G53" i="4"/>
  <c r="H53" i="4" s="1"/>
  <c r="E54" i="4"/>
  <c r="G54" i="4" s="1"/>
  <c r="H54" i="4"/>
  <c r="E55" i="4"/>
  <c r="G55" i="4"/>
  <c r="H55" i="4" s="1"/>
  <c r="E56" i="4"/>
  <c r="G56" i="4" s="1"/>
  <c r="H56" i="4"/>
  <c r="E57" i="4"/>
  <c r="G57" i="4"/>
  <c r="H57" i="4" s="1"/>
  <c r="E58" i="4"/>
  <c r="G58" i="4" s="1"/>
  <c r="H58" i="4"/>
  <c r="E59" i="4"/>
  <c r="G59" i="4"/>
  <c r="H59" i="4" s="1"/>
  <c r="E60" i="4"/>
  <c r="G60" i="4" s="1"/>
  <c r="H60" i="4"/>
  <c r="E61" i="4"/>
  <c r="G61" i="4"/>
  <c r="H61" i="4" s="1"/>
  <c r="E62" i="4"/>
  <c r="G62" i="4" s="1"/>
  <c r="H62" i="4"/>
  <c r="E63" i="4"/>
  <c r="G63" i="4"/>
  <c r="H63" i="4" s="1"/>
  <c r="E64" i="4"/>
  <c r="G64" i="4" s="1"/>
  <c r="H64" i="4"/>
  <c r="E65" i="4"/>
  <c r="G65" i="4"/>
  <c r="H65" i="4" s="1"/>
  <c r="E66" i="4"/>
  <c r="G66" i="4" s="1"/>
  <c r="H66" i="4"/>
  <c r="E67" i="4"/>
  <c r="G67" i="4"/>
  <c r="H67" i="4" s="1"/>
  <c r="E68" i="4"/>
  <c r="G68" i="4" s="1"/>
  <c r="H68" i="4"/>
  <c r="E69" i="4"/>
  <c r="G69" i="4"/>
  <c r="H69" i="4" s="1"/>
  <c r="E70" i="4"/>
  <c r="G70" i="4" s="1"/>
  <c r="H70" i="4"/>
  <c r="E71" i="4"/>
  <c r="G71" i="4"/>
  <c r="H71" i="4" s="1"/>
  <c r="E72" i="4"/>
  <c r="G72" i="4" s="1"/>
  <c r="H72" i="4"/>
  <c r="E73" i="4"/>
  <c r="G73" i="4"/>
  <c r="H73" i="4" s="1"/>
  <c r="E74" i="4"/>
  <c r="G74" i="4" s="1"/>
  <c r="H74" i="4"/>
  <c r="E75" i="4"/>
  <c r="G75" i="4"/>
  <c r="H75" i="4" s="1"/>
  <c r="E76" i="4"/>
  <c r="G76" i="4" s="1"/>
  <c r="H76" i="4"/>
  <c r="E77" i="4"/>
  <c r="G77" i="4"/>
  <c r="H77" i="4" s="1"/>
  <c r="E78" i="4"/>
  <c r="G78" i="4" s="1"/>
  <c r="H78" i="4"/>
  <c r="E79" i="4"/>
  <c r="G79" i="4"/>
  <c r="H79" i="4" s="1"/>
  <c r="E80" i="4"/>
  <c r="G80" i="4" s="1"/>
  <c r="H80" i="4"/>
  <c r="E81" i="4"/>
  <c r="G81" i="4"/>
  <c r="H81" i="4" s="1"/>
  <c r="E82" i="4"/>
  <c r="G82" i="4" s="1"/>
  <c r="H82" i="4"/>
  <c r="E83" i="4"/>
  <c r="G83" i="4"/>
  <c r="H83" i="4" s="1"/>
  <c r="E84" i="4"/>
  <c r="G84" i="4" s="1"/>
  <c r="H84" i="4"/>
  <c r="E85" i="4"/>
  <c r="G85" i="4"/>
  <c r="H85" i="4" s="1"/>
  <c r="E86" i="4"/>
  <c r="G86" i="4" s="1"/>
  <c r="H86" i="4"/>
  <c r="E87" i="4"/>
  <c r="G87" i="4"/>
  <c r="H87" i="4" s="1"/>
  <c r="E88" i="4"/>
  <c r="G88" i="4" s="1"/>
  <c r="H88" i="4"/>
  <c r="E89" i="4"/>
  <c r="G89" i="4"/>
  <c r="H89" i="4" s="1"/>
  <c r="E90" i="4"/>
  <c r="G90" i="4" s="1"/>
  <c r="H90" i="4"/>
  <c r="E91" i="4"/>
  <c r="G91" i="4"/>
  <c r="H91" i="4" s="1"/>
  <c r="E92" i="4"/>
  <c r="G92" i="4" s="1"/>
  <c r="H92" i="4"/>
  <c r="E93" i="4"/>
  <c r="G93" i="4"/>
  <c r="H93" i="4" s="1"/>
  <c r="E94" i="4"/>
  <c r="G94" i="4" s="1"/>
  <c r="H94" i="4"/>
  <c r="E95" i="4"/>
  <c r="G95" i="4"/>
  <c r="H95" i="4" s="1"/>
  <c r="E96" i="4"/>
  <c r="G96" i="4" s="1"/>
  <c r="H96" i="4"/>
  <c r="E97" i="4"/>
  <c r="G97" i="4"/>
  <c r="H97" i="4" s="1"/>
  <c r="E98" i="4"/>
  <c r="G98" i="4" s="1"/>
  <c r="H98" i="4"/>
  <c r="E99" i="4"/>
  <c r="G99" i="4"/>
  <c r="H99" i="4" s="1"/>
  <c r="E100" i="4"/>
  <c r="G100" i="4" s="1"/>
  <c r="H100" i="4"/>
  <c r="E101" i="4"/>
  <c r="G101" i="4"/>
  <c r="H101" i="4" s="1"/>
  <c r="E102" i="4"/>
  <c r="G102" i="4" s="1"/>
  <c r="H102" i="4"/>
  <c r="E103" i="4"/>
  <c r="G103" i="4"/>
  <c r="H103" i="4" s="1"/>
  <c r="E104" i="4"/>
  <c r="G104" i="4" s="1"/>
  <c r="H104" i="4"/>
  <c r="E105" i="4"/>
  <c r="G105" i="4"/>
  <c r="H105" i="4" s="1"/>
  <c r="E106" i="4"/>
  <c r="G106" i="4" s="1"/>
  <c r="H106" i="4"/>
  <c r="E107" i="4"/>
  <c r="G107" i="4"/>
  <c r="H107" i="4" s="1"/>
  <c r="E108" i="4"/>
  <c r="G108" i="4" s="1"/>
  <c r="H108" i="4"/>
  <c r="E109" i="4"/>
  <c r="G109" i="4"/>
  <c r="H109" i="4" s="1"/>
  <c r="E110" i="4"/>
  <c r="G110" i="4" s="1"/>
  <c r="H110" i="4"/>
  <c r="E111" i="4"/>
  <c r="G111" i="4"/>
  <c r="H111" i="4" s="1"/>
  <c r="E112" i="4"/>
  <c r="G112" i="4" s="1"/>
  <c r="H112" i="4"/>
  <c r="E113" i="4"/>
  <c r="G113" i="4"/>
  <c r="H113" i="4" s="1"/>
  <c r="E114" i="4"/>
  <c r="G114" i="4" s="1"/>
  <c r="H114" i="4"/>
  <c r="E115" i="4"/>
  <c r="G115" i="4"/>
  <c r="H115" i="4" s="1"/>
  <c r="E116" i="4"/>
  <c r="G116" i="4" s="1"/>
  <c r="H116" i="4"/>
  <c r="E117" i="4"/>
  <c r="G117" i="4"/>
  <c r="H117" i="4" s="1"/>
  <c r="E118" i="4"/>
  <c r="G118" i="4" s="1"/>
  <c r="H118" i="4"/>
  <c r="E119" i="4"/>
  <c r="G119" i="4"/>
  <c r="H119" i="4" s="1"/>
  <c r="E120" i="4"/>
  <c r="G120" i="4" s="1"/>
  <c r="H120" i="4"/>
  <c r="E121" i="4"/>
  <c r="G121" i="4"/>
  <c r="H121" i="4" s="1"/>
  <c r="E122" i="4"/>
  <c r="G122" i="4" s="1"/>
  <c r="H122" i="4"/>
  <c r="E123" i="4"/>
  <c r="G123" i="4"/>
  <c r="H123" i="4" s="1"/>
  <c r="E124" i="4"/>
  <c r="G124" i="4"/>
  <c r="H124" i="4" s="1"/>
  <c r="E125" i="4"/>
  <c r="G125" i="4" s="1"/>
  <c r="H125" i="4" s="1"/>
  <c r="E126" i="4"/>
  <c r="G126" i="4" s="1"/>
  <c r="H126" i="4" s="1"/>
  <c r="E127" i="4"/>
  <c r="G127" i="4" s="1"/>
  <c r="H127" i="4" s="1"/>
  <c r="E128" i="4"/>
  <c r="G128" i="4"/>
  <c r="H128" i="4" s="1"/>
  <c r="E129" i="4"/>
  <c r="G129" i="4" s="1"/>
  <c r="H129" i="4" s="1"/>
  <c r="E130" i="4"/>
  <c r="G130" i="4" s="1"/>
  <c r="H130" i="4" s="1"/>
  <c r="E131" i="4"/>
  <c r="G131" i="4" s="1"/>
  <c r="H131" i="4" s="1"/>
  <c r="E132" i="4"/>
  <c r="G132" i="4"/>
  <c r="H132" i="4" s="1"/>
  <c r="E133" i="4"/>
  <c r="G133" i="4" s="1"/>
  <c r="H133" i="4" s="1"/>
  <c r="E134" i="4"/>
  <c r="G134" i="4" s="1"/>
  <c r="H134" i="4" s="1"/>
  <c r="E135" i="4"/>
  <c r="G135" i="4" s="1"/>
  <c r="H135" i="4" s="1"/>
  <c r="E136" i="4"/>
  <c r="G136" i="4"/>
  <c r="H136" i="4" s="1"/>
  <c r="E137" i="4"/>
  <c r="G137" i="4" s="1"/>
  <c r="H137" i="4" s="1"/>
  <c r="E138" i="4"/>
  <c r="G138" i="4" s="1"/>
  <c r="H138" i="4" s="1"/>
  <c r="E139" i="4"/>
  <c r="G139" i="4" s="1"/>
  <c r="H139" i="4" s="1"/>
  <c r="E140" i="4"/>
  <c r="G140" i="4"/>
  <c r="H140" i="4" s="1"/>
  <c r="E141" i="4"/>
  <c r="G141" i="4" s="1"/>
  <c r="H141" i="4" s="1"/>
  <c r="E142" i="4"/>
  <c r="G142" i="4" s="1"/>
  <c r="H142" i="4" s="1"/>
  <c r="E143" i="4"/>
  <c r="G143" i="4" s="1"/>
  <c r="H143" i="4" s="1"/>
  <c r="E144" i="4"/>
  <c r="G144" i="4"/>
  <c r="H144" i="4" s="1"/>
  <c r="E145" i="4"/>
  <c r="G145" i="4" s="1"/>
  <c r="H145" i="4" s="1"/>
  <c r="E146" i="4"/>
  <c r="G146" i="4" s="1"/>
  <c r="H146" i="4" s="1"/>
  <c r="E147" i="4"/>
  <c r="G147" i="4" s="1"/>
  <c r="H147" i="4" s="1"/>
  <c r="E148" i="4"/>
  <c r="G148" i="4"/>
  <c r="H148" i="4" s="1"/>
  <c r="E149" i="4"/>
  <c r="G149" i="4" s="1"/>
  <c r="H149" i="4" s="1"/>
  <c r="E150" i="4"/>
  <c r="G150" i="4" s="1"/>
  <c r="H150" i="4" s="1"/>
  <c r="E151" i="4"/>
  <c r="G151" i="4" s="1"/>
  <c r="H151" i="4" s="1"/>
  <c r="E152" i="4"/>
  <c r="G152" i="4"/>
  <c r="H152" i="4" s="1"/>
  <c r="E153" i="4"/>
  <c r="G153" i="4" s="1"/>
  <c r="H153" i="4" s="1"/>
  <c r="E154" i="4"/>
  <c r="G154" i="4" s="1"/>
  <c r="H154" i="4" s="1"/>
  <c r="E155" i="4"/>
  <c r="G155" i="4" s="1"/>
  <c r="H155" i="4" s="1"/>
  <c r="E156" i="4"/>
  <c r="G156" i="4"/>
  <c r="H156" i="4" s="1"/>
  <c r="E157" i="4"/>
  <c r="G157" i="4" s="1"/>
  <c r="H157" i="4" s="1"/>
  <c r="E158" i="4"/>
  <c r="G158" i="4" s="1"/>
  <c r="H158" i="4" s="1"/>
  <c r="E159" i="4"/>
  <c r="G159" i="4" s="1"/>
  <c r="H159" i="4" s="1"/>
  <c r="E160" i="4"/>
  <c r="G160" i="4"/>
  <c r="H160" i="4" s="1"/>
  <c r="E161" i="4"/>
  <c r="G161" i="4" s="1"/>
  <c r="H161" i="4" s="1"/>
  <c r="E162" i="4"/>
  <c r="G162" i="4" s="1"/>
  <c r="H162" i="4" s="1"/>
  <c r="E2" i="4"/>
  <c r="G2" i="4" s="1"/>
  <c r="H2" i="4" s="1"/>
  <c r="E83" i="7" l="1"/>
  <c r="E59" i="7"/>
  <c r="E81" i="7"/>
  <c r="E77" i="7"/>
  <c r="E71" i="7"/>
  <c r="E63" i="7"/>
  <c r="E55" i="7"/>
  <c r="E47" i="7"/>
  <c r="E43" i="7"/>
  <c r="E27" i="7"/>
  <c r="E23" i="7"/>
  <c r="E13" i="7"/>
  <c r="E3" i="7"/>
  <c r="E86" i="7"/>
  <c r="E88" i="7"/>
  <c r="E28" i="7"/>
  <c r="E30" i="7"/>
  <c r="E72" i="7"/>
  <c r="E74" i="7"/>
  <c r="E66" i="7"/>
  <c r="E68" i="7"/>
  <c r="E60" i="7"/>
  <c r="E62" i="7"/>
  <c r="E40" i="7"/>
  <c r="E42" i="7"/>
  <c r="E16" i="7"/>
  <c r="E18" i="7"/>
  <c r="E10" i="7"/>
  <c r="E12" i="7"/>
  <c r="E85" i="7"/>
  <c r="E73" i="7"/>
  <c r="E61" i="7"/>
  <c r="E57" i="7"/>
  <c r="E53" i="7"/>
  <c r="E41" i="7"/>
  <c r="E37" i="7"/>
  <c r="E33" i="7"/>
  <c r="E29" i="7"/>
  <c r="E21" i="7"/>
  <c r="E17" i="7"/>
  <c r="E5" i="7"/>
  <c r="E51" i="7"/>
  <c r="E39" i="7"/>
  <c r="E31" i="7"/>
  <c r="E19" i="7"/>
  <c r="E11" i="7"/>
  <c r="E7" i="7"/>
  <c r="E82" i="7"/>
  <c r="E56" i="7"/>
  <c r="E48" i="7"/>
  <c r="E36" i="7"/>
  <c r="E24" i="7"/>
</calcChain>
</file>

<file path=xl/sharedStrings.xml><?xml version="1.0" encoding="utf-8"?>
<sst xmlns="http://schemas.openxmlformats.org/spreadsheetml/2006/main" count="2799" uniqueCount="218">
  <si>
    <t>COUNTRY</t>
  </si>
  <si>
    <t>ZONE</t>
  </si>
  <si>
    <t>YEAR_IN</t>
  </si>
  <si>
    <t>CNT_YEAR_IN</t>
  </si>
  <si>
    <t>AT</t>
  </si>
  <si>
    <t>EA</t>
  </si>
  <si>
    <t>EA12</t>
  </si>
  <si>
    <t>EA13</t>
  </si>
  <si>
    <t>EA16</t>
  </si>
  <si>
    <t>EA17</t>
  </si>
  <si>
    <t>EA18</t>
  </si>
  <si>
    <t>EA19</t>
  </si>
  <si>
    <t>EA_T</t>
  </si>
  <si>
    <t>EEA</t>
  </si>
  <si>
    <t>EU15</t>
  </si>
  <si>
    <t>EU25</t>
  </si>
  <si>
    <t>EU27</t>
  </si>
  <si>
    <t>EU28</t>
  </si>
  <si>
    <t>EU_T</t>
  </si>
  <si>
    <t>BE</t>
  </si>
  <si>
    <t>EU07</t>
  </si>
  <si>
    <t>EU09</t>
  </si>
  <si>
    <t>EU10</t>
  </si>
  <si>
    <t>EU12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</si>
  <si>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</si>
  <si>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</si>
  <si>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</si>
  <si>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</si>
  <si>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</si>
  <si>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</si>
  <si>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</si>
  <si>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</si>
  <si>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</si>
  <si>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</si>
  <si>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GR</t>
  </si>
  <si>
    <t>HR</t>
  </si>
  <si>
    <t>HU</t>
  </si>
  <si>
    <t>IE</t>
  </si>
  <si>
    <t>IS</t>
  </si>
  <si>
    <t>EFTA</t>
  </si>
  <si>
    <t>IT</t>
  </si>
  <si>
    <t>LI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</si>
  <si>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</si>
  <si>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</si>
  <si>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</si>
  <si>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</si>
  <si>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</si>
  <si>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</si>
  <si>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</si>
  <si>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</si>
  <si>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</si>
  <si>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</si>
  <si>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</si>
  <si>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</si>
  <si>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SW</t>
  </si>
  <si>
    <t>UK</t>
  </si>
  <si>
    <t>Name</t>
  </si>
  <si>
    <t>Accession</t>
  </si>
  <si>
    <t> Austria</t>
  </si>
  <si>
    <t> Belgium</t>
  </si>
  <si>
    <t>Founder</t>
  </si>
  <si>
    <t> Bulgaria</t>
  </si>
  <si>
    <t> Croatia</t>
  </si>
  <si>
    <t> Cyprus</t>
  </si>
  <si>
    <t> Czech Republic</t>
  </si>
  <si>
    <t> Denmark</t>
  </si>
  <si>
    <t> Estonia</t>
  </si>
  <si>
    <t> Finland</t>
  </si>
  <si>
    <t> France</t>
  </si>
  <si>
    <t> Germany</t>
  </si>
  <si>
    <t> Greece</t>
  </si>
  <si>
    <t> Hungary</t>
  </si>
  <si>
    <t> Ireland</t>
  </si>
  <si>
    <t> Italy</t>
  </si>
  <si>
    <t> Latvia</t>
  </si>
  <si>
    <t> Lithuania</t>
  </si>
  <si>
    <t> Luxembourg</t>
  </si>
  <si>
    <t> Malta</t>
  </si>
  <si>
    <t> Netherlands</t>
  </si>
  <si>
    <t> Poland</t>
  </si>
  <si>
    <t> Portugal</t>
  </si>
  <si>
    <t> Romania</t>
  </si>
  <si>
    <t> Slovakia</t>
  </si>
  <si>
    <t> Slovenia</t>
  </si>
  <si>
    <t> Spain</t>
  </si>
  <si>
    <t> Sweden</t>
  </si>
  <si>
    <t> United Kingdom</t>
  </si>
  <si>
    <t>The organisation founded in 1957 which is now known as the European Union, originally had six members: Belgium, France, Germany, Italy, Luxembourg and the Netherlands.</t>
  </si>
  <si>
    <t>01-01-1957 Founding fathers</t>
  </si>
  <si>
    <t>Test1</t>
  </si>
  <si>
    <t>Test2</t>
  </si>
  <si>
    <t>Test3</t>
  </si>
  <si>
    <t>Test</t>
  </si>
  <si>
    <t>01-01-1973 First enlargement</t>
  </si>
  <si>
    <t>Denmark, Ireland and the United Kingdom join the European Union, raising the number of member states to nine.</t>
  </si>
  <si>
    <t>01-01-1981 Greece joins the EU</t>
  </si>
  <si>
    <t>Membership of the EU reaches double figures when Greece joins. It has been eligible to join since its military regime was overthrown and democracy restored in 1974.</t>
  </si>
  <si>
    <t>Spain and Portugal become members</t>
  </si>
  <si>
    <t>01-01-1986 Spain and Portugal become members</t>
  </si>
  <si>
    <t>01-01-1995 The fourth enlargement</t>
  </si>
  <si>
    <t>Austria, Finland and Sweden join the EU. The 15 members now cover almost the whole of western Europe.</t>
  </si>
  <si>
    <t>01-05-2004 Largest enlargement so far</t>
  </si>
  <si>
    <t>Ten new countries join the EU: Czech Republic, Estonia, Cyprus, Latvia, Lithuania, Hungary, Malta, Poland, Slovakia and Slovenia. This was the largest single enlargement in terms of people, and number of countries.</t>
  </si>
  <si>
    <t>01-01-2007 Romania and Bulgaria join</t>
  </si>
  <si>
    <t>Two more countries from eastern Europe, Bulgaria and Romania, join the EU, bringing the number of member states to 27 countries.</t>
  </si>
  <si>
    <t>01-07-2013 Croatia joins the EU</t>
  </si>
  <si>
    <t>After Slovenia, Croatia is the second country from ex-Yugoslavia to join the EU. The European perspective remains open to the entire Western Balkans region.</t>
  </si>
  <si>
    <t>Enlargement</t>
  </si>
  <si>
    <t>Enlargement description</t>
  </si>
  <si>
    <t>Currency</t>
  </si>
  <si>
    <t>Fixed on</t>
  </si>
  <si>
    <t>Yielded</t>
  </si>
  <si>
    <t>Austrian schilling</t>
  </si>
  <si>
    <t>ATS</t>
  </si>
  <si>
    <t>Belgian franc</t>
  </si>
  <si>
    <t>BEF</t>
  </si>
  <si>
    <t>Cypriot pound</t>
  </si>
  <si>
    <t>CYP</t>
  </si>
  <si>
    <t>Dutch guilder</t>
  </si>
  <si>
    <t>NLG</t>
  </si>
  <si>
    <t>Estonian kroon</t>
  </si>
  <si>
    <t>EEK</t>
  </si>
  <si>
    <t>Finnish markka</t>
  </si>
  <si>
    <t>FIM</t>
  </si>
  <si>
    <t>French franc</t>
  </si>
  <si>
    <t>FRF</t>
  </si>
  <si>
    <t>German mark</t>
  </si>
  <si>
    <t>DEM</t>
  </si>
  <si>
    <t>Greek drachma</t>
  </si>
  <si>
    <t>GRD</t>
  </si>
  <si>
    <t>Irish pound</t>
  </si>
  <si>
    <t>IEP</t>
  </si>
  <si>
    <t>Italian lira</t>
  </si>
  <si>
    <t>ITL</t>
  </si>
  <si>
    <t>Latvian lats</t>
  </si>
  <si>
    <t>LVL</t>
  </si>
  <si>
    <t>Lithuanian litas</t>
  </si>
  <si>
    <t>LTL</t>
  </si>
  <si>
    <t>Luxembourgish franc</t>
  </si>
  <si>
    <t>LUF</t>
  </si>
  <si>
    <t>Maltese lira</t>
  </si>
  <si>
    <t>MTL</t>
  </si>
  <si>
    <t>Portuguese escudo</t>
  </si>
  <si>
    <t>PTE</t>
  </si>
  <si>
    <t>Slovak koruna</t>
  </si>
  <si>
    <t>SKK</t>
  </si>
  <si>
    <t>Slovenian tolar</t>
  </si>
  <si>
    <t>SIT</t>
  </si>
  <si>
    <t>Spanish peseta</t>
  </si>
  <si>
    <t>ESP</t>
  </si>
  <si>
    <t>Code (ISO 4217)</t>
  </si>
  <si>
    <t>Rate</t>
  </si>
  <si>
    <t xml:space="preserve"> first 11 Member States</t>
  </si>
  <si>
    <t>The eurozone was born with its first 11 Member States on 1 January 1999.</t>
  </si>
  <si>
    <t xml:space="preserve">The first enlargement of the eurozone, to Greece, took place on 1 January 2001, one year before the euro had physically entered into circulation. </t>
  </si>
  <si>
    <t>The next enlargements were to states which joined the EU in 2004, and then joined the eurozone on 1 January in the mentioned year: Cyprus (2008)</t>
  </si>
  <si>
    <t>The next enlargements were to states which joined the EU in 2004, and then joined the eurozone on 1 January in the mentioned year: Estonia (2011)</t>
  </si>
  <si>
    <t>The next enlargements were to states which joined the EU in 2004, and then joined the eurozone on 1 January in the mentioned year: Latvia (2014)</t>
  </si>
  <si>
    <t>The next enlargements were to states which joined the EU in 2004, and then joined the eurozone on 1 January in the mentioned year: Lithuania (2015).</t>
  </si>
  <si>
    <t>The next enlargements were to states which joined the EU in 2004, and then joined the eurozone on 1 January in the mentioned year: Malta (2008)</t>
  </si>
  <si>
    <t>The next enlargements were to states which joined the EU in 2004, and then joined the eurozone on 1 January in the mentioned year: Slovakia (2009)</t>
  </si>
  <si>
    <t>The next enlargements were to states which joined the EU in 2004, and then joined the eurozone on 1 January in the mentioned year: Slovenia (2007)</t>
  </si>
  <si>
    <t>Details</t>
  </si>
  <si>
    <t xml:space="preserve"> first enlargement</t>
  </si>
  <si>
    <t>states which joined the EU in 2004</t>
  </si>
  <si>
    <t>Year</t>
  </si>
  <si>
    <t>New Year_in</t>
  </si>
  <si>
    <t>Row Labels</t>
  </si>
  <si>
    <t>Grand Total</t>
  </si>
  <si>
    <t>(blank)</t>
  </si>
  <si>
    <t>Column Labels</t>
  </si>
  <si>
    <t>1999</t>
  </si>
  <si>
    <t>2000</t>
  </si>
  <si>
    <t>2000, 2014</t>
  </si>
  <si>
    <t>2008</t>
  </si>
  <si>
    <t>2008, 2014</t>
  </si>
  <si>
    <t>2011, 2014</t>
  </si>
  <si>
    <t>2014</t>
  </si>
  <si>
    <t>2007</t>
  </si>
  <si>
    <t>2007, 2014</t>
  </si>
  <si>
    <t>2004</t>
  </si>
  <si>
    <t>2004, 2007</t>
  </si>
  <si>
    <t>Old Year_in</t>
  </si>
  <si>
    <t>State</t>
  </si>
  <si>
    <t>Entry into force[1]</t>
  </si>
  <si>
    <t>Notes</t>
  </si>
  <si>
    <t>EU member</t>
  </si>
  <si>
    <t> Iceland</t>
  </si>
  <si>
    <t>EFTA member</t>
  </si>
  <si>
    <t> Liechtenstein</t>
  </si>
  <si>
    <t> Norway</t>
  </si>
  <si>
    <t>EU member, includes Gibraltar</t>
  </si>
  <si>
    <t>EU member (from 1 January 1995) - Acceded to the EEA as an EFTA member[13]</t>
  </si>
  <si>
    <t>EU member - (The agreement is not applied to Northern Cyprus[Note 2])</t>
  </si>
  <si>
    <t>EEA28</t>
  </si>
  <si>
    <t>EEA30</t>
  </si>
  <si>
    <t>Espace économique européen (EEE) (UE-27 plus IS, LI, NO)</t>
  </si>
  <si>
    <t>Espace économique européen (EEE) (UE-25 plus IS, LI, NO)</t>
  </si>
  <si>
    <t>EEA18</t>
  </si>
  <si>
    <t>Espace économique européen (EEE) (UE-15 plus IS, LI, NO)</t>
  </si>
  <si>
    <t>Signature</t>
  </si>
  <si>
    <t>Ratification</t>
  </si>
  <si>
    <t>Area</t>
  </si>
  <si>
    <t>Area Label</t>
  </si>
  <si>
    <t>New Year_IN</t>
  </si>
  <si>
    <t>Current members</t>
  </si>
  <si>
    <t>  Switzerland</t>
  </si>
  <si>
    <t>Former members</t>
  </si>
  <si>
    <t>Left EFTA and joined EU/EEC</t>
  </si>
  <si>
    <t>CH</t>
  </si>
  <si>
    <t>Country</t>
  </si>
  <si>
    <t>Status</t>
  </si>
  <si>
    <t>EU</t>
  </si>
  <si>
    <t>YEAR_OUT</t>
  </si>
  <si>
    <t>NB_ZONE</t>
  </si>
  <si>
    <t>Count of YEAR_IN</t>
  </si>
  <si>
    <t>GEO</t>
  </si>
  <si>
    <t xml:space="preserve"> 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</si>
</sst>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15" fontId="2" fillId="0" borderId="1" xfId="0" applyNumberFormat="1" applyFont="1" applyBorder="1" applyAlignment="1">
      <alignment horizontal="right" vertical="center"/>
    </xf>
    <xf numFmtId="49" fontId="0" fillId="0" borderId="1" xfId="0" applyNumberFormat="1" applyBorder="1"/>
    <xf numFmtId="14" fontId="2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right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14" fontId="0" fillId="0" borderId="1" xfId="0" applyNumberFormat="1" applyBorder="1" applyAlignment="1">
      <alignment horizontal="right" vertical="center" wrapText="1"/>
    </xf>
    <xf numFmtId="4" fontId="0" fillId="0" borderId="1" xfId="0" applyNumberFormat="1" applyBorder="1" applyAlignment="1">
      <alignment horizontal="right" vertical="center" wrapText="1"/>
    </xf>
    <xf numFmtId="0" fontId="0" fillId="0" borderId="1" xfId="0" applyNumberFormat="1" applyBorder="1"/>
    <xf numFmtId="0" fontId="0" fillId="0" borderId="0" xfId="0" pivotButton="1"/>
    <xf numFmtId="0" fontId="1" fillId="0" borderId="0" xfId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vertical="center"/>
    </xf>
    <xf numFmtId="49" fontId="0" fillId="0" borderId="3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3" fontId="0" fillId="0" borderId="1" xfId="0" applyNumberFormat="1" applyBorder="1" applyAlignment="1">
      <alignment vertical="center" wrapText="1"/>
    </xf>
    <xf numFmtId="0" fontId="0" fillId="0" borderId="0" xfId="0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KBI Sami (ESTAT-EXT)" refreshedDate="42404.69507037037" createdVersion="4" refreshedVersion="4" minRefreshableVersion="3" recordCount="162">
  <cacheSource type="worksheet">
    <worksheetSource ref="B1:H65536" sheet="EU"/>
  </cacheSource>
  <cacheFields count="7">
    <cacheField name="ZONE" numFmtId="0">
      <sharedItems containsBlank="1" count="10">
        <s v="EU15"/>
        <s v="EU25"/>
        <s v="EU27"/>
        <s v="EU28"/>
        <s v="EU_T"/>
        <s v="EU07"/>
        <s v="EU09"/>
        <s v="EU10"/>
        <s v="EU12"/>
        <m/>
      </sharedItems>
    </cacheField>
    <cacheField name="YEAR_IN" numFmtId="0">
      <sharedItems containsString="0" containsBlank="1" containsNumber="1" containsInteger="1" minValue="1957" maxValue="2013" count="9">
        <n v="1995"/>
        <n v="1957"/>
        <n v="2007"/>
        <n v="2004"/>
        <n v="1973"/>
        <n v="1981"/>
        <n v="1986"/>
        <n v="2013"/>
        <m/>
      </sharedItems>
    </cacheField>
    <cacheField name="CNT_YEAR_IN" numFmtId="0">
      <sharedItems containsString="0" containsBlank="1" containsNumber="1" containsInteger="1" minValue="1" maxValue="3"/>
    </cacheField>
    <cacheField name="Test1" numFmtId="0">
      <sharedItems containsNonDate="0" containsDate="1" containsString="0" containsBlank="1" minDate="1957-01-01T00:00:00" maxDate="2013-07-02T00:00:00"/>
    </cacheField>
    <cacheField name="Test2" numFmtId="0">
      <sharedItems containsBlank="1"/>
    </cacheField>
    <cacheField name="Test3" numFmtId="0">
      <sharedItems containsString="0" containsBlank="1" containsNumber="1" containsInteger="1" minValue="1957" maxValue="2013"/>
    </cacheField>
    <cacheField name="Tes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2">
  <r>
    <x v="0"/>
    <x v="0"/>
    <n v="2"/>
    <d v="1995-01-01T00:00:00"/>
    <s v=" Austria"/>
    <n v="1995"/>
    <s v="OK"/>
  </r>
  <r>
    <x v="1"/>
    <x v="0"/>
    <n v="2"/>
    <d v="1995-01-01T00:00:00"/>
    <s v=" Austria"/>
    <n v="1995"/>
    <s v="OK"/>
  </r>
  <r>
    <x v="2"/>
    <x v="0"/>
    <n v="1"/>
    <d v="1995-01-01T00:00:00"/>
    <s v=" Austria"/>
    <n v="1995"/>
    <s v="OK"/>
  </r>
  <r>
    <x v="3"/>
    <x v="0"/>
    <n v="3"/>
    <d v="1995-01-01T00:00:00"/>
    <s v=" Austria"/>
    <n v="1995"/>
    <s v="OK"/>
  </r>
  <r>
    <x v="4"/>
    <x v="0"/>
    <n v="1"/>
    <d v="1995-01-01T00:00:00"/>
    <s v=" Austria"/>
    <n v="1995"/>
    <s v="OK"/>
  </r>
  <r>
    <x v="5"/>
    <x v="1"/>
    <n v="1"/>
    <d v="1957-01-01T00:00:00"/>
    <s v=" Belgium"/>
    <n v="1957"/>
    <s v="OK"/>
  </r>
  <r>
    <x v="6"/>
    <x v="1"/>
    <n v="1"/>
    <d v="1957-01-01T00:00:00"/>
    <s v=" Belgium"/>
    <n v="1957"/>
    <s v="OK"/>
  </r>
  <r>
    <x v="7"/>
    <x v="1"/>
    <n v="1"/>
    <d v="1957-01-01T00:00:00"/>
    <s v=" Belgium"/>
    <n v="1957"/>
    <s v="OK"/>
  </r>
  <r>
    <x v="8"/>
    <x v="1"/>
    <n v="1"/>
    <d v="1957-01-01T00:00:00"/>
    <s v=" Belgium"/>
    <n v="1957"/>
    <s v="OK"/>
  </r>
  <r>
    <x v="0"/>
    <x v="1"/>
    <n v="2"/>
    <d v="1957-01-01T00:00:00"/>
    <s v=" Belgium"/>
    <n v="1957"/>
    <s v="OK"/>
  </r>
  <r>
    <x v="1"/>
    <x v="1"/>
    <n v="2"/>
    <d v="1957-01-01T00:00:00"/>
    <s v=" Belgium"/>
    <n v="1957"/>
    <s v="OK"/>
  </r>
  <r>
    <x v="2"/>
    <x v="1"/>
    <n v="2"/>
    <d v="1957-01-01T00:00:00"/>
    <s v=" Belgium"/>
    <n v="1957"/>
    <s v="OK"/>
  </r>
  <r>
    <x v="3"/>
    <x v="1"/>
    <n v="2"/>
    <d v="1957-01-01T00:00:00"/>
    <s v=" Belgium"/>
    <n v="1957"/>
    <s v="OK"/>
  </r>
  <r>
    <x v="4"/>
    <x v="1"/>
    <n v="1"/>
    <d v="1957-01-01T00:00:00"/>
    <s v=" Belgium"/>
    <n v="1957"/>
    <s v="OK"/>
  </r>
  <r>
    <x v="2"/>
    <x v="2"/>
    <n v="2"/>
    <d v="2007-01-01T00:00:00"/>
    <s v=" Bulgaria"/>
    <n v="2007"/>
    <s v="OK"/>
  </r>
  <r>
    <x v="3"/>
    <x v="2"/>
    <n v="1"/>
    <d v="2007-01-01T00:00:00"/>
    <s v=" Bulgaria"/>
    <n v="2007"/>
    <s v="OK"/>
  </r>
  <r>
    <x v="4"/>
    <x v="2"/>
    <n v="1"/>
    <d v="2007-01-01T00:00:00"/>
    <s v=" Bulgaria"/>
    <n v="2007"/>
    <s v="OK"/>
  </r>
  <r>
    <x v="1"/>
    <x v="3"/>
    <n v="2"/>
    <d v="2004-05-01T00:00:00"/>
    <s v=" Cyprus"/>
    <n v="2004"/>
    <s v="OK"/>
  </r>
  <r>
    <x v="2"/>
    <x v="3"/>
    <n v="1"/>
    <d v="2004-05-01T00:00:00"/>
    <s v=" Cyprus"/>
    <n v="2004"/>
    <s v="OK"/>
  </r>
  <r>
    <x v="3"/>
    <x v="3"/>
    <n v="3"/>
    <d v="2004-05-01T00:00:00"/>
    <s v=" Cyprus"/>
    <n v="2004"/>
    <s v="OK"/>
  </r>
  <r>
    <x v="4"/>
    <x v="3"/>
    <n v="1"/>
    <d v="2004-05-01T00:00:00"/>
    <s v=" Cyprus"/>
    <n v="2004"/>
    <s v="OK"/>
  </r>
  <r>
    <x v="1"/>
    <x v="3"/>
    <n v="2"/>
    <d v="2004-05-01T00:00:00"/>
    <s v=" Czech Republic"/>
    <n v="2004"/>
    <s v="OK"/>
  </r>
  <r>
    <x v="2"/>
    <x v="3"/>
    <n v="1"/>
    <d v="2004-05-01T00:00:00"/>
    <s v=" Czech Republic"/>
    <n v="2004"/>
    <s v="OK"/>
  </r>
  <r>
    <x v="3"/>
    <x v="3"/>
    <n v="3"/>
    <d v="2004-05-01T00:00:00"/>
    <s v=" Czech Republic"/>
    <n v="2004"/>
    <s v="OK"/>
  </r>
  <r>
    <x v="4"/>
    <x v="3"/>
    <n v="1"/>
    <d v="2004-05-01T00:00:00"/>
    <s v=" Czech Republic"/>
    <n v="2004"/>
    <s v="OK"/>
  </r>
  <r>
    <x v="5"/>
    <x v="1"/>
    <n v="1"/>
    <d v="1957-01-01T00:00:00"/>
    <s v=" Germany"/>
    <n v="1957"/>
    <s v="OK"/>
  </r>
  <r>
    <x v="6"/>
    <x v="1"/>
    <n v="1"/>
    <d v="1957-01-01T00:00:00"/>
    <s v=" Germany"/>
    <n v="1957"/>
    <s v="OK"/>
  </r>
  <r>
    <x v="7"/>
    <x v="1"/>
    <n v="1"/>
    <d v="1957-01-01T00:00:00"/>
    <s v=" Germany"/>
    <n v="1957"/>
    <s v="OK"/>
  </r>
  <r>
    <x v="8"/>
    <x v="1"/>
    <n v="1"/>
    <d v="1957-01-01T00:00:00"/>
    <s v=" Germany"/>
    <n v="1957"/>
    <s v="OK"/>
  </r>
  <r>
    <x v="0"/>
    <x v="1"/>
    <n v="2"/>
    <d v="1957-01-01T00:00:00"/>
    <s v=" Germany"/>
    <n v="1957"/>
    <s v="OK"/>
  </r>
  <r>
    <x v="1"/>
    <x v="1"/>
    <n v="2"/>
    <d v="1957-01-01T00:00:00"/>
    <s v=" Germany"/>
    <n v="1957"/>
    <s v="OK"/>
  </r>
  <r>
    <x v="2"/>
    <x v="1"/>
    <n v="2"/>
    <d v="1957-01-01T00:00:00"/>
    <s v=" Germany"/>
    <n v="1957"/>
    <s v="OK"/>
  </r>
  <r>
    <x v="3"/>
    <x v="1"/>
    <n v="1"/>
    <d v="1957-01-01T00:00:00"/>
    <s v=" Germany"/>
    <n v="1957"/>
    <s v="OK"/>
  </r>
  <r>
    <x v="4"/>
    <x v="1"/>
    <n v="1"/>
    <d v="1957-01-01T00:00:00"/>
    <s v=" Germany"/>
    <n v="1957"/>
    <s v="OK"/>
  </r>
  <r>
    <x v="6"/>
    <x v="4"/>
    <n v="1"/>
    <d v="1973-01-01T00:00:00"/>
    <s v=" Denmark"/>
    <n v="1973"/>
    <s v="OK"/>
  </r>
  <r>
    <x v="7"/>
    <x v="4"/>
    <n v="1"/>
    <d v="1973-01-01T00:00:00"/>
    <s v=" Denmark"/>
    <n v="1973"/>
    <s v="OK"/>
  </r>
  <r>
    <x v="8"/>
    <x v="4"/>
    <n v="1"/>
    <d v="1973-01-01T00:00:00"/>
    <s v=" Denmark"/>
    <n v="1973"/>
    <s v="OK"/>
  </r>
  <r>
    <x v="0"/>
    <x v="4"/>
    <n v="2"/>
    <d v="1973-01-01T00:00:00"/>
    <s v=" Denmark"/>
    <n v="1973"/>
    <s v="OK"/>
  </r>
  <r>
    <x v="1"/>
    <x v="4"/>
    <n v="2"/>
    <d v="1973-01-01T00:00:00"/>
    <s v=" Denmark"/>
    <n v="1973"/>
    <s v="OK"/>
  </r>
  <r>
    <x v="2"/>
    <x v="4"/>
    <n v="2"/>
    <d v="1973-01-01T00:00:00"/>
    <s v=" Denmark"/>
    <n v="1973"/>
    <s v="OK"/>
  </r>
  <r>
    <x v="3"/>
    <x v="4"/>
    <n v="1"/>
    <d v="1973-01-01T00:00:00"/>
    <s v=" Denmark"/>
    <n v="1973"/>
    <s v="OK"/>
  </r>
  <r>
    <x v="4"/>
    <x v="4"/>
    <n v="1"/>
    <d v="1973-01-01T00:00:00"/>
    <s v=" Denmark"/>
    <n v="1973"/>
    <s v="OK"/>
  </r>
  <r>
    <x v="1"/>
    <x v="3"/>
    <n v="2"/>
    <d v="2004-05-01T00:00:00"/>
    <s v=" Estonia"/>
    <n v="2004"/>
    <s v="OK"/>
  </r>
  <r>
    <x v="2"/>
    <x v="3"/>
    <n v="2"/>
    <d v="2004-05-01T00:00:00"/>
    <s v=" Estonia"/>
    <n v="2004"/>
    <s v="OK"/>
  </r>
  <r>
    <x v="3"/>
    <x v="3"/>
    <n v="1"/>
    <d v="2004-05-01T00:00:00"/>
    <s v=" Estonia"/>
    <n v="2004"/>
    <s v="OK"/>
  </r>
  <r>
    <x v="4"/>
    <x v="3"/>
    <n v="1"/>
    <d v="2004-05-01T00:00:00"/>
    <s v=" Estonia"/>
    <n v="2004"/>
    <s v="OK"/>
  </r>
  <r>
    <x v="0"/>
    <x v="5"/>
    <n v="1"/>
    <d v="1981-01-01T00:00:00"/>
    <s v=" Greece"/>
    <n v="1981"/>
    <s v="OK"/>
  </r>
  <r>
    <x v="1"/>
    <x v="5"/>
    <n v="1"/>
    <d v="1981-01-01T00:00:00"/>
    <s v=" Greece"/>
    <n v="1981"/>
    <s v="OK"/>
  </r>
  <r>
    <x v="2"/>
    <x v="5"/>
    <n v="1"/>
    <d v="1981-01-01T00:00:00"/>
    <s v=" Greece"/>
    <n v="1981"/>
    <s v="OK"/>
  </r>
  <r>
    <x v="3"/>
    <x v="5"/>
    <n v="1"/>
    <d v="1981-01-01T00:00:00"/>
    <s v=" Greece"/>
    <n v="1981"/>
    <s v="OK"/>
  </r>
  <r>
    <x v="4"/>
    <x v="5"/>
    <n v="1"/>
    <d v="1981-01-01T00:00:00"/>
    <s v=" Greece"/>
    <n v="1981"/>
    <s v="OK"/>
  </r>
  <r>
    <x v="8"/>
    <x v="6"/>
    <n v="1"/>
    <d v="1986-01-01T00:00:00"/>
    <s v=" Spain"/>
    <n v="1986"/>
    <s v="OK"/>
  </r>
  <r>
    <x v="0"/>
    <x v="6"/>
    <n v="2"/>
    <d v="1986-01-01T00:00:00"/>
    <s v=" Spain"/>
    <n v="1986"/>
    <s v="OK"/>
  </r>
  <r>
    <x v="1"/>
    <x v="6"/>
    <n v="2"/>
    <d v="1986-01-01T00:00:00"/>
    <s v=" Spain"/>
    <n v="1986"/>
    <s v="OK"/>
  </r>
  <r>
    <x v="2"/>
    <x v="6"/>
    <n v="2"/>
    <d v="1986-01-01T00:00:00"/>
    <s v=" Spain"/>
    <n v="1986"/>
    <s v="OK"/>
  </r>
  <r>
    <x v="3"/>
    <x v="6"/>
    <n v="2"/>
    <d v="1986-01-01T00:00:00"/>
    <s v=" Spain"/>
    <n v="1986"/>
    <s v="OK"/>
  </r>
  <r>
    <x v="4"/>
    <x v="6"/>
    <n v="1"/>
    <d v="1986-01-01T00:00:00"/>
    <s v=" Spain"/>
    <n v="1986"/>
    <s v="OK"/>
  </r>
  <r>
    <x v="0"/>
    <x v="0"/>
    <n v="2"/>
    <d v="1995-01-01T00:00:00"/>
    <s v=" Finland"/>
    <n v="1995"/>
    <s v="OK"/>
  </r>
  <r>
    <x v="1"/>
    <x v="0"/>
    <n v="2"/>
    <d v="1995-01-01T00:00:00"/>
    <s v=" Finland"/>
    <n v="1995"/>
    <s v="OK"/>
  </r>
  <r>
    <x v="2"/>
    <x v="0"/>
    <n v="2"/>
    <d v="1995-01-01T00:00:00"/>
    <s v=" Finland"/>
    <n v="1995"/>
    <s v="OK"/>
  </r>
  <r>
    <x v="3"/>
    <x v="0"/>
    <n v="2"/>
    <d v="1995-01-01T00:00:00"/>
    <s v=" Finland"/>
    <n v="1995"/>
    <s v="OK"/>
  </r>
  <r>
    <x v="5"/>
    <x v="1"/>
    <n v="1"/>
    <d v="1957-01-01T00:00:00"/>
    <s v=" France"/>
    <n v="1957"/>
    <s v="OK"/>
  </r>
  <r>
    <x v="6"/>
    <x v="1"/>
    <n v="1"/>
    <d v="1957-01-01T00:00:00"/>
    <s v=" France"/>
    <n v="1957"/>
    <s v="OK"/>
  </r>
  <r>
    <x v="7"/>
    <x v="1"/>
    <n v="1"/>
    <d v="1957-01-01T00:00:00"/>
    <s v=" France"/>
    <n v="1957"/>
    <s v="OK"/>
  </r>
  <r>
    <x v="8"/>
    <x v="1"/>
    <n v="1"/>
    <d v="1957-01-01T00:00:00"/>
    <s v=" France"/>
    <n v="1957"/>
    <s v="OK"/>
  </r>
  <r>
    <x v="0"/>
    <x v="1"/>
    <n v="2"/>
    <d v="1957-01-01T00:00:00"/>
    <s v=" France"/>
    <n v="1957"/>
    <s v="OK"/>
  </r>
  <r>
    <x v="1"/>
    <x v="1"/>
    <n v="2"/>
    <d v="1957-01-01T00:00:00"/>
    <s v=" France"/>
    <n v="1957"/>
    <s v="OK"/>
  </r>
  <r>
    <x v="2"/>
    <x v="1"/>
    <n v="2"/>
    <d v="1957-01-01T00:00:00"/>
    <s v=" France"/>
    <n v="1957"/>
    <s v="OK"/>
  </r>
  <r>
    <x v="3"/>
    <x v="1"/>
    <n v="2"/>
    <d v="1957-01-01T00:00:00"/>
    <s v=" France"/>
    <n v="1957"/>
    <s v="OK"/>
  </r>
  <r>
    <x v="7"/>
    <x v="5"/>
    <n v="1"/>
    <d v="1981-01-01T00:00:00"/>
    <s v=" Greece"/>
    <n v="1981"/>
    <s v="OK"/>
  </r>
  <r>
    <x v="8"/>
    <x v="5"/>
    <n v="1"/>
    <d v="1981-01-01T00:00:00"/>
    <s v=" Greece"/>
    <n v="1981"/>
    <s v="OK"/>
  </r>
  <r>
    <x v="0"/>
    <x v="5"/>
    <n v="1"/>
    <d v="1981-01-01T00:00:00"/>
    <s v=" Greece"/>
    <n v="1981"/>
    <s v="OK"/>
  </r>
  <r>
    <x v="1"/>
    <x v="5"/>
    <n v="2"/>
    <d v="1981-01-01T00:00:00"/>
    <s v=" Greece"/>
    <n v="1981"/>
    <s v="OK"/>
  </r>
  <r>
    <x v="2"/>
    <x v="5"/>
    <n v="1"/>
    <d v="1981-01-01T00:00:00"/>
    <s v=" Greece"/>
    <n v="1981"/>
    <s v="OK"/>
  </r>
  <r>
    <x v="3"/>
    <x v="5"/>
    <n v="1"/>
    <d v="1981-01-01T00:00:00"/>
    <s v=" Greece"/>
    <n v="1981"/>
    <s v="OK"/>
  </r>
  <r>
    <x v="3"/>
    <x v="7"/>
    <n v="1"/>
    <d v="2013-07-01T00:00:00"/>
    <s v=" Croatia"/>
    <n v="2013"/>
    <s v="OK"/>
  </r>
  <r>
    <x v="4"/>
    <x v="7"/>
    <n v="1"/>
    <d v="2013-07-01T00:00:00"/>
    <s v=" Croatia"/>
    <n v="2013"/>
    <s v="OK"/>
  </r>
  <r>
    <x v="1"/>
    <x v="3"/>
    <n v="2"/>
    <d v="2004-05-01T00:00:00"/>
    <s v=" Hungary"/>
    <n v="2004"/>
    <s v="OK"/>
  </r>
  <r>
    <x v="2"/>
    <x v="3"/>
    <n v="2"/>
    <d v="2004-05-01T00:00:00"/>
    <s v=" Hungary"/>
    <n v="2004"/>
    <s v="OK"/>
  </r>
  <r>
    <x v="3"/>
    <x v="3"/>
    <n v="1"/>
    <d v="2004-05-01T00:00:00"/>
    <s v=" Hungary"/>
    <n v="2004"/>
    <s v="OK"/>
  </r>
  <r>
    <x v="4"/>
    <x v="3"/>
    <n v="1"/>
    <d v="2004-05-01T00:00:00"/>
    <s v=" Hungary"/>
    <n v="2004"/>
    <s v="OK"/>
  </r>
  <r>
    <x v="6"/>
    <x v="4"/>
    <n v="1"/>
    <d v="1973-01-01T00:00:00"/>
    <s v=" Ireland"/>
    <n v="1973"/>
    <s v="OK"/>
  </r>
  <r>
    <x v="7"/>
    <x v="4"/>
    <n v="1"/>
    <d v="1973-01-01T00:00:00"/>
    <s v=" Ireland"/>
    <n v="1973"/>
    <s v="OK"/>
  </r>
  <r>
    <x v="8"/>
    <x v="4"/>
    <n v="1"/>
    <d v="1973-01-01T00:00:00"/>
    <s v=" Ireland"/>
    <n v="1973"/>
    <s v="OK"/>
  </r>
  <r>
    <x v="0"/>
    <x v="4"/>
    <n v="2"/>
    <d v="1973-01-01T00:00:00"/>
    <s v=" Ireland"/>
    <n v="1973"/>
    <s v="OK"/>
  </r>
  <r>
    <x v="1"/>
    <x v="4"/>
    <n v="2"/>
    <d v="1973-01-01T00:00:00"/>
    <s v=" Ireland"/>
    <n v="1973"/>
    <s v="OK"/>
  </r>
  <r>
    <x v="2"/>
    <x v="4"/>
    <n v="2"/>
    <d v="1973-01-01T00:00:00"/>
    <s v=" Ireland"/>
    <n v="1973"/>
    <s v="OK"/>
  </r>
  <r>
    <x v="3"/>
    <x v="4"/>
    <n v="2"/>
    <d v="1973-01-01T00:00:00"/>
    <s v=" Ireland"/>
    <n v="1973"/>
    <s v="OK"/>
  </r>
  <r>
    <x v="4"/>
    <x v="4"/>
    <n v="1"/>
    <d v="1973-01-01T00:00:00"/>
    <s v=" Ireland"/>
    <n v="1973"/>
    <s v="OK"/>
  </r>
  <r>
    <x v="5"/>
    <x v="1"/>
    <n v="1"/>
    <d v="1957-01-01T00:00:00"/>
    <s v=" Italy"/>
    <n v="1957"/>
    <s v="OK"/>
  </r>
  <r>
    <x v="6"/>
    <x v="1"/>
    <n v="1"/>
    <d v="1957-01-01T00:00:00"/>
    <s v=" Italy"/>
    <n v="1957"/>
    <s v="OK"/>
  </r>
  <r>
    <x v="7"/>
    <x v="1"/>
    <n v="1"/>
    <d v="1957-01-01T00:00:00"/>
    <s v=" Italy"/>
    <n v="1957"/>
    <s v="OK"/>
  </r>
  <r>
    <x v="8"/>
    <x v="1"/>
    <n v="1"/>
    <d v="1957-01-01T00:00:00"/>
    <s v=" Italy"/>
    <n v="1957"/>
    <s v="OK"/>
  </r>
  <r>
    <x v="0"/>
    <x v="1"/>
    <n v="2"/>
    <d v="1957-01-01T00:00:00"/>
    <s v=" Italy"/>
    <n v="1957"/>
    <s v="OK"/>
  </r>
  <r>
    <x v="1"/>
    <x v="1"/>
    <n v="2"/>
    <d v="1957-01-01T00:00:00"/>
    <s v=" Italy"/>
    <n v="1957"/>
    <s v="OK"/>
  </r>
  <r>
    <x v="2"/>
    <x v="1"/>
    <n v="2"/>
    <d v="1957-01-01T00:00:00"/>
    <s v=" Italy"/>
    <n v="1957"/>
    <s v="OK"/>
  </r>
  <r>
    <x v="3"/>
    <x v="1"/>
    <n v="2"/>
    <d v="1957-01-01T00:00:00"/>
    <s v=" Italy"/>
    <n v="1957"/>
    <s v="OK"/>
  </r>
  <r>
    <x v="4"/>
    <x v="1"/>
    <n v="1"/>
    <d v="1957-01-01T00:00:00"/>
    <s v=" Italy"/>
    <n v="1957"/>
    <s v="OK"/>
  </r>
  <r>
    <x v="1"/>
    <x v="3"/>
    <n v="2"/>
    <d v="2004-05-01T00:00:00"/>
    <s v=" Lithuania"/>
    <n v="2004"/>
    <s v="OK"/>
  </r>
  <r>
    <x v="2"/>
    <x v="3"/>
    <n v="2"/>
    <d v="2004-05-01T00:00:00"/>
    <s v=" Lithuania"/>
    <n v="2004"/>
    <s v="OK"/>
  </r>
  <r>
    <x v="3"/>
    <x v="3"/>
    <n v="1"/>
    <d v="2004-05-01T00:00:00"/>
    <s v=" Lithuania"/>
    <n v="2004"/>
    <s v="OK"/>
  </r>
  <r>
    <x v="4"/>
    <x v="3"/>
    <n v="1"/>
    <d v="2004-05-01T00:00:00"/>
    <s v=" Lithuania"/>
    <n v="2004"/>
    <s v="OK"/>
  </r>
  <r>
    <x v="5"/>
    <x v="1"/>
    <n v="1"/>
    <d v="1957-01-01T00:00:00"/>
    <s v=" Luxembourg"/>
    <n v="1957"/>
    <s v="OK"/>
  </r>
  <r>
    <x v="6"/>
    <x v="1"/>
    <n v="1"/>
    <d v="1957-01-01T00:00:00"/>
    <s v=" Luxembourg"/>
    <n v="1957"/>
    <s v="OK"/>
  </r>
  <r>
    <x v="7"/>
    <x v="1"/>
    <n v="1"/>
    <d v="1957-01-01T00:00:00"/>
    <s v=" Luxembourg"/>
    <n v="1957"/>
    <s v="OK"/>
  </r>
  <r>
    <x v="8"/>
    <x v="1"/>
    <n v="1"/>
    <d v="1957-01-01T00:00:00"/>
    <s v=" Luxembourg"/>
    <n v="1957"/>
    <s v="OK"/>
  </r>
  <r>
    <x v="0"/>
    <x v="1"/>
    <n v="2"/>
    <d v="1957-01-01T00:00:00"/>
    <s v=" Luxembourg"/>
    <n v="1957"/>
    <s v="OK"/>
  </r>
  <r>
    <x v="1"/>
    <x v="1"/>
    <n v="2"/>
    <d v="1957-01-01T00:00:00"/>
    <s v=" Luxembourg"/>
    <n v="1957"/>
    <s v="OK"/>
  </r>
  <r>
    <x v="2"/>
    <x v="1"/>
    <n v="2"/>
    <d v="1957-01-01T00:00:00"/>
    <s v=" Luxembourg"/>
    <n v="1957"/>
    <s v="OK"/>
  </r>
  <r>
    <x v="3"/>
    <x v="1"/>
    <n v="2"/>
    <d v="1957-01-01T00:00:00"/>
    <s v=" Luxembourg"/>
    <n v="1957"/>
    <s v="OK"/>
  </r>
  <r>
    <x v="4"/>
    <x v="1"/>
    <n v="1"/>
    <d v="1957-01-01T00:00:00"/>
    <s v=" Luxembourg"/>
    <n v="1957"/>
    <s v="OK"/>
  </r>
  <r>
    <x v="1"/>
    <x v="3"/>
    <n v="2"/>
    <d v="2004-05-01T00:00:00"/>
    <s v=" Latvia"/>
    <n v="2004"/>
    <s v="OK"/>
  </r>
  <r>
    <x v="2"/>
    <x v="3"/>
    <n v="2"/>
    <d v="2004-05-01T00:00:00"/>
    <s v=" Latvia"/>
    <n v="2004"/>
    <s v="OK"/>
  </r>
  <r>
    <x v="3"/>
    <x v="3"/>
    <n v="1"/>
    <d v="2004-05-01T00:00:00"/>
    <s v=" Latvia"/>
    <n v="2004"/>
    <s v="OK"/>
  </r>
  <r>
    <x v="4"/>
    <x v="3"/>
    <n v="1"/>
    <d v="2004-05-01T00:00:00"/>
    <s v=" Latvia"/>
    <n v="2004"/>
    <s v="OK"/>
  </r>
  <r>
    <x v="1"/>
    <x v="3"/>
    <n v="2"/>
    <d v="2004-05-01T00:00:00"/>
    <s v=" Malta"/>
    <n v="2004"/>
    <s v="OK"/>
  </r>
  <r>
    <x v="2"/>
    <x v="3"/>
    <n v="2"/>
    <d v="2004-05-01T00:00:00"/>
    <s v=" Malta"/>
    <n v="2004"/>
    <s v="OK"/>
  </r>
  <r>
    <x v="3"/>
    <x v="3"/>
    <n v="1"/>
    <d v="2004-05-01T00:00:00"/>
    <s v=" Malta"/>
    <n v="2004"/>
    <s v="OK"/>
  </r>
  <r>
    <x v="5"/>
    <x v="1"/>
    <n v="1"/>
    <d v="1957-01-01T00:00:00"/>
    <s v=" Netherlands"/>
    <n v="1957"/>
    <s v="OK"/>
  </r>
  <r>
    <x v="6"/>
    <x v="1"/>
    <n v="1"/>
    <d v="1957-01-01T00:00:00"/>
    <s v=" Netherlands"/>
    <n v="1957"/>
    <s v="OK"/>
  </r>
  <r>
    <x v="7"/>
    <x v="1"/>
    <n v="1"/>
    <d v="1957-01-01T00:00:00"/>
    <s v=" Netherlands"/>
    <n v="1957"/>
    <s v="OK"/>
  </r>
  <r>
    <x v="8"/>
    <x v="1"/>
    <n v="1"/>
    <d v="1957-01-01T00:00:00"/>
    <s v=" Netherlands"/>
    <n v="1957"/>
    <s v="OK"/>
  </r>
  <r>
    <x v="0"/>
    <x v="1"/>
    <n v="2"/>
    <d v="1957-01-01T00:00:00"/>
    <s v=" Netherlands"/>
    <n v="1957"/>
    <s v="OK"/>
  </r>
  <r>
    <x v="2"/>
    <x v="1"/>
    <n v="2"/>
    <d v="1957-01-01T00:00:00"/>
    <s v=" Netherlands"/>
    <n v="1957"/>
    <s v="OK"/>
  </r>
  <r>
    <x v="3"/>
    <x v="1"/>
    <n v="2"/>
    <d v="1957-01-01T00:00:00"/>
    <s v=" Netherlands"/>
    <n v="1957"/>
    <s v="OK"/>
  </r>
  <r>
    <x v="4"/>
    <x v="1"/>
    <n v="1"/>
    <d v="1957-01-01T00:00:00"/>
    <s v=" Netherlands"/>
    <n v="1957"/>
    <s v="OK"/>
  </r>
  <r>
    <x v="1"/>
    <x v="3"/>
    <n v="2"/>
    <d v="2004-05-01T00:00:00"/>
    <s v=" Poland"/>
    <n v="2004"/>
    <s v="OK"/>
  </r>
  <r>
    <x v="2"/>
    <x v="3"/>
    <n v="2"/>
    <d v="2004-05-01T00:00:00"/>
    <s v=" Poland"/>
    <n v="2004"/>
    <s v="OK"/>
  </r>
  <r>
    <x v="3"/>
    <x v="3"/>
    <n v="1"/>
    <d v="2004-05-01T00:00:00"/>
    <s v=" Poland"/>
    <n v="2004"/>
    <s v="OK"/>
  </r>
  <r>
    <x v="4"/>
    <x v="3"/>
    <n v="1"/>
    <d v="2004-05-01T00:00:00"/>
    <s v=" Poland"/>
    <n v="2004"/>
    <s v="OK"/>
  </r>
  <r>
    <x v="8"/>
    <x v="6"/>
    <n v="1"/>
    <d v="1986-01-01T00:00:00"/>
    <s v=" Portugal"/>
    <n v="1986"/>
    <s v="OK"/>
  </r>
  <r>
    <x v="0"/>
    <x v="6"/>
    <n v="2"/>
    <d v="1986-01-01T00:00:00"/>
    <s v=" Portugal"/>
    <n v="1986"/>
    <s v="OK"/>
  </r>
  <r>
    <x v="1"/>
    <x v="6"/>
    <n v="2"/>
    <d v="1986-01-01T00:00:00"/>
    <s v=" Portugal"/>
    <n v="1986"/>
    <s v="OK"/>
  </r>
  <r>
    <x v="2"/>
    <x v="6"/>
    <n v="2"/>
    <d v="1986-01-01T00:00:00"/>
    <s v=" Portugal"/>
    <n v="1986"/>
    <s v="OK"/>
  </r>
  <r>
    <x v="3"/>
    <x v="6"/>
    <n v="2"/>
    <d v="1986-01-01T00:00:00"/>
    <s v=" Portugal"/>
    <n v="1986"/>
    <s v="OK"/>
  </r>
  <r>
    <x v="4"/>
    <x v="6"/>
    <n v="1"/>
    <d v="1986-01-01T00:00:00"/>
    <s v=" Portugal"/>
    <n v="1986"/>
    <s v="OK"/>
  </r>
  <r>
    <x v="2"/>
    <x v="2"/>
    <n v="2"/>
    <d v="2007-01-01T00:00:00"/>
    <s v=" Romania"/>
    <n v="2007"/>
    <s v="OK"/>
  </r>
  <r>
    <x v="3"/>
    <x v="2"/>
    <n v="1"/>
    <d v="2007-01-01T00:00:00"/>
    <s v=" Romania"/>
    <n v="2007"/>
    <s v="OK"/>
  </r>
  <r>
    <x v="4"/>
    <x v="2"/>
    <n v="1"/>
    <d v="2007-01-01T00:00:00"/>
    <s v=" Romania"/>
    <n v="2007"/>
    <s v="OK"/>
  </r>
  <r>
    <x v="0"/>
    <x v="0"/>
    <n v="2"/>
    <d v="1995-01-01T00:00:00"/>
    <s v=" Sweden"/>
    <n v="1995"/>
    <s v="OK"/>
  </r>
  <r>
    <x v="1"/>
    <x v="0"/>
    <n v="2"/>
    <d v="1995-01-01T00:00:00"/>
    <s v=" Sweden"/>
    <n v="1995"/>
    <s v="OK"/>
  </r>
  <r>
    <x v="2"/>
    <x v="0"/>
    <n v="2"/>
    <d v="1995-01-01T00:00:00"/>
    <s v=" Sweden"/>
    <n v="1995"/>
    <s v="OK"/>
  </r>
  <r>
    <x v="3"/>
    <x v="0"/>
    <n v="2"/>
    <d v="1995-01-01T00:00:00"/>
    <s v=" Sweden"/>
    <n v="1995"/>
    <s v="OK"/>
  </r>
  <r>
    <x v="4"/>
    <x v="0"/>
    <n v="1"/>
    <d v="1995-01-01T00:00:00"/>
    <s v=" Sweden"/>
    <n v="1995"/>
    <s v="OK"/>
  </r>
  <r>
    <x v="1"/>
    <x v="3"/>
    <n v="2"/>
    <d v="2004-05-01T00:00:00"/>
    <s v=" Slovenia"/>
    <n v="2004"/>
    <s v="OK"/>
  </r>
  <r>
    <x v="2"/>
    <x v="3"/>
    <n v="2"/>
    <d v="2004-05-01T00:00:00"/>
    <s v=" Slovenia"/>
    <n v="2004"/>
    <s v="OK"/>
  </r>
  <r>
    <x v="3"/>
    <x v="3"/>
    <n v="1"/>
    <d v="2004-05-01T00:00:00"/>
    <s v=" Slovenia"/>
    <n v="2004"/>
    <s v="OK"/>
  </r>
  <r>
    <x v="4"/>
    <x v="3"/>
    <n v="1"/>
    <d v="2004-05-01T00:00:00"/>
    <s v=" Slovenia"/>
    <n v="2004"/>
    <s v="OK"/>
  </r>
  <r>
    <x v="1"/>
    <x v="3"/>
    <n v="2"/>
    <d v="2004-05-01T00:00:00"/>
    <s v=" Slovakia"/>
    <n v="2004"/>
    <s v="OK"/>
  </r>
  <r>
    <x v="2"/>
    <x v="3"/>
    <n v="2"/>
    <d v="2004-05-01T00:00:00"/>
    <s v=" Slovakia"/>
    <n v="2004"/>
    <s v="OK"/>
  </r>
  <r>
    <x v="3"/>
    <x v="3"/>
    <n v="1"/>
    <d v="2004-05-01T00:00:00"/>
    <s v=" Slovakia"/>
    <n v="2004"/>
    <s v="OK"/>
  </r>
  <r>
    <x v="4"/>
    <x v="3"/>
    <n v="1"/>
    <d v="2004-05-01T00:00:00"/>
    <s v=" Slovakia"/>
    <n v="2004"/>
    <s v="OK"/>
  </r>
  <r>
    <x v="5"/>
    <x v="4"/>
    <n v="1"/>
    <d v="1973-01-01T00:00:00"/>
    <s v=" United Kingdom"/>
    <n v="1973"/>
    <s v="OK"/>
  </r>
  <r>
    <x v="6"/>
    <x v="4"/>
    <n v="1"/>
    <d v="1973-01-01T00:00:00"/>
    <s v=" United Kingdom"/>
    <n v="1973"/>
    <s v="OK"/>
  </r>
  <r>
    <x v="7"/>
    <x v="4"/>
    <n v="1"/>
    <d v="1973-01-01T00:00:00"/>
    <s v=" United Kingdom"/>
    <n v="1973"/>
    <s v="OK"/>
  </r>
  <r>
    <x v="8"/>
    <x v="4"/>
    <n v="1"/>
    <d v="1973-01-01T00:00:00"/>
    <s v=" United Kingdom"/>
    <n v="1973"/>
    <s v="OK"/>
  </r>
  <r>
    <x v="0"/>
    <x v="4"/>
    <n v="2"/>
    <d v="1973-01-01T00:00:00"/>
    <s v=" United Kingdom"/>
    <n v="1973"/>
    <s v="OK"/>
  </r>
  <r>
    <x v="1"/>
    <x v="4"/>
    <n v="2"/>
    <d v="1973-01-01T00:00:00"/>
    <s v=" United Kingdom"/>
    <n v="1973"/>
    <s v="OK"/>
  </r>
  <r>
    <x v="2"/>
    <x v="4"/>
    <n v="2"/>
    <d v="1973-01-01T00:00:00"/>
    <s v=" United Kingdom"/>
    <n v="1973"/>
    <s v="OK"/>
  </r>
  <r>
    <x v="3"/>
    <x v="4"/>
    <n v="2"/>
    <d v="1973-01-01T00:00:00"/>
    <s v=" United Kingdom"/>
    <n v="1973"/>
    <s v="OK"/>
  </r>
  <r>
    <x v="4"/>
    <x v="4"/>
    <n v="1"/>
    <d v="1973-01-01T00:00:00"/>
    <s v=" United Kingdom"/>
    <n v="1973"/>
    <s v="OK"/>
  </r>
  <r>
    <x v="9"/>
    <x v="8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L14" firstHeaderRow="1" firstDataRow="2" firstDataCol="1"/>
  <pivotFields count="7">
    <pivotField axis="axisCol" showAll="0">
      <items count="11">
        <item x="4"/>
        <item x="5"/>
        <item x="6"/>
        <item x="7"/>
        <item x="8"/>
        <item x="0"/>
        <item x="1"/>
        <item x="2"/>
        <item x="3"/>
        <item x="9"/>
        <item t="default"/>
      </items>
    </pivotField>
    <pivotField axis="axisRow" dataField="1" showAll="0">
      <items count="10">
        <item x="1"/>
        <item x="4"/>
        <item x="5"/>
        <item x="6"/>
        <item x="0"/>
        <item x="3"/>
        <item x="2"/>
        <item x="7"/>
        <item x="8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YEAR_IN" fld="1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365"/>
  <sheetViews>
    <sheetView tabSelected="1" topLeftCell="A163" workbookViewId="0">
      <selection activeCell="B167" sqref="B167"/>
    </sheetView>
  </sheetViews>
  <sheetFormatPr defaultRowHeight="15" x14ac:dyDescent="0.25"/>
  <cols>
    <col min="1" max="1" width="11.7109375" bestFit="1" customWidth="1"/>
    <col min="2" max="2" width="18" bestFit="1" customWidth="1"/>
    <col min="3" max="3" width="8.140625" bestFit="1" customWidth="1"/>
    <col min="4" max="4" width="12.140625" bestFit="1" customWidth="1"/>
    <col min="5" max="5" width="12.42578125" bestFit="1" customWidth="1"/>
  </cols>
  <sheetData>
    <row r="1" spans="1:5" x14ac:dyDescent="0.25">
      <c r="A1" s="5" t="s">
        <v>216</v>
      </c>
      <c r="B1" s="5" t="s">
        <v>0</v>
      </c>
      <c r="C1" s="5" t="s">
        <v>1</v>
      </c>
      <c r="D1" s="5" t="s">
        <v>2</v>
      </c>
      <c r="E1" s="5" t="s">
        <v>213</v>
      </c>
    </row>
    <row r="2" spans="1:5" x14ac:dyDescent="0.25">
      <c r="A2" s="7" t="s">
        <v>4</v>
      </c>
      <c r="B2" s="5" t="s">
        <v>58</v>
      </c>
      <c r="C2" s="7" t="s">
        <v>5</v>
      </c>
      <c r="D2" s="5">
        <v>1999</v>
      </c>
      <c r="E2" s="23">
        <v>2500</v>
      </c>
    </row>
    <row r="3" spans="1:5" x14ac:dyDescent="0.25">
      <c r="A3" s="7" t="s">
        <v>4</v>
      </c>
      <c r="B3" s="5" t="s">
        <v>58</v>
      </c>
      <c r="C3" s="7" t="s">
        <v>6</v>
      </c>
      <c r="D3" s="5">
        <v>1999</v>
      </c>
      <c r="E3" s="23">
        <v>2500</v>
      </c>
    </row>
    <row r="4" spans="1:5" x14ac:dyDescent="0.25">
      <c r="A4" s="7" t="s">
        <v>4</v>
      </c>
      <c r="B4" s="5" t="s">
        <v>58</v>
      </c>
      <c r="C4" s="7" t="s">
        <v>7</v>
      </c>
      <c r="D4" s="5">
        <v>1999</v>
      </c>
      <c r="E4" s="23">
        <v>2500</v>
      </c>
    </row>
    <row r="5" spans="1:5" x14ac:dyDescent="0.25">
      <c r="A5" s="7" t="s">
        <v>4</v>
      </c>
      <c r="B5" s="5" t="s">
        <v>58</v>
      </c>
      <c r="C5" s="7" t="s">
        <v>8</v>
      </c>
      <c r="D5" s="5">
        <v>1999</v>
      </c>
      <c r="E5" s="23">
        <v>2500</v>
      </c>
    </row>
    <row r="6" spans="1:5" x14ac:dyDescent="0.25">
      <c r="A6" s="7" t="s">
        <v>4</v>
      </c>
      <c r="B6" s="5" t="s">
        <v>58</v>
      </c>
      <c r="C6" s="7" t="s">
        <v>9</v>
      </c>
      <c r="D6" s="5">
        <v>1999</v>
      </c>
      <c r="E6" s="23">
        <v>2500</v>
      </c>
    </row>
    <row r="7" spans="1:5" x14ac:dyDescent="0.25">
      <c r="A7" s="7" t="s">
        <v>4</v>
      </c>
      <c r="B7" s="5" t="s">
        <v>58</v>
      </c>
      <c r="C7" s="7" t="s">
        <v>10</v>
      </c>
      <c r="D7" s="5">
        <v>1999</v>
      </c>
      <c r="E7" s="23">
        <v>2500</v>
      </c>
    </row>
    <row r="8" spans="1:5" x14ac:dyDescent="0.25">
      <c r="A8" s="7" t="s">
        <v>4</v>
      </c>
      <c r="B8" s="5" t="s">
        <v>58</v>
      </c>
      <c r="C8" s="7" t="s">
        <v>11</v>
      </c>
      <c r="D8" s="5">
        <v>1999</v>
      </c>
      <c r="E8" s="23">
        <v>2500</v>
      </c>
    </row>
    <row r="9" spans="1:5" x14ac:dyDescent="0.25">
      <c r="A9" s="13" t="s">
        <v>4</v>
      </c>
      <c r="B9" s="5" t="s">
        <v>58</v>
      </c>
      <c r="C9" s="5" t="s">
        <v>13</v>
      </c>
      <c r="D9" s="5">
        <v>1994</v>
      </c>
      <c r="E9" s="23">
        <v>2500</v>
      </c>
    </row>
    <row r="10" spans="1:5" x14ac:dyDescent="0.25">
      <c r="A10" s="13" t="s">
        <v>4</v>
      </c>
      <c r="B10" s="5" t="s">
        <v>58</v>
      </c>
      <c r="C10" s="5" t="s">
        <v>198</v>
      </c>
      <c r="D10" s="5">
        <v>1994</v>
      </c>
      <c r="E10" s="23">
        <v>2500</v>
      </c>
    </row>
    <row r="11" spans="1:5" x14ac:dyDescent="0.25">
      <c r="A11" s="13" t="s">
        <v>4</v>
      </c>
      <c r="B11" s="5" t="s">
        <v>58</v>
      </c>
      <c r="C11" s="5" t="s">
        <v>194</v>
      </c>
      <c r="D11" s="5">
        <v>1994</v>
      </c>
      <c r="E11" s="23">
        <v>2500</v>
      </c>
    </row>
    <row r="12" spans="1:5" x14ac:dyDescent="0.25">
      <c r="A12" s="13" t="s">
        <v>4</v>
      </c>
      <c r="B12" s="5" t="s">
        <v>58</v>
      </c>
      <c r="C12" s="5" t="s">
        <v>195</v>
      </c>
      <c r="D12" s="5">
        <v>1994</v>
      </c>
      <c r="E12" s="23">
        <v>2500</v>
      </c>
    </row>
    <row r="13" spans="1:5" x14ac:dyDescent="0.25">
      <c r="A13" s="5" t="s">
        <v>4</v>
      </c>
      <c r="B13" s="5" t="s">
        <v>58</v>
      </c>
      <c r="C13" s="5" t="s">
        <v>14</v>
      </c>
      <c r="D13" s="5">
        <v>1995</v>
      </c>
      <c r="E13" s="23">
        <v>2500</v>
      </c>
    </row>
    <row r="14" spans="1:5" x14ac:dyDescent="0.25">
      <c r="A14" s="5" t="s">
        <v>4</v>
      </c>
      <c r="B14" s="5" t="s">
        <v>58</v>
      </c>
      <c r="C14" s="5" t="s">
        <v>15</v>
      </c>
      <c r="D14" s="5">
        <v>1995</v>
      </c>
      <c r="E14" s="23">
        <v>2500</v>
      </c>
    </row>
    <row r="15" spans="1:5" x14ac:dyDescent="0.25">
      <c r="A15" s="5" t="s">
        <v>4</v>
      </c>
      <c r="B15" s="5" t="s">
        <v>58</v>
      </c>
      <c r="C15" s="5" t="s">
        <v>16</v>
      </c>
      <c r="D15" s="5">
        <v>1995</v>
      </c>
      <c r="E15" s="23">
        <v>2500</v>
      </c>
    </row>
    <row r="16" spans="1:5" x14ac:dyDescent="0.25">
      <c r="A16" s="5" t="s">
        <v>4</v>
      </c>
      <c r="B16" s="5" t="s">
        <v>58</v>
      </c>
      <c r="C16" s="5" t="s">
        <v>17</v>
      </c>
      <c r="D16" s="5">
        <v>1995</v>
      </c>
      <c r="E16" s="23">
        <v>2500</v>
      </c>
    </row>
    <row r="17" spans="1:5" x14ac:dyDescent="0.25">
      <c r="A17" s="7" t="s">
        <v>19</v>
      </c>
      <c r="B17" s="5" t="s">
        <v>59</v>
      </c>
      <c r="C17" s="7" t="s">
        <v>5</v>
      </c>
      <c r="D17" s="5">
        <v>1999</v>
      </c>
      <c r="E17" s="23">
        <v>2500</v>
      </c>
    </row>
    <row r="18" spans="1:5" x14ac:dyDescent="0.25">
      <c r="A18" s="7" t="s">
        <v>19</v>
      </c>
      <c r="B18" s="5" t="s">
        <v>59</v>
      </c>
      <c r="C18" s="7" t="s">
        <v>6</v>
      </c>
      <c r="D18" s="5">
        <v>1999</v>
      </c>
      <c r="E18" s="23">
        <v>2500</v>
      </c>
    </row>
    <row r="19" spans="1:5" x14ac:dyDescent="0.25">
      <c r="A19" s="7" t="s">
        <v>19</v>
      </c>
      <c r="B19" s="5" t="s">
        <v>59</v>
      </c>
      <c r="C19" s="7" t="s">
        <v>7</v>
      </c>
      <c r="D19" s="5">
        <v>1999</v>
      </c>
      <c r="E19" s="23">
        <v>2500</v>
      </c>
    </row>
    <row r="20" spans="1:5" x14ac:dyDescent="0.25">
      <c r="A20" s="7" t="s">
        <v>19</v>
      </c>
      <c r="B20" s="5" t="s">
        <v>59</v>
      </c>
      <c r="C20" s="7" t="s">
        <v>8</v>
      </c>
      <c r="D20" s="5">
        <v>1999</v>
      </c>
      <c r="E20" s="23">
        <v>2500</v>
      </c>
    </row>
    <row r="21" spans="1:5" x14ac:dyDescent="0.25">
      <c r="A21" s="7" t="s">
        <v>19</v>
      </c>
      <c r="B21" s="5" t="s">
        <v>59</v>
      </c>
      <c r="C21" s="7" t="s">
        <v>9</v>
      </c>
      <c r="D21" s="5">
        <v>1999</v>
      </c>
      <c r="E21" s="23">
        <v>2500</v>
      </c>
    </row>
    <row r="22" spans="1:5" x14ac:dyDescent="0.25">
      <c r="A22" s="7" t="s">
        <v>19</v>
      </c>
      <c r="B22" s="5" t="s">
        <v>59</v>
      </c>
      <c r="C22" s="7" t="s">
        <v>10</v>
      </c>
      <c r="D22" s="5">
        <v>1999</v>
      </c>
      <c r="E22" s="23">
        <v>2500</v>
      </c>
    </row>
    <row r="23" spans="1:5" x14ac:dyDescent="0.25">
      <c r="A23" s="7" t="s">
        <v>19</v>
      </c>
      <c r="B23" s="5" t="s">
        <v>59</v>
      </c>
      <c r="C23" s="7" t="s">
        <v>11</v>
      </c>
      <c r="D23" s="5">
        <v>1999</v>
      </c>
      <c r="E23" s="23">
        <v>2500</v>
      </c>
    </row>
    <row r="24" spans="1:5" x14ac:dyDescent="0.25">
      <c r="A24" s="13" t="s">
        <v>19</v>
      </c>
      <c r="B24" s="5" t="s">
        <v>59</v>
      </c>
      <c r="C24" s="5" t="s">
        <v>13</v>
      </c>
      <c r="D24" s="5">
        <v>1994</v>
      </c>
      <c r="E24" s="23">
        <v>2500</v>
      </c>
    </row>
    <row r="25" spans="1:5" x14ac:dyDescent="0.25">
      <c r="A25" s="13" t="s">
        <v>19</v>
      </c>
      <c r="B25" s="5" t="s">
        <v>59</v>
      </c>
      <c r="C25" s="5" t="s">
        <v>198</v>
      </c>
      <c r="D25" s="5">
        <v>1994</v>
      </c>
      <c r="E25" s="23">
        <v>2500</v>
      </c>
    </row>
    <row r="26" spans="1:5" x14ac:dyDescent="0.25">
      <c r="A26" s="13" t="s">
        <v>19</v>
      </c>
      <c r="B26" s="5" t="s">
        <v>59</v>
      </c>
      <c r="C26" s="5" t="s">
        <v>194</v>
      </c>
      <c r="D26" s="5">
        <v>1994</v>
      </c>
      <c r="E26" s="23">
        <v>2500</v>
      </c>
    </row>
    <row r="27" spans="1:5" x14ac:dyDescent="0.25">
      <c r="A27" s="13" t="s">
        <v>19</v>
      </c>
      <c r="B27" s="5" t="s">
        <v>59</v>
      </c>
      <c r="C27" s="5" t="s">
        <v>195</v>
      </c>
      <c r="D27" s="5">
        <v>1994</v>
      </c>
      <c r="E27" s="23">
        <v>2500</v>
      </c>
    </row>
    <row r="28" spans="1:5" x14ac:dyDescent="0.25">
      <c r="A28" s="5" t="s">
        <v>19</v>
      </c>
      <c r="B28" s="5" t="s">
        <v>59</v>
      </c>
      <c r="C28" s="5" t="s">
        <v>20</v>
      </c>
      <c r="D28" s="5">
        <v>1957</v>
      </c>
      <c r="E28" s="23">
        <v>2500</v>
      </c>
    </row>
    <row r="29" spans="1:5" x14ac:dyDescent="0.25">
      <c r="A29" s="5" t="s">
        <v>19</v>
      </c>
      <c r="B29" s="5" t="s">
        <v>59</v>
      </c>
      <c r="C29" s="5" t="s">
        <v>21</v>
      </c>
      <c r="D29" s="5">
        <v>1957</v>
      </c>
      <c r="E29" s="23">
        <v>2500</v>
      </c>
    </row>
    <row r="30" spans="1:5" x14ac:dyDescent="0.25">
      <c r="A30" s="5" t="s">
        <v>19</v>
      </c>
      <c r="B30" s="5" t="s">
        <v>59</v>
      </c>
      <c r="C30" s="5" t="s">
        <v>22</v>
      </c>
      <c r="D30" s="5">
        <v>1957</v>
      </c>
      <c r="E30" s="23">
        <v>2500</v>
      </c>
    </row>
    <row r="31" spans="1:5" x14ac:dyDescent="0.25">
      <c r="A31" s="5" t="s">
        <v>19</v>
      </c>
      <c r="B31" s="5" t="s">
        <v>59</v>
      </c>
      <c r="C31" s="5" t="s">
        <v>23</v>
      </c>
      <c r="D31" s="5">
        <v>1957</v>
      </c>
      <c r="E31" s="23">
        <v>2500</v>
      </c>
    </row>
    <row r="32" spans="1:5" x14ac:dyDescent="0.25">
      <c r="A32" s="5" t="s">
        <v>19</v>
      </c>
      <c r="B32" s="5" t="s">
        <v>59</v>
      </c>
      <c r="C32" s="5" t="s">
        <v>14</v>
      </c>
      <c r="D32" s="5">
        <v>1957</v>
      </c>
      <c r="E32" s="23">
        <v>2500</v>
      </c>
    </row>
    <row r="33" spans="1:5" x14ac:dyDescent="0.25">
      <c r="A33" s="5" t="s">
        <v>19</v>
      </c>
      <c r="B33" s="5" t="s">
        <v>59</v>
      </c>
      <c r="C33" s="5" t="s">
        <v>15</v>
      </c>
      <c r="D33" s="5">
        <v>1957</v>
      </c>
      <c r="E33" s="23">
        <v>2500</v>
      </c>
    </row>
    <row r="34" spans="1:5" x14ac:dyDescent="0.25">
      <c r="A34" s="5" t="s">
        <v>19</v>
      </c>
      <c r="B34" s="5" t="s">
        <v>59</v>
      </c>
      <c r="C34" s="5" t="s">
        <v>16</v>
      </c>
      <c r="D34" s="5">
        <v>1957</v>
      </c>
      <c r="E34" s="23">
        <v>2500</v>
      </c>
    </row>
    <row r="35" spans="1:5" x14ac:dyDescent="0.25">
      <c r="A35" s="5" t="s">
        <v>19</v>
      </c>
      <c r="B35" s="5" t="s">
        <v>59</v>
      </c>
      <c r="C35" s="5" t="s">
        <v>17</v>
      </c>
      <c r="D35" s="5">
        <v>1957</v>
      </c>
      <c r="E35" s="23">
        <v>2500</v>
      </c>
    </row>
    <row r="36" spans="1:5" x14ac:dyDescent="0.25">
      <c r="A36" s="13" t="s">
        <v>24</v>
      </c>
      <c r="B36" s="5" t="s">
        <v>61</v>
      </c>
      <c r="C36" s="5" t="s">
        <v>13</v>
      </c>
      <c r="D36" s="5">
        <v>2011</v>
      </c>
      <c r="E36" s="23">
        <v>2500</v>
      </c>
    </row>
    <row r="37" spans="1:5" x14ac:dyDescent="0.25">
      <c r="A37" s="13" t="s">
        <v>24</v>
      </c>
      <c r="B37" s="5" t="s">
        <v>61</v>
      </c>
      <c r="C37" s="5" t="s">
        <v>195</v>
      </c>
      <c r="D37" s="5">
        <v>2011</v>
      </c>
      <c r="E37" s="23">
        <v>2500</v>
      </c>
    </row>
    <row r="38" spans="1:5" x14ac:dyDescent="0.25">
      <c r="A38" s="5" t="s">
        <v>24</v>
      </c>
      <c r="B38" s="5" t="s">
        <v>61</v>
      </c>
      <c r="C38" s="5" t="s">
        <v>16</v>
      </c>
      <c r="D38" s="5">
        <v>2007</v>
      </c>
      <c r="E38" s="23">
        <v>2500</v>
      </c>
    </row>
    <row r="39" spans="1:5" x14ac:dyDescent="0.25">
      <c r="A39" s="5" t="s">
        <v>24</v>
      </c>
      <c r="B39" s="5" t="s">
        <v>61</v>
      </c>
      <c r="C39" s="5" t="s">
        <v>17</v>
      </c>
      <c r="D39" s="5">
        <v>2007</v>
      </c>
      <c r="E39" s="23">
        <v>2500</v>
      </c>
    </row>
    <row r="40" spans="1:5" x14ac:dyDescent="0.25">
      <c r="A40" s="7" t="s">
        <v>25</v>
      </c>
      <c r="B40" s="5" t="s">
        <v>63</v>
      </c>
      <c r="C40" s="7" t="s">
        <v>5</v>
      </c>
      <c r="D40" s="5">
        <v>2008</v>
      </c>
      <c r="E40" s="23">
        <v>2500</v>
      </c>
    </row>
    <row r="41" spans="1:5" x14ac:dyDescent="0.25">
      <c r="A41" s="7" t="s">
        <v>25</v>
      </c>
      <c r="B41" s="5" t="s">
        <v>63</v>
      </c>
      <c r="C41" s="7" t="s">
        <v>8</v>
      </c>
      <c r="D41" s="5">
        <v>2008</v>
      </c>
      <c r="E41" s="23">
        <v>2500</v>
      </c>
    </row>
    <row r="42" spans="1:5" x14ac:dyDescent="0.25">
      <c r="A42" s="7" t="s">
        <v>25</v>
      </c>
      <c r="B42" s="5" t="s">
        <v>63</v>
      </c>
      <c r="C42" s="7" t="s">
        <v>9</v>
      </c>
      <c r="D42" s="5">
        <v>2008</v>
      </c>
      <c r="E42" s="23">
        <v>2500</v>
      </c>
    </row>
    <row r="43" spans="1:5" x14ac:dyDescent="0.25">
      <c r="A43" s="7" t="s">
        <v>25</v>
      </c>
      <c r="B43" s="5" t="s">
        <v>63</v>
      </c>
      <c r="C43" s="7" t="s">
        <v>10</v>
      </c>
      <c r="D43" s="5">
        <v>2008</v>
      </c>
      <c r="E43" s="23">
        <v>2500</v>
      </c>
    </row>
    <row r="44" spans="1:5" x14ac:dyDescent="0.25">
      <c r="A44" s="7" t="s">
        <v>25</v>
      </c>
      <c r="B44" s="5" t="s">
        <v>63</v>
      </c>
      <c r="C44" s="7" t="s">
        <v>11</v>
      </c>
      <c r="D44" s="5">
        <v>2008</v>
      </c>
      <c r="E44" s="23">
        <v>2500</v>
      </c>
    </row>
    <row r="45" spans="1:5" x14ac:dyDescent="0.25">
      <c r="A45" s="13" t="s">
        <v>25</v>
      </c>
      <c r="B45" s="5" t="s">
        <v>63</v>
      </c>
      <c r="C45" s="5" t="s">
        <v>13</v>
      </c>
      <c r="D45" s="5">
        <v>2005</v>
      </c>
      <c r="E45" s="23">
        <v>2500</v>
      </c>
    </row>
    <row r="46" spans="1:5" x14ac:dyDescent="0.25">
      <c r="A46" s="13" t="s">
        <v>25</v>
      </c>
      <c r="B46" s="5" t="s">
        <v>63</v>
      </c>
      <c r="C46" s="5" t="s">
        <v>194</v>
      </c>
      <c r="D46" s="5">
        <v>2005</v>
      </c>
      <c r="E46" s="23">
        <v>2500</v>
      </c>
    </row>
    <row r="47" spans="1:5" x14ac:dyDescent="0.25">
      <c r="A47" s="13" t="s">
        <v>25</v>
      </c>
      <c r="B47" s="5" t="s">
        <v>63</v>
      </c>
      <c r="C47" s="5" t="s">
        <v>195</v>
      </c>
      <c r="D47" s="5">
        <v>2005</v>
      </c>
      <c r="E47" s="23">
        <v>2500</v>
      </c>
    </row>
    <row r="48" spans="1:5" x14ac:dyDescent="0.25">
      <c r="A48" s="5" t="s">
        <v>25</v>
      </c>
      <c r="B48" s="5" t="s">
        <v>63</v>
      </c>
      <c r="C48" s="5" t="s">
        <v>15</v>
      </c>
      <c r="D48" s="5">
        <v>2004</v>
      </c>
      <c r="E48" s="23">
        <v>2500</v>
      </c>
    </row>
    <row r="49" spans="1:5" x14ac:dyDescent="0.25">
      <c r="A49" s="5" t="s">
        <v>25</v>
      </c>
      <c r="B49" s="5" t="s">
        <v>63</v>
      </c>
      <c r="C49" s="5" t="s">
        <v>16</v>
      </c>
      <c r="D49" s="5">
        <v>2004</v>
      </c>
      <c r="E49" s="23">
        <v>2500</v>
      </c>
    </row>
    <row r="50" spans="1:5" x14ac:dyDescent="0.25">
      <c r="A50" s="5" t="s">
        <v>25</v>
      </c>
      <c r="B50" s="5" t="s">
        <v>63</v>
      </c>
      <c r="C50" s="5" t="s">
        <v>17</v>
      </c>
      <c r="D50" s="5">
        <v>2004</v>
      </c>
      <c r="E50" s="23">
        <v>2500</v>
      </c>
    </row>
    <row r="51" spans="1:5" x14ac:dyDescent="0.25">
      <c r="A51" s="13" t="s">
        <v>26</v>
      </c>
      <c r="B51" s="5" t="s">
        <v>64</v>
      </c>
      <c r="C51" s="5" t="s">
        <v>13</v>
      </c>
      <c r="D51" s="5">
        <v>2005</v>
      </c>
      <c r="E51" s="23">
        <v>2500</v>
      </c>
    </row>
    <row r="52" spans="1:5" x14ac:dyDescent="0.25">
      <c r="A52" s="13" t="s">
        <v>26</v>
      </c>
      <c r="B52" s="5" t="s">
        <v>64</v>
      </c>
      <c r="C52" s="5" t="s">
        <v>194</v>
      </c>
      <c r="D52" s="5">
        <v>2005</v>
      </c>
      <c r="E52" s="23">
        <v>2500</v>
      </c>
    </row>
    <row r="53" spans="1:5" x14ac:dyDescent="0.25">
      <c r="A53" s="13" t="s">
        <v>26</v>
      </c>
      <c r="B53" s="5" t="s">
        <v>64</v>
      </c>
      <c r="C53" s="5" t="s">
        <v>195</v>
      </c>
      <c r="D53" s="5">
        <v>2005</v>
      </c>
      <c r="E53" s="23">
        <v>2500</v>
      </c>
    </row>
    <row r="54" spans="1:5" x14ac:dyDescent="0.25">
      <c r="A54" s="5" t="s">
        <v>26</v>
      </c>
      <c r="B54" s="5" t="s">
        <v>64</v>
      </c>
      <c r="C54" s="5" t="s">
        <v>15</v>
      </c>
      <c r="D54" s="5">
        <v>2004</v>
      </c>
      <c r="E54" s="23">
        <v>2500</v>
      </c>
    </row>
    <row r="55" spans="1:5" x14ac:dyDescent="0.25">
      <c r="A55" s="5" t="s">
        <v>26</v>
      </c>
      <c r="B55" s="5" t="s">
        <v>64</v>
      </c>
      <c r="C55" s="5" t="s">
        <v>16</v>
      </c>
      <c r="D55" s="5">
        <v>2004</v>
      </c>
      <c r="E55" s="23">
        <v>2500</v>
      </c>
    </row>
    <row r="56" spans="1:5" x14ac:dyDescent="0.25">
      <c r="A56" s="5" t="s">
        <v>26</v>
      </c>
      <c r="B56" s="5" t="s">
        <v>64</v>
      </c>
      <c r="C56" s="5" t="s">
        <v>17</v>
      </c>
      <c r="D56" s="5">
        <v>2004</v>
      </c>
      <c r="E56" s="23">
        <v>2500</v>
      </c>
    </row>
    <row r="57" spans="1:5" x14ac:dyDescent="0.25">
      <c r="A57" s="7" t="s">
        <v>27</v>
      </c>
      <c r="B57" s="5" t="s">
        <v>69</v>
      </c>
      <c r="C57" s="7" t="s">
        <v>5</v>
      </c>
      <c r="D57" s="5">
        <v>1999</v>
      </c>
      <c r="E57" s="23">
        <v>2500</v>
      </c>
    </row>
    <row r="58" spans="1:5" x14ac:dyDescent="0.25">
      <c r="A58" s="7" t="s">
        <v>27</v>
      </c>
      <c r="B58" s="5" t="s">
        <v>69</v>
      </c>
      <c r="C58" s="7" t="s">
        <v>6</v>
      </c>
      <c r="D58" s="5">
        <v>1999</v>
      </c>
      <c r="E58" s="23">
        <v>2500</v>
      </c>
    </row>
    <row r="59" spans="1:5" x14ac:dyDescent="0.25">
      <c r="A59" s="7" t="s">
        <v>27</v>
      </c>
      <c r="B59" s="5" t="s">
        <v>69</v>
      </c>
      <c r="C59" s="7" t="s">
        <v>7</v>
      </c>
      <c r="D59" s="5">
        <v>1999</v>
      </c>
      <c r="E59" s="23">
        <v>2500</v>
      </c>
    </row>
    <row r="60" spans="1:5" x14ac:dyDescent="0.25">
      <c r="A60" s="7" t="s">
        <v>27</v>
      </c>
      <c r="B60" s="5" t="s">
        <v>69</v>
      </c>
      <c r="C60" s="7" t="s">
        <v>8</v>
      </c>
      <c r="D60" s="5">
        <v>1999</v>
      </c>
      <c r="E60" s="23">
        <v>2500</v>
      </c>
    </row>
    <row r="61" spans="1:5" x14ac:dyDescent="0.25">
      <c r="A61" s="7" t="s">
        <v>27</v>
      </c>
      <c r="B61" s="5" t="s">
        <v>69</v>
      </c>
      <c r="C61" s="7" t="s">
        <v>9</v>
      </c>
      <c r="D61" s="5">
        <v>1999</v>
      </c>
      <c r="E61" s="23">
        <v>2500</v>
      </c>
    </row>
    <row r="62" spans="1:5" x14ac:dyDescent="0.25">
      <c r="A62" s="7" t="s">
        <v>27</v>
      </c>
      <c r="B62" s="5" t="s">
        <v>69</v>
      </c>
      <c r="C62" s="7" t="s">
        <v>10</v>
      </c>
      <c r="D62" s="5">
        <v>1999</v>
      </c>
      <c r="E62" s="23">
        <v>2500</v>
      </c>
    </row>
    <row r="63" spans="1:5" x14ac:dyDescent="0.25">
      <c r="A63" s="7" t="s">
        <v>27</v>
      </c>
      <c r="B63" s="5" t="s">
        <v>69</v>
      </c>
      <c r="C63" s="7" t="s">
        <v>11</v>
      </c>
      <c r="D63" s="5">
        <v>1999</v>
      </c>
      <c r="E63" s="23">
        <v>2500</v>
      </c>
    </row>
    <row r="64" spans="1:5" x14ac:dyDescent="0.25">
      <c r="A64" s="13" t="s">
        <v>27</v>
      </c>
      <c r="B64" s="5" t="s">
        <v>69</v>
      </c>
      <c r="C64" s="5" t="s">
        <v>13</v>
      </c>
      <c r="D64" s="5">
        <v>1994</v>
      </c>
      <c r="E64" s="23">
        <v>2500</v>
      </c>
    </row>
    <row r="65" spans="1:5" x14ac:dyDescent="0.25">
      <c r="A65" s="13" t="s">
        <v>27</v>
      </c>
      <c r="B65" s="5" t="s">
        <v>69</v>
      </c>
      <c r="C65" s="5" t="s">
        <v>198</v>
      </c>
      <c r="D65" s="5">
        <v>1994</v>
      </c>
      <c r="E65" s="23">
        <v>2500</v>
      </c>
    </row>
    <row r="66" spans="1:5" x14ac:dyDescent="0.25">
      <c r="A66" s="13" t="s">
        <v>27</v>
      </c>
      <c r="B66" s="5" t="s">
        <v>69</v>
      </c>
      <c r="C66" s="5" t="s">
        <v>194</v>
      </c>
      <c r="D66" s="5">
        <v>1994</v>
      </c>
      <c r="E66" s="23">
        <v>2500</v>
      </c>
    </row>
    <row r="67" spans="1:5" x14ac:dyDescent="0.25">
      <c r="A67" s="13" t="s">
        <v>27</v>
      </c>
      <c r="B67" s="5" t="s">
        <v>69</v>
      </c>
      <c r="C67" s="5" t="s">
        <v>195</v>
      </c>
      <c r="D67" s="5">
        <v>1994</v>
      </c>
      <c r="E67" s="23">
        <v>2500</v>
      </c>
    </row>
    <row r="68" spans="1:5" x14ac:dyDescent="0.25">
      <c r="A68" s="5" t="s">
        <v>27</v>
      </c>
      <c r="B68" s="5" t="s">
        <v>69</v>
      </c>
      <c r="C68" s="5" t="s">
        <v>20</v>
      </c>
      <c r="D68" s="5">
        <v>1957</v>
      </c>
      <c r="E68" s="23">
        <v>2500</v>
      </c>
    </row>
    <row r="69" spans="1:5" x14ac:dyDescent="0.25">
      <c r="A69" s="5" t="s">
        <v>27</v>
      </c>
      <c r="B69" s="5" t="s">
        <v>69</v>
      </c>
      <c r="C69" s="5" t="s">
        <v>21</v>
      </c>
      <c r="D69" s="5">
        <v>1957</v>
      </c>
      <c r="E69" s="23">
        <v>2500</v>
      </c>
    </row>
    <row r="70" spans="1:5" x14ac:dyDescent="0.25">
      <c r="A70" s="5" t="s">
        <v>27</v>
      </c>
      <c r="B70" s="5" t="s">
        <v>69</v>
      </c>
      <c r="C70" s="5" t="s">
        <v>22</v>
      </c>
      <c r="D70" s="5">
        <v>1957</v>
      </c>
      <c r="E70" s="23">
        <v>2500</v>
      </c>
    </row>
    <row r="71" spans="1:5" x14ac:dyDescent="0.25">
      <c r="A71" s="5" t="s">
        <v>27</v>
      </c>
      <c r="B71" s="5" t="s">
        <v>69</v>
      </c>
      <c r="C71" s="5" t="s">
        <v>23</v>
      </c>
      <c r="D71" s="5">
        <v>1957</v>
      </c>
      <c r="E71" s="23">
        <v>2500</v>
      </c>
    </row>
    <row r="72" spans="1:5" x14ac:dyDescent="0.25">
      <c r="A72" s="5" t="s">
        <v>27</v>
      </c>
      <c r="B72" s="5" t="s">
        <v>69</v>
      </c>
      <c r="C72" s="5" t="s">
        <v>14</v>
      </c>
      <c r="D72" s="5">
        <v>1957</v>
      </c>
      <c r="E72" s="23">
        <v>2500</v>
      </c>
    </row>
    <row r="73" spans="1:5" x14ac:dyDescent="0.25">
      <c r="A73" s="5" t="s">
        <v>27</v>
      </c>
      <c r="B73" s="5" t="s">
        <v>69</v>
      </c>
      <c r="C73" s="5" t="s">
        <v>15</v>
      </c>
      <c r="D73" s="5">
        <v>1957</v>
      </c>
      <c r="E73" s="23">
        <v>2500</v>
      </c>
    </row>
    <row r="74" spans="1:5" x14ac:dyDescent="0.25">
      <c r="A74" s="5" t="s">
        <v>27</v>
      </c>
      <c r="B74" s="5" t="s">
        <v>69</v>
      </c>
      <c r="C74" s="5" t="s">
        <v>16</v>
      </c>
      <c r="D74" s="5">
        <v>1957</v>
      </c>
      <c r="E74" s="23">
        <v>2500</v>
      </c>
    </row>
    <row r="75" spans="1:5" x14ac:dyDescent="0.25">
      <c r="A75" s="5" t="s">
        <v>27</v>
      </c>
      <c r="B75" s="5" t="s">
        <v>69</v>
      </c>
      <c r="C75" s="5" t="s">
        <v>17</v>
      </c>
      <c r="D75" s="5">
        <v>1957</v>
      </c>
      <c r="E75" s="23">
        <v>2500</v>
      </c>
    </row>
    <row r="76" spans="1:5" x14ac:dyDescent="0.25">
      <c r="A76" s="13" t="s">
        <v>28</v>
      </c>
      <c r="B76" s="5" t="s">
        <v>65</v>
      </c>
      <c r="C76" s="5" t="s">
        <v>13</v>
      </c>
      <c r="D76" s="5">
        <v>1994</v>
      </c>
      <c r="E76" s="23">
        <v>2500</v>
      </c>
    </row>
    <row r="77" spans="1:5" x14ac:dyDescent="0.25">
      <c r="A77" s="13" t="s">
        <v>28</v>
      </c>
      <c r="B77" s="5" t="s">
        <v>65</v>
      </c>
      <c r="C77" s="5" t="s">
        <v>198</v>
      </c>
      <c r="D77" s="5">
        <v>1994</v>
      </c>
      <c r="E77" s="23">
        <v>2500</v>
      </c>
    </row>
    <row r="78" spans="1:5" x14ac:dyDescent="0.25">
      <c r="A78" s="13" t="s">
        <v>28</v>
      </c>
      <c r="B78" s="5" t="s">
        <v>65</v>
      </c>
      <c r="C78" s="5" t="s">
        <v>194</v>
      </c>
      <c r="D78" s="5">
        <v>1994</v>
      </c>
      <c r="E78" s="23">
        <v>2500</v>
      </c>
    </row>
    <row r="79" spans="1:5" x14ac:dyDescent="0.25">
      <c r="A79" s="13" t="s">
        <v>28</v>
      </c>
      <c r="B79" s="5" t="s">
        <v>65</v>
      </c>
      <c r="C79" s="5" t="s">
        <v>195</v>
      </c>
      <c r="D79" s="5">
        <v>1994</v>
      </c>
      <c r="E79" s="23">
        <v>2500</v>
      </c>
    </row>
    <row r="80" spans="1:5" x14ac:dyDescent="0.25">
      <c r="A80" s="5" t="s">
        <v>28</v>
      </c>
      <c r="B80" s="5" t="s">
        <v>65</v>
      </c>
      <c r="C80" s="5" t="s">
        <v>21</v>
      </c>
      <c r="D80" s="5">
        <v>1973</v>
      </c>
      <c r="E80" s="23">
        <v>2500</v>
      </c>
    </row>
    <row r="81" spans="1:5" x14ac:dyDescent="0.25">
      <c r="A81" s="5" t="s">
        <v>28</v>
      </c>
      <c r="B81" s="5" t="s">
        <v>65</v>
      </c>
      <c r="C81" s="5" t="s">
        <v>22</v>
      </c>
      <c r="D81" s="5">
        <v>1973</v>
      </c>
      <c r="E81" s="23">
        <v>2500</v>
      </c>
    </row>
    <row r="82" spans="1:5" x14ac:dyDescent="0.25">
      <c r="A82" s="5" t="s">
        <v>28</v>
      </c>
      <c r="B82" s="5" t="s">
        <v>65</v>
      </c>
      <c r="C82" s="5" t="s">
        <v>23</v>
      </c>
      <c r="D82" s="5">
        <v>1973</v>
      </c>
      <c r="E82" s="23">
        <v>2500</v>
      </c>
    </row>
    <row r="83" spans="1:5" x14ac:dyDescent="0.25">
      <c r="A83" s="5" t="s">
        <v>28</v>
      </c>
      <c r="B83" s="5" t="s">
        <v>65</v>
      </c>
      <c r="C83" s="5" t="s">
        <v>14</v>
      </c>
      <c r="D83" s="5">
        <v>1973</v>
      </c>
      <c r="E83" s="23">
        <v>2500</v>
      </c>
    </row>
    <row r="84" spans="1:5" x14ac:dyDescent="0.25">
      <c r="A84" s="5" t="s">
        <v>28</v>
      </c>
      <c r="B84" s="5" t="s">
        <v>65</v>
      </c>
      <c r="C84" s="5" t="s">
        <v>15</v>
      </c>
      <c r="D84" s="5">
        <v>1973</v>
      </c>
      <c r="E84" s="23">
        <v>2500</v>
      </c>
    </row>
    <row r="85" spans="1:5" x14ac:dyDescent="0.25">
      <c r="A85" s="5" t="s">
        <v>28</v>
      </c>
      <c r="B85" s="5" t="s">
        <v>65</v>
      </c>
      <c r="C85" s="5" t="s">
        <v>16</v>
      </c>
      <c r="D85" s="5">
        <v>1973</v>
      </c>
      <c r="E85" s="23">
        <v>2500</v>
      </c>
    </row>
    <row r="86" spans="1:5" x14ac:dyDescent="0.25">
      <c r="A86" s="5" t="s">
        <v>28</v>
      </c>
      <c r="B86" s="5" t="s">
        <v>65</v>
      </c>
      <c r="C86" s="5" t="s">
        <v>17</v>
      </c>
      <c r="D86" s="5">
        <v>1973</v>
      </c>
      <c r="E86" s="23">
        <v>2500</v>
      </c>
    </row>
    <row r="87" spans="1:5" x14ac:dyDescent="0.25">
      <c r="A87" s="7" t="s">
        <v>29</v>
      </c>
      <c r="B87" s="5" t="s">
        <v>66</v>
      </c>
      <c r="C87" s="7" t="s">
        <v>5</v>
      </c>
      <c r="D87" s="5">
        <v>2011</v>
      </c>
      <c r="E87" s="23">
        <v>2500</v>
      </c>
    </row>
    <row r="88" spans="1:5" x14ac:dyDescent="0.25">
      <c r="A88" s="7" t="s">
        <v>29</v>
      </c>
      <c r="B88" s="5" t="s">
        <v>66</v>
      </c>
      <c r="C88" s="7" t="s">
        <v>9</v>
      </c>
      <c r="D88" s="5">
        <v>2011</v>
      </c>
      <c r="E88" s="23">
        <v>2500</v>
      </c>
    </row>
    <row r="89" spans="1:5" x14ac:dyDescent="0.25">
      <c r="A89" s="7" t="s">
        <v>29</v>
      </c>
      <c r="B89" s="5" t="s">
        <v>66</v>
      </c>
      <c r="C89" s="7" t="s">
        <v>10</v>
      </c>
      <c r="D89" s="5">
        <v>2011</v>
      </c>
      <c r="E89" s="23">
        <v>2500</v>
      </c>
    </row>
    <row r="90" spans="1:5" x14ac:dyDescent="0.25">
      <c r="A90" s="7" t="s">
        <v>29</v>
      </c>
      <c r="B90" s="5" t="s">
        <v>66</v>
      </c>
      <c r="C90" s="7" t="s">
        <v>11</v>
      </c>
      <c r="D90" s="5">
        <v>2011</v>
      </c>
      <c r="E90" s="23">
        <v>2500</v>
      </c>
    </row>
    <row r="91" spans="1:5" x14ac:dyDescent="0.25">
      <c r="A91" s="13" t="s">
        <v>29</v>
      </c>
      <c r="B91" s="5" t="s">
        <v>66</v>
      </c>
      <c r="C91" s="5" t="s">
        <v>13</v>
      </c>
      <c r="D91" s="5">
        <v>2005</v>
      </c>
      <c r="E91" s="23">
        <v>2500</v>
      </c>
    </row>
    <row r="92" spans="1:5" x14ac:dyDescent="0.25">
      <c r="A92" s="13" t="s">
        <v>29</v>
      </c>
      <c r="B92" s="5" t="s">
        <v>66</v>
      </c>
      <c r="C92" s="5" t="s">
        <v>194</v>
      </c>
      <c r="D92" s="5">
        <v>2005</v>
      </c>
      <c r="E92" s="23">
        <v>2500</v>
      </c>
    </row>
    <row r="93" spans="1:5" x14ac:dyDescent="0.25">
      <c r="A93" s="13" t="s">
        <v>29</v>
      </c>
      <c r="B93" s="5" t="s">
        <v>66</v>
      </c>
      <c r="C93" s="5" t="s">
        <v>195</v>
      </c>
      <c r="D93" s="5">
        <v>2005</v>
      </c>
      <c r="E93" s="23">
        <v>2500</v>
      </c>
    </row>
    <row r="94" spans="1:5" x14ac:dyDescent="0.25">
      <c r="A94" s="5" t="s">
        <v>29</v>
      </c>
      <c r="B94" s="5" t="s">
        <v>66</v>
      </c>
      <c r="C94" s="5" t="s">
        <v>15</v>
      </c>
      <c r="D94" s="5">
        <v>2004</v>
      </c>
      <c r="E94" s="23">
        <v>2500</v>
      </c>
    </row>
    <row r="95" spans="1:5" x14ac:dyDescent="0.25">
      <c r="A95" s="5" t="s">
        <v>29</v>
      </c>
      <c r="B95" s="5" t="s">
        <v>66</v>
      </c>
      <c r="C95" s="5" t="s">
        <v>16</v>
      </c>
      <c r="D95" s="5">
        <v>2004</v>
      </c>
      <c r="E95" s="23">
        <v>2500</v>
      </c>
    </row>
    <row r="96" spans="1:5" x14ac:dyDescent="0.25">
      <c r="A96" s="5" t="s">
        <v>29</v>
      </c>
      <c r="B96" s="5" t="s">
        <v>66</v>
      </c>
      <c r="C96" s="5" t="s">
        <v>17</v>
      </c>
      <c r="D96" s="5">
        <v>2004</v>
      </c>
      <c r="E96" s="23">
        <v>2500</v>
      </c>
    </row>
    <row r="97" spans="1:5" x14ac:dyDescent="0.25">
      <c r="A97" s="7" t="s">
        <v>30</v>
      </c>
      <c r="B97" s="5" t="s">
        <v>70</v>
      </c>
      <c r="C97" s="7" t="s">
        <v>5</v>
      </c>
      <c r="D97" s="5">
        <v>2001</v>
      </c>
      <c r="E97" s="23">
        <v>2500</v>
      </c>
    </row>
    <row r="98" spans="1:5" x14ac:dyDescent="0.25">
      <c r="A98" s="7" t="s">
        <v>30</v>
      </c>
      <c r="B98" s="5" t="s">
        <v>70</v>
      </c>
      <c r="C98" s="7" t="s">
        <v>6</v>
      </c>
      <c r="D98" s="5">
        <v>2001</v>
      </c>
      <c r="E98" s="23">
        <v>2500</v>
      </c>
    </row>
    <row r="99" spans="1:5" x14ac:dyDescent="0.25">
      <c r="A99" s="7" t="s">
        <v>30</v>
      </c>
      <c r="B99" s="5" t="s">
        <v>70</v>
      </c>
      <c r="C99" s="7" t="s">
        <v>7</v>
      </c>
      <c r="D99" s="5">
        <v>2001</v>
      </c>
      <c r="E99" s="23">
        <v>2500</v>
      </c>
    </row>
    <row r="100" spans="1:5" x14ac:dyDescent="0.25">
      <c r="A100" s="7" t="s">
        <v>30</v>
      </c>
      <c r="B100" s="5" t="s">
        <v>70</v>
      </c>
      <c r="C100" s="7" t="s">
        <v>8</v>
      </c>
      <c r="D100" s="5">
        <v>2001</v>
      </c>
      <c r="E100" s="23">
        <v>2500</v>
      </c>
    </row>
    <row r="101" spans="1:5" x14ac:dyDescent="0.25">
      <c r="A101" s="7" t="s">
        <v>30</v>
      </c>
      <c r="B101" s="5" t="s">
        <v>70</v>
      </c>
      <c r="C101" s="7" t="s">
        <v>9</v>
      </c>
      <c r="D101" s="5">
        <v>2001</v>
      </c>
      <c r="E101" s="23">
        <v>2500</v>
      </c>
    </row>
    <row r="102" spans="1:5" x14ac:dyDescent="0.25">
      <c r="A102" s="7" t="s">
        <v>30</v>
      </c>
      <c r="B102" s="5" t="s">
        <v>70</v>
      </c>
      <c r="C102" s="7" t="s">
        <v>10</v>
      </c>
      <c r="D102" s="5">
        <v>2001</v>
      </c>
      <c r="E102" s="23">
        <v>2500</v>
      </c>
    </row>
    <row r="103" spans="1:5" x14ac:dyDescent="0.25">
      <c r="A103" s="7" t="s">
        <v>30</v>
      </c>
      <c r="B103" s="5" t="s">
        <v>70</v>
      </c>
      <c r="C103" s="7" t="s">
        <v>11</v>
      </c>
      <c r="D103" s="5">
        <v>2001</v>
      </c>
      <c r="E103" s="23">
        <v>2500</v>
      </c>
    </row>
    <row r="104" spans="1:5" x14ac:dyDescent="0.25">
      <c r="A104" s="13" t="s">
        <v>30</v>
      </c>
      <c r="B104" s="5" t="s">
        <v>70</v>
      </c>
      <c r="C104" s="5" t="s">
        <v>13</v>
      </c>
      <c r="D104" s="5">
        <v>1994</v>
      </c>
      <c r="E104" s="23">
        <v>2500</v>
      </c>
    </row>
    <row r="105" spans="1:5" x14ac:dyDescent="0.25">
      <c r="A105" s="13" t="s">
        <v>30</v>
      </c>
      <c r="B105" s="5" t="s">
        <v>70</v>
      </c>
      <c r="C105" s="5" t="s">
        <v>198</v>
      </c>
      <c r="D105" s="5">
        <v>1994</v>
      </c>
      <c r="E105" s="23">
        <v>2500</v>
      </c>
    </row>
    <row r="106" spans="1:5" x14ac:dyDescent="0.25">
      <c r="A106" s="13" t="s">
        <v>30</v>
      </c>
      <c r="B106" s="5" t="s">
        <v>70</v>
      </c>
      <c r="C106" s="5" t="s">
        <v>194</v>
      </c>
      <c r="D106" s="5">
        <v>1994</v>
      </c>
      <c r="E106" s="23">
        <v>2500</v>
      </c>
    </row>
    <row r="107" spans="1:5" x14ac:dyDescent="0.25">
      <c r="A107" s="13" t="s">
        <v>30</v>
      </c>
      <c r="B107" s="5" t="s">
        <v>70</v>
      </c>
      <c r="C107" s="5" t="s">
        <v>195</v>
      </c>
      <c r="D107" s="5">
        <v>1994</v>
      </c>
      <c r="E107" s="23">
        <v>2500</v>
      </c>
    </row>
    <row r="108" spans="1:5" x14ac:dyDescent="0.25">
      <c r="A108" s="5" t="s">
        <v>30</v>
      </c>
      <c r="B108" s="5" t="s">
        <v>70</v>
      </c>
      <c r="C108" s="5" t="s">
        <v>22</v>
      </c>
      <c r="D108" s="5">
        <v>1981</v>
      </c>
      <c r="E108" s="23">
        <v>2500</v>
      </c>
    </row>
    <row r="109" spans="1:5" x14ac:dyDescent="0.25">
      <c r="A109" s="5" t="s">
        <v>30</v>
      </c>
      <c r="B109" s="5" t="s">
        <v>70</v>
      </c>
      <c r="C109" s="5" t="s">
        <v>23</v>
      </c>
      <c r="D109" s="5">
        <v>1981</v>
      </c>
      <c r="E109" s="23">
        <v>2500</v>
      </c>
    </row>
    <row r="110" spans="1:5" x14ac:dyDescent="0.25">
      <c r="A110" s="5" t="s">
        <v>30</v>
      </c>
      <c r="B110" s="5" t="s">
        <v>70</v>
      </c>
      <c r="C110" s="5" t="s">
        <v>14</v>
      </c>
      <c r="D110" s="5">
        <v>1981</v>
      </c>
      <c r="E110" s="23">
        <v>2500</v>
      </c>
    </row>
    <row r="111" spans="1:5" x14ac:dyDescent="0.25">
      <c r="A111" s="5" t="s">
        <v>30</v>
      </c>
      <c r="B111" s="5" t="s">
        <v>70</v>
      </c>
      <c r="C111" s="5" t="s">
        <v>15</v>
      </c>
      <c r="D111" s="5">
        <v>1981</v>
      </c>
      <c r="E111" s="23">
        <v>2500</v>
      </c>
    </row>
    <row r="112" spans="1:5" x14ac:dyDescent="0.25">
      <c r="A112" s="5" t="s">
        <v>30</v>
      </c>
      <c r="B112" s="5" t="s">
        <v>70</v>
      </c>
      <c r="C112" s="5" t="s">
        <v>16</v>
      </c>
      <c r="D112" s="5">
        <v>1981</v>
      </c>
      <c r="E112" s="23">
        <v>2500</v>
      </c>
    </row>
    <row r="113" spans="1:5" x14ac:dyDescent="0.25">
      <c r="A113" s="5" t="s">
        <v>30</v>
      </c>
      <c r="B113" s="5" t="s">
        <v>70</v>
      </c>
      <c r="C113" s="5" t="s">
        <v>17</v>
      </c>
      <c r="D113" s="5">
        <v>1981</v>
      </c>
      <c r="E113" s="23">
        <v>2500</v>
      </c>
    </row>
    <row r="114" spans="1:5" x14ac:dyDescent="0.25">
      <c r="A114" s="7" t="s">
        <v>31</v>
      </c>
      <c r="B114" s="5" t="s">
        <v>84</v>
      </c>
      <c r="C114" s="7" t="s">
        <v>5</v>
      </c>
      <c r="D114" s="5">
        <v>1999</v>
      </c>
      <c r="E114" s="23">
        <v>2500</v>
      </c>
    </row>
    <row r="115" spans="1:5" x14ac:dyDescent="0.25">
      <c r="A115" s="7" t="s">
        <v>31</v>
      </c>
      <c r="B115" s="5" t="s">
        <v>84</v>
      </c>
      <c r="C115" s="7" t="s">
        <v>6</v>
      </c>
      <c r="D115" s="5">
        <v>1999</v>
      </c>
      <c r="E115" s="23">
        <v>2500</v>
      </c>
    </row>
    <row r="116" spans="1:5" x14ac:dyDescent="0.25">
      <c r="A116" s="7" t="s">
        <v>31</v>
      </c>
      <c r="B116" s="5" t="s">
        <v>84</v>
      </c>
      <c r="C116" s="7" t="s">
        <v>7</v>
      </c>
      <c r="D116" s="5">
        <v>1999</v>
      </c>
      <c r="E116" s="23">
        <v>2500</v>
      </c>
    </row>
    <row r="117" spans="1:5" x14ac:dyDescent="0.25">
      <c r="A117" s="7" t="s">
        <v>31</v>
      </c>
      <c r="B117" s="5" t="s">
        <v>84</v>
      </c>
      <c r="C117" s="7" t="s">
        <v>8</v>
      </c>
      <c r="D117" s="5">
        <v>1999</v>
      </c>
      <c r="E117" s="23">
        <v>2500</v>
      </c>
    </row>
    <row r="118" spans="1:5" x14ac:dyDescent="0.25">
      <c r="A118" s="7" t="s">
        <v>31</v>
      </c>
      <c r="B118" s="5" t="s">
        <v>84</v>
      </c>
      <c r="C118" s="7" t="s">
        <v>9</v>
      </c>
      <c r="D118" s="5">
        <v>1999</v>
      </c>
      <c r="E118" s="23">
        <v>2500</v>
      </c>
    </row>
    <row r="119" spans="1:5" x14ac:dyDescent="0.25">
      <c r="A119" s="7" t="s">
        <v>31</v>
      </c>
      <c r="B119" s="5" t="s">
        <v>84</v>
      </c>
      <c r="C119" s="7" t="s">
        <v>10</v>
      </c>
      <c r="D119" s="5">
        <v>1999</v>
      </c>
      <c r="E119" s="23">
        <v>2500</v>
      </c>
    </row>
    <row r="120" spans="1:5" x14ac:dyDescent="0.25">
      <c r="A120" s="7" t="s">
        <v>31</v>
      </c>
      <c r="B120" s="5" t="s">
        <v>84</v>
      </c>
      <c r="C120" s="7" t="s">
        <v>11</v>
      </c>
      <c r="D120" s="5">
        <v>1999</v>
      </c>
      <c r="E120" s="23">
        <v>2500</v>
      </c>
    </row>
    <row r="121" spans="1:5" x14ac:dyDescent="0.25">
      <c r="A121" s="13" t="s">
        <v>31</v>
      </c>
      <c r="B121" s="5" t="s">
        <v>84</v>
      </c>
      <c r="C121" s="5" t="s">
        <v>13</v>
      </c>
      <c r="D121" s="5">
        <v>1994</v>
      </c>
      <c r="E121" s="23">
        <v>2500</v>
      </c>
    </row>
    <row r="122" spans="1:5" x14ac:dyDescent="0.25">
      <c r="A122" s="13" t="s">
        <v>31</v>
      </c>
      <c r="B122" s="5" t="s">
        <v>84</v>
      </c>
      <c r="C122" s="5" t="s">
        <v>198</v>
      </c>
      <c r="D122" s="5">
        <v>1994</v>
      </c>
      <c r="E122" s="23">
        <v>2500</v>
      </c>
    </row>
    <row r="123" spans="1:5" x14ac:dyDescent="0.25">
      <c r="A123" s="13" t="s">
        <v>31</v>
      </c>
      <c r="B123" s="5" t="s">
        <v>84</v>
      </c>
      <c r="C123" s="5" t="s">
        <v>194</v>
      </c>
      <c r="D123" s="5">
        <v>1994</v>
      </c>
      <c r="E123" s="23">
        <v>2500</v>
      </c>
    </row>
    <row r="124" spans="1:5" x14ac:dyDescent="0.25">
      <c r="A124" s="13" t="s">
        <v>31</v>
      </c>
      <c r="B124" s="5" t="s">
        <v>84</v>
      </c>
      <c r="C124" s="5" t="s">
        <v>195</v>
      </c>
      <c r="D124" s="5">
        <v>1994</v>
      </c>
      <c r="E124" s="23">
        <v>2500</v>
      </c>
    </row>
    <row r="125" spans="1:5" x14ac:dyDescent="0.25">
      <c r="A125" s="5" t="s">
        <v>31</v>
      </c>
      <c r="B125" s="5" t="s">
        <v>84</v>
      </c>
      <c r="C125" s="5" t="s">
        <v>23</v>
      </c>
      <c r="D125" s="5">
        <v>1986</v>
      </c>
      <c r="E125" s="23">
        <v>2500</v>
      </c>
    </row>
    <row r="126" spans="1:5" x14ac:dyDescent="0.25">
      <c r="A126" s="5" t="s">
        <v>31</v>
      </c>
      <c r="B126" s="5" t="s">
        <v>84</v>
      </c>
      <c r="C126" s="5" t="s">
        <v>14</v>
      </c>
      <c r="D126" s="5">
        <v>1986</v>
      </c>
      <c r="E126" s="23">
        <v>2500</v>
      </c>
    </row>
    <row r="127" spans="1:5" x14ac:dyDescent="0.25">
      <c r="A127" s="5" t="s">
        <v>31</v>
      </c>
      <c r="B127" s="5" t="s">
        <v>84</v>
      </c>
      <c r="C127" s="5" t="s">
        <v>15</v>
      </c>
      <c r="D127" s="5">
        <v>1986</v>
      </c>
      <c r="E127" s="23">
        <v>2500</v>
      </c>
    </row>
    <row r="128" spans="1:5" x14ac:dyDescent="0.25">
      <c r="A128" s="5" t="s">
        <v>31</v>
      </c>
      <c r="B128" s="5" t="s">
        <v>84</v>
      </c>
      <c r="C128" s="5" t="s">
        <v>16</v>
      </c>
      <c r="D128" s="5">
        <v>1986</v>
      </c>
      <c r="E128" s="23">
        <v>2500</v>
      </c>
    </row>
    <row r="129" spans="1:5" x14ac:dyDescent="0.25">
      <c r="A129" s="5" t="s">
        <v>31</v>
      </c>
      <c r="B129" s="5" t="s">
        <v>84</v>
      </c>
      <c r="C129" s="5" t="s">
        <v>17</v>
      </c>
      <c r="D129" s="5">
        <v>1986</v>
      </c>
      <c r="E129" s="23">
        <v>2500</v>
      </c>
    </row>
    <row r="130" spans="1:5" x14ac:dyDescent="0.25">
      <c r="A130" s="7" t="s">
        <v>32</v>
      </c>
      <c r="B130" s="5" t="s">
        <v>67</v>
      </c>
      <c r="C130" s="7" t="s">
        <v>5</v>
      </c>
      <c r="D130" s="5">
        <v>1999</v>
      </c>
      <c r="E130" s="23">
        <v>2500</v>
      </c>
    </row>
    <row r="131" spans="1:5" x14ac:dyDescent="0.25">
      <c r="A131" s="7" t="s">
        <v>32</v>
      </c>
      <c r="B131" s="5" t="s">
        <v>67</v>
      </c>
      <c r="C131" s="7" t="s">
        <v>6</v>
      </c>
      <c r="D131" s="5">
        <v>1999</v>
      </c>
      <c r="E131" s="23">
        <v>2500</v>
      </c>
    </row>
    <row r="132" spans="1:5" x14ac:dyDescent="0.25">
      <c r="A132" s="7" t="s">
        <v>32</v>
      </c>
      <c r="B132" s="5" t="s">
        <v>67</v>
      </c>
      <c r="C132" s="7" t="s">
        <v>7</v>
      </c>
      <c r="D132" s="5">
        <v>1999</v>
      </c>
      <c r="E132" s="23">
        <v>2500</v>
      </c>
    </row>
    <row r="133" spans="1:5" x14ac:dyDescent="0.25">
      <c r="A133" s="7" t="s">
        <v>32</v>
      </c>
      <c r="B133" s="5" t="s">
        <v>67</v>
      </c>
      <c r="C133" s="7" t="s">
        <v>8</v>
      </c>
      <c r="D133" s="5">
        <v>1999</v>
      </c>
      <c r="E133" s="23">
        <v>2500</v>
      </c>
    </row>
    <row r="134" spans="1:5" x14ac:dyDescent="0.25">
      <c r="A134" s="7" t="s">
        <v>32</v>
      </c>
      <c r="B134" s="5" t="s">
        <v>67</v>
      </c>
      <c r="C134" s="7" t="s">
        <v>9</v>
      </c>
      <c r="D134" s="5">
        <v>1999</v>
      </c>
      <c r="E134" s="23">
        <v>2500</v>
      </c>
    </row>
    <row r="135" spans="1:5" x14ac:dyDescent="0.25">
      <c r="A135" s="7" t="s">
        <v>32</v>
      </c>
      <c r="B135" s="5" t="s">
        <v>67</v>
      </c>
      <c r="C135" s="7" t="s">
        <v>10</v>
      </c>
      <c r="D135" s="5">
        <v>1999</v>
      </c>
      <c r="E135" s="23">
        <v>2500</v>
      </c>
    </row>
    <row r="136" spans="1:5" x14ac:dyDescent="0.25">
      <c r="A136" s="7" t="s">
        <v>32</v>
      </c>
      <c r="B136" s="5" t="s">
        <v>67</v>
      </c>
      <c r="C136" s="7" t="s">
        <v>11</v>
      </c>
      <c r="D136" s="5">
        <v>1999</v>
      </c>
      <c r="E136" s="23">
        <v>2500</v>
      </c>
    </row>
    <row r="137" spans="1:5" x14ac:dyDescent="0.25">
      <c r="A137" s="13" t="s">
        <v>32</v>
      </c>
      <c r="B137" s="5" t="s">
        <v>67</v>
      </c>
      <c r="C137" s="5" t="s">
        <v>13</v>
      </c>
      <c r="D137" s="5">
        <v>1994</v>
      </c>
      <c r="E137" s="23">
        <v>2500</v>
      </c>
    </row>
    <row r="138" spans="1:5" x14ac:dyDescent="0.25">
      <c r="A138" s="13" t="s">
        <v>32</v>
      </c>
      <c r="B138" s="5" t="s">
        <v>67</v>
      </c>
      <c r="C138" s="5" t="s">
        <v>198</v>
      </c>
      <c r="D138" s="5">
        <v>1994</v>
      </c>
      <c r="E138" s="23">
        <v>2500</v>
      </c>
    </row>
    <row r="139" spans="1:5" x14ac:dyDescent="0.25">
      <c r="A139" s="13" t="s">
        <v>32</v>
      </c>
      <c r="B139" s="5" t="s">
        <v>67</v>
      </c>
      <c r="C139" s="5" t="s">
        <v>194</v>
      </c>
      <c r="D139" s="5">
        <v>1994</v>
      </c>
      <c r="E139" s="23">
        <v>2500</v>
      </c>
    </row>
    <row r="140" spans="1:5" x14ac:dyDescent="0.25">
      <c r="A140" s="13" t="s">
        <v>32</v>
      </c>
      <c r="B140" s="5" t="s">
        <v>67</v>
      </c>
      <c r="C140" s="5" t="s">
        <v>195</v>
      </c>
      <c r="D140" s="5">
        <v>1994</v>
      </c>
      <c r="E140" s="23">
        <v>2500</v>
      </c>
    </row>
    <row r="141" spans="1:5" x14ac:dyDescent="0.25">
      <c r="A141" s="5" t="s">
        <v>32</v>
      </c>
      <c r="B141" s="5" t="s">
        <v>67</v>
      </c>
      <c r="C141" s="5" t="s">
        <v>14</v>
      </c>
      <c r="D141" s="5">
        <v>1995</v>
      </c>
      <c r="E141" s="23">
        <v>2500</v>
      </c>
    </row>
    <row r="142" spans="1:5" x14ac:dyDescent="0.25">
      <c r="A142" s="5" t="s">
        <v>32</v>
      </c>
      <c r="B142" s="5" t="s">
        <v>67</v>
      </c>
      <c r="C142" s="5" t="s">
        <v>15</v>
      </c>
      <c r="D142" s="5">
        <v>1995</v>
      </c>
      <c r="E142" s="23">
        <v>2500</v>
      </c>
    </row>
    <row r="143" spans="1:5" x14ac:dyDescent="0.25">
      <c r="A143" s="5" t="s">
        <v>32</v>
      </c>
      <c r="B143" s="5" t="s">
        <v>67</v>
      </c>
      <c r="C143" s="5" t="s">
        <v>16</v>
      </c>
      <c r="D143" s="5">
        <v>1995</v>
      </c>
      <c r="E143" s="23">
        <v>2500</v>
      </c>
    </row>
    <row r="144" spans="1:5" x14ac:dyDescent="0.25">
      <c r="A144" s="5" t="s">
        <v>32</v>
      </c>
      <c r="B144" s="5" t="s">
        <v>67</v>
      </c>
      <c r="C144" s="5" t="s">
        <v>17</v>
      </c>
      <c r="D144" s="5">
        <v>1995</v>
      </c>
      <c r="E144" s="23">
        <v>2500</v>
      </c>
    </row>
    <row r="145" spans="1:5" x14ac:dyDescent="0.25">
      <c r="A145" s="7" t="s">
        <v>33</v>
      </c>
      <c r="B145" s="5" t="s">
        <v>68</v>
      </c>
      <c r="C145" s="7" t="s">
        <v>5</v>
      </c>
      <c r="D145" s="5">
        <v>1999</v>
      </c>
      <c r="E145" s="23">
        <v>2500</v>
      </c>
    </row>
    <row r="146" spans="1:5" x14ac:dyDescent="0.25">
      <c r="A146" s="7" t="s">
        <v>33</v>
      </c>
      <c r="B146" s="5" t="s">
        <v>68</v>
      </c>
      <c r="C146" s="7" t="s">
        <v>6</v>
      </c>
      <c r="D146" s="5">
        <v>1999</v>
      </c>
      <c r="E146" s="23">
        <v>2500</v>
      </c>
    </row>
    <row r="147" spans="1:5" x14ac:dyDescent="0.25">
      <c r="A147" s="7" t="s">
        <v>33</v>
      </c>
      <c r="B147" s="5" t="s">
        <v>68</v>
      </c>
      <c r="C147" s="7" t="s">
        <v>7</v>
      </c>
      <c r="D147" s="5">
        <v>1999</v>
      </c>
      <c r="E147" s="23">
        <v>2500</v>
      </c>
    </row>
    <row r="148" spans="1:5" x14ac:dyDescent="0.25">
      <c r="A148" s="7" t="s">
        <v>33</v>
      </c>
      <c r="B148" s="5" t="s">
        <v>68</v>
      </c>
      <c r="C148" s="7" t="s">
        <v>8</v>
      </c>
      <c r="D148" s="5">
        <v>1999</v>
      </c>
      <c r="E148" s="23">
        <v>2500</v>
      </c>
    </row>
    <row r="149" spans="1:5" x14ac:dyDescent="0.25">
      <c r="A149" s="7" t="s">
        <v>33</v>
      </c>
      <c r="B149" s="5" t="s">
        <v>68</v>
      </c>
      <c r="C149" s="7" t="s">
        <v>9</v>
      </c>
      <c r="D149" s="5">
        <v>1999</v>
      </c>
      <c r="E149" s="23">
        <v>2500</v>
      </c>
    </row>
    <row r="150" spans="1:5" x14ac:dyDescent="0.25">
      <c r="A150" s="7" t="s">
        <v>33</v>
      </c>
      <c r="B150" s="5" t="s">
        <v>68</v>
      </c>
      <c r="C150" s="7" t="s">
        <v>10</v>
      </c>
      <c r="D150" s="5">
        <v>1999</v>
      </c>
      <c r="E150" s="23">
        <v>2500</v>
      </c>
    </row>
    <row r="151" spans="1:5" x14ac:dyDescent="0.25">
      <c r="A151" s="7" t="s">
        <v>33</v>
      </c>
      <c r="B151" s="5" t="s">
        <v>68</v>
      </c>
      <c r="C151" s="7" t="s">
        <v>11</v>
      </c>
      <c r="D151" s="5">
        <v>1999</v>
      </c>
      <c r="E151" s="23">
        <v>2500</v>
      </c>
    </row>
    <row r="152" spans="1:5" x14ac:dyDescent="0.25">
      <c r="A152" s="13" t="s">
        <v>33</v>
      </c>
      <c r="B152" s="5" t="s">
        <v>68</v>
      </c>
      <c r="C152" s="5" t="s">
        <v>13</v>
      </c>
      <c r="D152" s="5">
        <v>1994</v>
      </c>
      <c r="E152" s="23">
        <v>2500</v>
      </c>
    </row>
    <row r="153" spans="1:5" x14ac:dyDescent="0.25">
      <c r="A153" s="13" t="s">
        <v>33</v>
      </c>
      <c r="B153" s="5" t="s">
        <v>68</v>
      </c>
      <c r="C153" s="5" t="s">
        <v>198</v>
      </c>
      <c r="D153" s="5">
        <v>1994</v>
      </c>
      <c r="E153" s="23">
        <v>2500</v>
      </c>
    </row>
    <row r="154" spans="1:5" x14ac:dyDescent="0.25">
      <c r="A154" s="13" t="s">
        <v>33</v>
      </c>
      <c r="B154" s="5" t="s">
        <v>68</v>
      </c>
      <c r="C154" s="5" t="s">
        <v>194</v>
      </c>
      <c r="D154" s="5">
        <v>1994</v>
      </c>
      <c r="E154" s="23">
        <v>2500</v>
      </c>
    </row>
    <row r="155" spans="1:5" x14ac:dyDescent="0.25">
      <c r="A155" s="13" t="s">
        <v>33</v>
      </c>
      <c r="B155" s="5" t="s">
        <v>68</v>
      </c>
      <c r="C155" s="5" t="s">
        <v>195</v>
      </c>
      <c r="D155" s="5">
        <v>1994</v>
      </c>
      <c r="E155" s="23">
        <v>2500</v>
      </c>
    </row>
    <row r="156" spans="1:5" x14ac:dyDescent="0.25">
      <c r="A156" s="5" t="s">
        <v>33</v>
      </c>
      <c r="B156" s="5" t="s">
        <v>68</v>
      </c>
      <c r="C156" s="5" t="s">
        <v>20</v>
      </c>
      <c r="D156" s="5">
        <v>1957</v>
      </c>
      <c r="E156" s="23">
        <v>2500</v>
      </c>
    </row>
    <row r="157" spans="1:5" x14ac:dyDescent="0.25">
      <c r="A157" s="5" t="s">
        <v>33</v>
      </c>
      <c r="B157" s="5" t="s">
        <v>68</v>
      </c>
      <c r="C157" s="5" t="s">
        <v>21</v>
      </c>
      <c r="D157" s="5">
        <v>1957</v>
      </c>
      <c r="E157" s="23">
        <v>2500</v>
      </c>
    </row>
    <row r="158" spans="1:5" x14ac:dyDescent="0.25">
      <c r="A158" s="5" t="s">
        <v>33</v>
      </c>
      <c r="B158" s="5" t="s">
        <v>68</v>
      </c>
      <c r="C158" s="5" t="s">
        <v>22</v>
      </c>
      <c r="D158" s="5">
        <v>1957</v>
      </c>
      <c r="E158" s="23">
        <v>2500</v>
      </c>
    </row>
    <row r="159" spans="1:5" x14ac:dyDescent="0.25">
      <c r="A159" s="5" t="s">
        <v>33</v>
      </c>
      <c r="B159" s="5" t="s">
        <v>68</v>
      </c>
      <c r="C159" s="5" t="s">
        <v>23</v>
      </c>
      <c r="D159" s="5">
        <v>1957</v>
      </c>
      <c r="E159" s="23">
        <v>2500</v>
      </c>
    </row>
    <row r="160" spans="1:5" x14ac:dyDescent="0.25">
      <c r="A160" s="5" t="s">
        <v>33</v>
      </c>
      <c r="B160" s="5" t="s">
        <v>68</v>
      </c>
      <c r="C160" s="5" t="s">
        <v>14</v>
      </c>
      <c r="D160" s="5">
        <v>1957</v>
      </c>
      <c r="E160" s="23">
        <v>2500</v>
      </c>
    </row>
    <row r="161" spans="1:5" x14ac:dyDescent="0.25">
      <c r="A161" s="5" t="s">
        <v>33</v>
      </c>
      <c r="B161" s="5" t="s">
        <v>68</v>
      </c>
      <c r="C161" s="5" t="s">
        <v>15</v>
      </c>
      <c r="D161" s="5">
        <v>1957</v>
      </c>
      <c r="E161" s="23">
        <v>2500</v>
      </c>
    </row>
    <row r="162" spans="1:5" x14ac:dyDescent="0.25">
      <c r="A162" s="5" t="s">
        <v>33</v>
      </c>
      <c r="B162" s="5" t="s">
        <v>68</v>
      </c>
      <c r="C162" s="5" t="s">
        <v>16</v>
      </c>
      <c r="D162" s="5">
        <v>1957</v>
      </c>
      <c r="E162" s="23">
        <v>2500</v>
      </c>
    </row>
    <row r="163" spans="1:5" x14ac:dyDescent="0.25">
      <c r="A163" s="5" t="s">
        <v>33</v>
      </c>
      <c r="B163" s="5" t="s">
        <v>68</v>
      </c>
      <c r="C163" s="5" t="s">
        <v>17</v>
      </c>
      <c r="D163" s="5">
        <v>1957</v>
      </c>
      <c r="E163" s="23">
        <v>2500</v>
      </c>
    </row>
    <row r="164" spans="1:5" x14ac:dyDescent="0.25">
      <c r="A164" s="7" t="s">
        <v>35</v>
      </c>
      <c r="B164" s="5" t="s">
        <v>217</v>
      </c>
      <c r="C164" s="5" t="s">
        <v>13</v>
      </c>
      <c r="D164" s="23">
        <v>2012</v>
      </c>
      <c r="E164" s="23">
        <v>2500</v>
      </c>
    </row>
    <row r="165" spans="1:5" x14ac:dyDescent="0.25">
      <c r="A165" s="5" t="s">
        <v>35</v>
      </c>
      <c r="B165" s="5" t="s">
        <v>62</v>
      </c>
      <c r="C165" s="5" t="s">
        <v>17</v>
      </c>
      <c r="D165" s="5">
        <v>2013</v>
      </c>
      <c r="E165" s="23">
        <v>2500</v>
      </c>
    </row>
    <row r="166" spans="1:5" x14ac:dyDescent="0.25">
      <c r="A166" s="13" t="s">
        <v>36</v>
      </c>
      <c r="B166" s="5" t="s">
        <v>71</v>
      </c>
      <c r="C166" s="5" t="s">
        <v>13</v>
      </c>
      <c r="D166" s="5">
        <v>2005</v>
      </c>
      <c r="E166" s="23">
        <v>2500</v>
      </c>
    </row>
    <row r="167" spans="1:5" x14ac:dyDescent="0.25">
      <c r="A167" s="13" t="s">
        <v>36</v>
      </c>
      <c r="B167" s="5" t="s">
        <v>71</v>
      </c>
      <c r="C167" s="5" t="s">
        <v>194</v>
      </c>
      <c r="D167" s="5">
        <v>2005</v>
      </c>
      <c r="E167" s="23">
        <v>2500</v>
      </c>
    </row>
    <row r="168" spans="1:5" x14ac:dyDescent="0.25">
      <c r="A168" s="13" t="s">
        <v>36</v>
      </c>
      <c r="B168" s="5" t="s">
        <v>71</v>
      </c>
      <c r="C168" s="5" t="s">
        <v>195</v>
      </c>
      <c r="D168" s="5">
        <v>2005</v>
      </c>
      <c r="E168" s="23">
        <v>2500</v>
      </c>
    </row>
    <row r="169" spans="1:5" x14ac:dyDescent="0.25">
      <c r="A169" s="5" t="s">
        <v>36</v>
      </c>
      <c r="B169" s="5" t="s">
        <v>71</v>
      </c>
      <c r="C169" s="5" t="s">
        <v>15</v>
      </c>
      <c r="D169" s="5">
        <v>2004</v>
      </c>
      <c r="E169" s="23">
        <v>2500</v>
      </c>
    </row>
    <row r="170" spans="1:5" x14ac:dyDescent="0.25">
      <c r="A170" s="5" t="s">
        <v>36</v>
      </c>
      <c r="B170" s="5" t="s">
        <v>71</v>
      </c>
      <c r="C170" s="5" t="s">
        <v>16</v>
      </c>
      <c r="D170" s="5">
        <v>2004</v>
      </c>
      <c r="E170" s="23">
        <v>2500</v>
      </c>
    </row>
    <row r="171" spans="1:5" x14ac:dyDescent="0.25">
      <c r="A171" s="5" t="s">
        <v>36</v>
      </c>
      <c r="B171" s="5" t="s">
        <v>71</v>
      </c>
      <c r="C171" s="5" t="s">
        <v>17</v>
      </c>
      <c r="D171" s="5">
        <v>2004</v>
      </c>
      <c r="E171" s="23">
        <v>2500</v>
      </c>
    </row>
    <row r="172" spans="1:5" x14ac:dyDescent="0.25">
      <c r="A172" s="7" t="s">
        <v>37</v>
      </c>
      <c r="B172" s="5" t="s">
        <v>72</v>
      </c>
      <c r="C172" s="7" t="s">
        <v>5</v>
      </c>
      <c r="D172" s="5">
        <v>1999</v>
      </c>
      <c r="E172" s="23">
        <v>2500</v>
      </c>
    </row>
    <row r="173" spans="1:5" x14ac:dyDescent="0.25">
      <c r="A173" s="7" t="s">
        <v>37</v>
      </c>
      <c r="B173" s="5" t="s">
        <v>72</v>
      </c>
      <c r="C173" s="7" t="s">
        <v>6</v>
      </c>
      <c r="D173" s="5">
        <v>1999</v>
      </c>
      <c r="E173" s="23">
        <v>2500</v>
      </c>
    </row>
    <row r="174" spans="1:5" x14ac:dyDescent="0.25">
      <c r="A174" s="7" t="s">
        <v>37</v>
      </c>
      <c r="B174" s="5" t="s">
        <v>72</v>
      </c>
      <c r="C174" s="7" t="s">
        <v>7</v>
      </c>
      <c r="D174" s="5">
        <v>1999</v>
      </c>
      <c r="E174" s="23">
        <v>2500</v>
      </c>
    </row>
    <row r="175" spans="1:5" x14ac:dyDescent="0.25">
      <c r="A175" s="7" t="s">
        <v>37</v>
      </c>
      <c r="B175" s="5" t="s">
        <v>72</v>
      </c>
      <c r="C175" s="7" t="s">
        <v>8</v>
      </c>
      <c r="D175" s="5">
        <v>1999</v>
      </c>
      <c r="E175" s="23">
        <v>2500</v>
      </c>
    </row>
    <row r="176" spans="1:5" x14ac:dyDescent="0.25">
      <c r="A176" s="7" t="s">
        <v>37</v>
      </c>
      <c r="B176" s="5" t="s">
        <v>72</v>
      </c>
      <c r="C176" s="7" t="s">
        <v>9</v>
      </c>
      <c r="D176" s="5">
        <v>1999</v>
      </c>
      <c r="E176" s="23">
        <v>2500</v>
      </c>
    </row>
    <row r="177" spans="1:5" x14ac:dyDescent="0.25">
      <c r="A177" s="7" t="s">
        <v>37</v>
      </c>
      <c r="B177" s="5" t="s">
        <v>72</v>
      </c>
      <c r="C177" s="7" t="s">
        <v>10</v>
      </c>
      <c r="D177" s="5">
        <v>1999</v>
      </c>
      <c r="E177" s="23">
        <v>2500</v>
      </c>
    </row>
    <row r="178" spans="1:5" x14ac:dyDescent="0.25">
      <c r="A178" s="7" t="s">
        <v>37</v>
      </c>
      <c r="B178" s="5" t="s">
        <v>72</v>
      </c>
      <c r="C178" s="7" t="s">
        <v>11</v>
      </c>
      <c r="D178" s="5">
        <v>1999</v>
      </c>
      <c r="E178" s="23">
        <v>2500</v>
      </c>
    </row>
    <row r="179" spans="1:5" x14ac:dyDescent="0.25">
      <c r="A179" s="13" t="s">
        <v>37</v>
      </c>
      <c r="B179" s="5" t="s">
        <v>72</v>
      </c>
      <c r="C179" s="5" t="s">
        <v>13</v>
      </c>
      <c r="D179" s="5">
        <v>1994</v>
      </c>
      <c r="E179" s="23">
        <v>2500</v>
      </c>
    </row>
    <row r="180" spans="1:5" x14ac:dyDescent="0.25">
      <c r="A180" s="13" t="s">
        <v>37</v>
      </c>
      <c r="B180" s="5" t="s">
        <v>72</v>
      </c>
      <c r="C180" s="5" t="s">
        <v>198</v>
      </c>
      <c r="D180" s="5">
        <v>1994</v>
      </c>
      <c r="E180" s="23">
        <v>2500</v>
      </c>
    </row>
    <row r="181" spans="1:5" x14ac:dyDescent="0.25">
      <c r="A181" s="13" t="s">
        <v>37</v>
      </c>
      <c r="B181" s="5" t="s">
        <v>72</v>
      </c>
      <c r="C181" s="5" t="s">
        <v>194</v>
      </c>
      <c r="D181" s="5">
        <v>1994</v>
      </c>
      <c r="E181" s="23">
        <v>2500</v>
      </c>
    </row>
    <row r="182" spans="1:5" x14ac:dyDescent="0.25">
      <c r="A182" s="13" t="s">
        <v>37</v>
      </c>
      <c r="B182" s="5" t="s">
        <v>72</v>
      </c>
      <c r="C182" s="5" t="s">
        <v>195</v>
      </c>
      <c r="D182" s="5">
        <v>1994</v>
      </c>
      <c r="E182" s="23">
        <v>2500</v>
      </c>
    </row>
    <row r="183" spans="1:5" x14ac:dyDescent="0.25">
      <c r="A183" s="5" t="s">
        <v>37</v>
      </c>
      <c r="B183" s="5" t="s">
        <v>72</v>
      </c>
      <c r="C183" s="5" t="s">
        <v>21</v>
      </c>
      <c r="D183" s="5">
        <v>1973</v>
      </c>
      <c r="E183" s="23">
        <v>2500</v>
      </c>
    </row>
    <row r="184" spans="1:5" x14ac:dyDescent="0.25">
      <c r="A184" s="5" t="s">
        <v>37</v>
      </c>
      <c r="B184" s="5" t="s">
        <v>72</v>
      </c>
      <c r="C184" s="5" t="s">
        <v>22</v>
      </c>
      <c r="D184" s="5">
        <v>1973</v>
      </c>
      <c r="E184" s="23">
        <v>2500</v>
      </c>
    </row>
    <row r="185" spans="1:5" x14ac:dyDescent="0.25">
      <c r="A185" s="5" t="s">
        <v>37</v>
      </c>
      <c r="B185" s="5" t="s">
        <v>72</v>
      </c>
      <c r="C185" s="5" t="s">
        <v>23</v>
      </c>
      <c r="D185" s="5">
        <v>1973</v>
      </c>
      <c r="E185" s="23">
        <v>2500</v>
      </c>
    </row>
    <row r="186" spans="1:5" x14ac:dyDescent="0.25">
      <c r="A186" s="5" t="s">
        <v>37</v>
      </c>
      <c r="B186" s="5" t="s">
        <v>72</v>
      </c>
      <c r="C186" s="5" t="s">
        <v>14</v>
      </c>
      <c r="D186" s="5">
        <v>1973</v>
      </c>
      <c r="E186" s="23">
        <v>2500</v>
      </c>
    </row>
    <row r="187" spans="1:5" x14ac:dyDescent="0.25">
      <c r="A187" s="5" t="s">
        <v>37</v>
      </c>
      <c r="B187" s="5" t="s">
        <v>72</v>
      </c>
      <c r="C187" s="5" t="s">
        <v>15</v>
      </c>
      <c r="D187" s="5">
        <v>1973</v>
      </c>
      <c r="E187" s="23">
        <v>2500</v>
      </c>
    </row>
    <row r="188" spans="1:5" x14ac:dyDescent="0.25">
      <c r="A188" s="5" t="s">
        <v>37</v>
      </c>
      <c r="B188" s="5" t="s">
        <v>72</v>
      </c>
      <c r="C188" s="5" t="s">
        <v>16</v>
      </c>
      <c r="D188" s="5">
        <v>1973</v>
      </c>
      <c r="E188" s="23">
        <v>2500</v>
      </c>
    </row>
    <row r="189" spans="1:5" x14ac:dyDescent="0.25">
      <c r="A189" s="5" t="s">
        <v>37</v>
      </c>
      <c r="B189" s="5" t="s">
        <v>72</v>
      </c>
      <c r="C189" s="5" t="s">
        <v>17</v>
      </c>
      <c r="D189" s="5">
        <v>1973</v>
      </c>
      <c r="E189" s="23">
        <v>2500</v>
      </c>
    </row>
    <row r="190" spans="1:5" x14ac:dyDescent="0.25">
      <c r="A190" s="30" t="s">
        <v>38</v>
      </c>
      <c r="B190" s="5" t="s">
        <v>187</v>
      </c>
      <c r="C190" s="5" t="s">
        <v>13</v>
      </c>
      <c r="D190" s="5">
        <v>1994</v>
      </c>
      <c r="E190" s="23">
        <v>2500</v>
      </c>
    </row>
    <row r="191" spans="1:5" x14ac:dyDescent="0.25">
      <c r="A191" s="30" t="s">
        <v>38</v>
      </c>
      <c r="B191" s="5" t="s">
        <v>187</v>
      </c>
      <c r="C191" s="5" t="s">
        <v>198</v>
      </c>
      <c r="D191" s="5">
        <v>1994</v>
      </c>
      <c r="E191" s="23">
        <v>2500</v>
      </c>
    </row>
    <row r="192" spans="1:5" x14ac:dyDescent="0.25">
      <c r="A192" s="30" t="s">
        <v>38</v>
      </c>
      <c r="B192" s="5" t="s">
        <v>187</v>
      </c>
      <c r="C192" s="5" t="s">
        <v>194</v>
      </c>
      <c r="D192" s="5">
        <v>1994</v>
      </c>
      <c r="E192" s="23">
        <v>2500</v>
      </c>
    </row>
    <row r="193" spans="1:5" x14ac:dyDescent="0.25">
      <c r="A193" s="30" t="s">
        <v>38</v>
      </c>
      <c r="B193" s="5" t="s">
        <v>187</v>
      </c>
      <c r="C193" s="5" t="s">
        <v>195</v>
      </c>
      <c r="D193" s="5">
        <v>1994</v>
      </c>
      <c r="E193" s="23">
        <v>2500</v>
      </c>
    </row>
    <row r="194" spans="1:5" x14ac:dyDescent="0.25">
      <c r="A194" s="7" t="s">
        <v>40</v>
      </c>
      <c r="B194" s="5" t="s">
        <v>73</v>
      </c>
      <c r="C194" s="7" t="s">
        <v>5</v>
      </c>
      <c r="D194" s="5">
        <v>1999</v>
      </c>
      <c r="E194" s="23">
        <v>2500</v>
      </c>
    </row>
    <row r="195" spans="1:5" x14ac:dyDescent="0.25">
      <c r="A195" s="7" t="s">
        <v>40</v>
      </c>
      <c r="B195" s="5" t="s">
        <v>73</v>
      </c>
      <c r="C195" s="7" t="s">
        <v>6</v>
      </c>
      <c r="D195" s="5">
        <v>1999</v>
      </c>
      <c r="E195" s="23">
        <v>2500</v>
      </c>
    </row>
    <row r="196" spans="1:5" x14ac:dyDescent="0.25">
      <c r="A196" s="7" t="s">
        <v>40</v>
      </c>
      <c r="B196" s="5" t="s">
        <v>73</v>
      </c>
      <c r="C196" s="7" t="s">
        <v>7</v>
      </c>
      <c r="D196" s="5">
        <v>1999</v>
      </c>
      <c r="E196" s="23">
        <v>2500</v>
      </c>
    </row>
    <row r="197" spans="1:5" x14ac:dyDescent="0.25">
      <c r="A197" s="7" t="s">
        <v>40</v>
      </c>
      <c r="B197" s="5" t="s">
        <v>73</v>
      </c>
      <c r="C197" s="7" t="s">
        <v>8</v>
      </c>
      <c r="D197" s="5">
        <v>1999</v>
      </c>
      <c r="E197" s="23">
        <v>2500</v>
      </c>
    </row>
    <row r="198" spans="1:5" x14ac:dyDescent="0.25">
      <c r="A198" s="7" t="s">
        <v>40</v>
      </c>
      <c r="B198" s="5" t="s">
        <v>73</v>
      </c>
      <c r="C198" s="7" t="s">
        <v>9</v>
      </c>
      <c r="D198" s="5">
        <v>1999</v>
      </c>
      <c r="E198" s="23">
        <v>2500</v>
      </c>
    </row>
    <row r="199" spans="1:5" x14ac:dyDescent="0.25">
      <c r="A199" s="7" t="s">
        <v>40</v>
      </c>
      <c r="B199" s="5" t="s">
        <v>73</v>
      </c>
      <c r="C199" s="7" t="s">
        <v>10</v>
      </c>
      <c r="D199" s="5">
        <v>1999</v>
      </c>
      <c r="E199" s="23">
        <v>2500</v>
      </c>
    </row>
    <row r="200" spans="1:5" x14ac:dyDescent="0.25">
      <c r="A200" s="7" t="s">
        <v>40</v>
      </c>
      <c r="B200" s="5" t="s">
        <v>73</v>
      </c>
      <c r="C200" s="7" t="s">
        <v>11</v>
      </c>
      <c r="D200" s="5">
        <v>1999</v>
      </c>
      <c r="E200" s="23">
        <v>2500</v>
      </c>
    </row>
    <row r="201" spans="1:5" x14ac:dyDescent="0.25">
      <c r="A201" s="13" t="s">
        <v>40</v>
      </c>
      <c r="B201" s="5" t="s">
        <v>73</v>
      </c>
      <c r="C201" s="5" t="s">
        <v>13</v>
      </c>
      <c r="D201" s="5">
        <v>1994</v>
      </c>
      <c r="E201" s="23">
        <v>2500</v>
      </c>
    </row>
    <row r="202" spans="1:5" x14ac:dyDescent="0.25">
      <c r="A202" s="13" t="s">
        <v>40</v>
      </c>
      <c r="B202" s="5" t="s">
        <v>73</v>
      </c>
      <c r="C202" s="5" t="s">
        <v>198</v>
      </c>
      <c r="D202" s="5">
        <v>1994</v>
      </c>
      <c r="E202" s="23">
        <v>2500</v>
      </c>
    </row>
    <row r="203" spans="1:5" x14ac:dyDescent="0.25">
      <c r="A203" s="13" t="s">
        <v>40</v>
      </c>
      <c r="B203" s="5" t="s">
        <v>73</v>
      </c>
      <c r="C203" s="5" t="s">
        <v>194</v>
      </c>
      <c r="D203" s="5">
        <v>1994</v>
      </c>
      <c r="E203" s="23">
        <v>2500</v>
      </c>
    </row>
    <row r="204" spans="1:5" x14ac:dyDescent="0.25">
      <c r="A204" s="13" t="s">
        <v>40</v>
      </c>
      <c r="B204" s="5" t="s">
        <v>73</v>
      </c>
      <c r="C204" s="5" t="s">
        <v>195</v>
      </c>
      <c r="D204" s="5">
        <v>1994</v>
      </c>
      <c r="E204" s="23">
        <v>2500</v>
      </c>
    </row>
    <row r="205" spans="1:5" x14ac:dyDescent="0.25">
      <c r="A205" s="5" t="s">
        <v>40</v>
      </c>
      <c r="B205" s="5" t="s">
        <v>73</v>
      </c>
      <c r="C205" s="5" t="s">
        <v>20</v>
      </c>
      <c r="D205" s="5">
        <v>1957</v>
      </c>
      <c r="E205" s="23">
        <v>2500</v>
      </c>
    </row>
    <row r="206" spans="1:5" x14ac:dyDescent="0.25">
      <c r="A206" s="5" t="s">
        <v>40</v>
      </c>
      <c r="B206" s="5" t="s">
        <v>73</v>
      </c>
      <c r="C206" s="5" t="s">
        <v>21</v>
      </c>
      <c r="D206" s="5">
        <v>1957</v>
      </c>
      <c r="E206" s="23">
        <v>2500</v>
      </c>
    </row>
    <row r="207" spans="1:5" x14ac:dyDescent="0.25">
      <c r="A207" s="5" t="s">
        <v>40</v>
      </c>
      <c r="B207" s="5" t="s">
        <v>73</v>
      </c>
      <c r="C207" s="5" t="s">
        <v>22</v>
      </c>
      <c r="D207" s="5">
        <v>1957</v>
      </c>
      <c r="E207" s="23">
        <v>2500</v>
      </c>
    </row>
    <row r="208" spans="1:5" x14ac:dyDescent="0.25">
      <c r="A208" s="5" t="s">
        <v>40</v>
      </c>
      <c r="B208" s="5" t="s">
        <v>73</v>
      </c>
      <c r="C208" s="5" t="s">
        <v>23</v>
      </c>
      <c r="D208" s="5">
        <v>1957</v>
      </c>
      <c r="E208" s="23">
        <v>2500</v>
      </c>
    </row>
    <row r="209" spans="1:5" x14ac:dyDescent="0.25">
      <c r="A209" s="5" t="s">
        <v>40</v>
      </c>
      <c r="B209" s="5" t="s">
        <v>73</v>
      </c>
      <c r="C209" s="5" t="s">
        <v>14</v>
      </c>
      <c r="D209" s="5">
        <v>1957</v>
      </c>
      <c r="E209" s="23">
        <v>2500</v>
      </c>
    </row>
    <row r="210" spans="1:5" x14ac:dyDescent="0.25">
      <c r="A210" s="5" t="s">
        <v>40</v>
      </c>
      <c r="B210" s="5" t="s">
        <v>73</v>
      </c>
      <c r="C210" s="5" t="s">
        <v>15</v>
      </c>
      <c r="D210" s="5">
        <v>1957</v>
      </c>
      <c r="E210" s="23">
        <v>2500</v>
      </c>
    </row>
    <row r="211" spans="1:5" x14ac:dyDescent="0.25">
      <c r="A211" s="5" t="s">
        <v>40</v>
      </c>
      <c r="B211" s="5" t="s">
        <v>73</v>
      </c>
      <c r="C211" s="5" t="s">
        <v>16</v>
      </c>
      <c r="D211" s="5">
        <v>1957</v>
      </c>
      <c r="E211" s="23">
        <v>2500</v>
      </c>
    </row>
    <row r="212" spans="1:5" x14ac:dyDescent="0.25">
      <c r="A212" s="5" t="s">
        <v>40</v>
      </c>
      <c r="B212" s="5" t="s">
        <v>73</v>
      </c>
      <c r="C212" s="5" t="s">
        <v>17</v>
      </c>
      <c r="D212" s="5">
        <v>1957</v>
      </c>
      <c r="E212" s="23">
        <v>2500</v>
      </c>
    </row>
    <row r="213" spans="1:5" x14ac:dyDescent="0.25">
      <c r="A213" s="30" t="s">
        <v>41</v>
      </c>
      <c r="B213" s="5" t="s">
        <v>189</v>
      </c>
      <c r="C213" s="5" t="s">
        <v>13</v>
      </c>
      <c r="D213" s="5">
        <v>1995</v>
      </c>
      <c r="E213" s="23">
        <v>2500</v>
      </c>
    </row>
    <row r="214" spans="1:5" x14ac:dyDescent="0.25">
      <c r="A214" s="30" t="s">
        <v>41</v>
      </c>
      <c r="B214" s="5" t="s">
        <v>189</v>
      </c>
      <c r="C214" s="5" t="s">
        <v>198</v>
      </c>
      <c r="D214" s="5">
        <v>1995</v>
      </c>
      <c r="E214" s="23">
        <v>2500</v>
      </c>
    </row>
    <row r="215" spans="1:5" x14ac:dyDescent="0.25">
      <c r="A215" s="30" t="s">
        <v>41</v>
      </c>
      <c r="B215" s="5" t="s">
        <v>189</v>
      </c>
      <c r="C215" s="5" t="s">
        <v>194</v>
      </c>
      <c r="D215" s="5">
        <v>1995</v>
      </c>
      <c r="E215" s="23">
        <v>2500</v>
      </c>
    </row>
    <row r="216" spans="1:5" x14ac:dyDescent="0.25">
      <c r="A216" s="30" t="s">
        <v>41</v>
      </c>
      <c r="B216" s="5" t="s">
        <v>189</v>
      </c>
      <c r="C216" s="5" t="s">
        <v>195</v>
      </c>
      <c r="D216" s="5">
        <v>1995</v>
      </c>
      <c r="E216" s="23">
        <v>2500</v>
      </c>
    </row>
    <row r="217" spans="1:5" x14ac:dyDescent="0.25">
      <c r="A217" s="7" t="s">
        <v>42</v>
      </c>
      <c r="B217" s="5" t="s">
        <v>75</v>
      </c>
      <c r="C217" s="7" t="s">
        <v>5</v>
      </c>
      <c r="D217" s="5">
        <v>2015</v>
      </c>
      <c r="E217" s="23">
        <v>2500</v>
      </c>
    </row>
    <row r="218" spans="1:5" x14ac:dyDescent="0.25">
      <c r="A218" s="7" t="s">
        <v>42</v>
      </c>
      <c r="B218" s="5" t="s">
        <v>75</v>
      </c>
      <c r="C218" s="7" t="s">
        <v>11</v>
      </c>
      <c r="D218" s="5">
        <v>2015</v>
      </c>
      <c r="E218" s="23">
        <v>2500</v>
      </c>
    </row>
    <row r="219" spans="1:5" x14ac:dyDescent="0.25">
      <c r="A219" s="13" t="s">
        <v>42</v>
      </c>
      <c r="B219" s="5" t="s">
        <v>75</v>
      </c>
      <c r="C219" s="5" t="s">
        <v>13</v>
      </c>
      <c r="D219" s="5">
        <v>2005</v>
      </c>
      <c r="E219" s="23">
        <v>2500</v>
      </c>
    </row>
    <row r="220" spans="1:5" x14ac:dyDescent="0.25">
      <c r="A220" s="13" t="s">
        <v>42</v>
      </c>
      <c r="B220" s="5" t="s">
        <v>75</v>
      </c>
      <c r="C220" s="5" t="s">
        <v>194</v>
      </c>
      <c r="D220" s="5">
        <v>2005</v>
      </c>
      <c r="E220" s="23">
        <v>2500</v>
      </c>
    </row>
    <row r="221" spans="1:5" x14ac:dyDescent="0.25">
      <c r="A221" s="13" t="s">
        <v>42</v>
      </c>
      <c r="B221" s="5" t="s">
        <v>75</v>
      </c>
      <c r="C221" s="5" t="s">
        <v>195</v>
      </c>
      <c r="D221" s="5">
        <v>2005</v>
      </c>
      <c r="E221" s="23">
        <v>2500</v>
      </c>
    </row>
    <row r="222" spans="1:5" x14ac:dyDescent="0.25">
      <c r="A222" s="5" t="s">
        <v>42</v>
      </c>
      <c r="B222" s="5" t="s">
        <v>75</v>
      </c>
      <c r="C222" s="5" t="s">
        <v>15</v>
      </c>
      <c r="D222" s="5">
        <v>2004</v>
      </c>
      <c r="E222" s="23">
        <v>2500</v>
      </c>
    </row>
    <row r="223" spans="1:5" x14ac:dyDescent="0.25">
      <c r="A223" s="5" t="s">
        <v>42</v>
      </c>
      <c r="B223" s="5" t="s">
        <v>75</v>
      </c>
      <c r="C223" s="5" t="s">
        <v>16</v>
      </c>
      <c r="D223" s="5">
        <v>2004</v>
      </c>
      <c r="E223" s="23">
        <v>2500</v>
      </c>
    </row>
    <row r="224" spans="1:5" x14ac:dyDescent="0.25">
      <c r="A224" s="5" t="s">
        <v>42</v>
      </c>
      <c r="B224" s="5" t="s">
        <v>75</v>
      </c>
      <c r="C224" s="5" t="s">
        <v>17</v>
      </c>
      <c r="D224" s="5">
        <v>2004</v>
      </c>
      <c r="E224" s="23">
        <v>2500</v>
      </c>
    </row>
    <row r="225" spans="1:5" x14ac:dyDescent="0.25">
      <c r="A225" s="7" t="s">
        <v>43</v>
      </c>
      <c r="B225" s="5" t="s">
        <v>76</v>
      </c>
      <c r="C225" s="7" t="s">
        <v>5</v>
      </c>
      <c r="D225" s="5">
        <v>1999</v>
      </c>
      <c r="E225" s="23">
        <v>2500</v>
      </c>
    </row>
    <row r="226" spans="1:5" x14ac:dyDescent="0.25">
      <c r="A226" s="7" t="s">
        <v>43</v>
      </c>
      <c r="B226" s="5" t="s">
        <v>76</v>
      </c>
      <c r="C226" s="7" t="s">
        <v>6</v>
      </c>
      <c r="D226" s="5">
        <v>1999</v>
      </c>
      <c r="E226" s="23">
        <v>2500</v>
      </c>
    </row>
    <row r="227" spans="1:5" x14ac:dyDescent="0.25">
      <c r="A227" s="7" t="s">
        <v>43</v>
      </c>
      <c r="B227" s="5" t="s">
        <v>76</v>
      </c>
      <c r="C227" s="7" t="s">
        <v>7</v>
      </c>
      <c r="D227" s="5">
        <v>1999</v>
      </c>
      <c r="E227" s="23">
        <v>2500</v>
      </c>
    </row>
    <row r="228" spans="1:5" x14ac:dyDescent="0.25">
      <c r="A228" s="7" t="s">
        <v>43</v>
      </c>
      <c r="B228" s="5" t="s">
        <v>76</v>
      </c>
      <c r="C228" s="7" t="s">
        <v>8</v>
      </c>
      <c r="D228" s="5">
        <v>1999</v>
      </c>
      <c r="E228" s="23">
        <v>2500</v>
      </c>
    </row>
    <row r="229" spans="1:5" x14ac:dyDescent="0.25">
      <c r="A229" s="7" t="s">
        <v>43</v>
      </c>
      <c r="B229" s="5" t="s">
        <v>76</v>
      </c>
      <c r="C229" s="7" t="s">
        <v>9</v>
      </c>
      <c r="D229" s="5">
        <v>1999</v>
      </c>
      <c r="E229" s="23">
        <v>2500</v>
      </c>
    </row>
    <row r="230" spans="1:5" x14ac:dyDescent="0.25">
      <c r="A230" s="7" t="s">
        <v>43</v>
      </c>
      <c r="B230" s="5" t="s">
        <v>76</v>
      </c>
      <c r="C230" s="7" t="s">
        <v>10</v>
      </c>
      <c r="D230" s="5">
        <v>1999</v>
      </c>
      <c r="E230" s="23">
        <v>2500</v>
      </c>
    </row>
    <row r="231" spans="1:5" x14ac:dyDescent="0.25">
      <c r="A231" s="7" t="s">
        <v>43</v>
      </c>
      <c r="B231" s="5" t="s">
        <v>76</v>
      </c>
      <c r="C231" s="7" t="s">
        <v>11</v>
      </c>
      <c r="D231" s="5">
        <v>1999</v>
      </c>
      <c r="E231" s="23">
        <v>2500</v>
      </c>
    </row>
    <row r="232" spans="1:5" x14ac:dyDescent="0.25">
      <c r="A232" s="13" t="s">
        <v>43</v>
      </c>
      <c r="B232" s="5" t="s">
        <v>76</v>
      </c>
      <c r="C232" s="5" t="s">
        <v>13</v>
      </c>
      <c r="D232" s="5">
        <v>1994</v>
      </c>
      <c r="E232" s="23">
        <v>2500</v>
      </c>
    </row>
    <row r="233" spans="1:5" x14ac:dyDescent="0.25">
      <c r="A233" s="13" t="s">
        <v>43</v>
      </c>
      <c r="B233" s="5" t="s">
        <v>76</v>
      </c>
      <c r="C233" s="5" t="s">
        <v>198</v>
      </c>
      <c r="D233" s="5">
        <v>1994</v>
      </c>
      <c r="E233" s="23">
        <v>2500</v>
      </c>
    </row>
    <row r="234" spans="1:5" x14ac:dyDescent="0.25">
      <c r="A234" s="13" t="s">
        <v>43</v>
      </c>
      <c r="B234" s="5" t="s">
        <v>76</v>
      </c>
      <c r="C234" s="5" t="s">
        <v>194</v>
      </c>
      <c r="D234" s="5">
        <v>1994</v>
      </c>
      <c r="E234" s="23">
        <v>2500</v>
      </c>
    </row>
    <row r="235" spans="1:5" x14ac:dyDescent="0.25">
      <c r="A235" s="13" t="s">
        <v>43</v>
      </c>
      <c r="B235" s="5" t="s">
        <v>76</v>
      </c>
      <c r="C235" s="5" t="s">
        <v>195</v>
      </c>
      <c r="D235" s="5">
        <v>1994</v>
      </c>
      <c r="E235" s="23">
        <v>2500</v>
      </c>
    </row>
    <row r="236" spans="1:5" x14ac:dyDescent="0.25">
      <c r="A236" s="5" t="s">
        <v>43</v>
      </c>
      <c r="B236" s="5" t="s">
        <v>76</v>
      </c>
      <c r="C236" s="5" t="s">
        <v>20</v>
      </c>
      <c r="D236" s="5">
        <v>1957</v>
      </c>
      <c r="E236" s="23">
        <v>2500</v>
      </c>
    </row>
    <row r="237" spans="1:5" x14ac:dyDescent="0.25">
      <c r="A237" s="5" t="s">
        <v>43</v>
      </c>
      <c r="B237" s="5" t="s">
        <v>76</v>
      </c>
      <c r="C237" s="5" t="s">
        <v>21</v>
      </c>
      <c r="D237" s="5">
        <v>1957</v>
      </c>
      <c r="E237" s="23">
        <v>2500</v>
      </c>
    </row>
    <row r="238" spans="1:5" x14ac:dyDescent="0.25">
      <c r="A238" s="5" t="s">
        <v>43</v>
      </c>
      <c r="B238" s="5" t="s">
        <v>76</v>
      </c>
      <c r="C238" s="5" t="s">
        <v>22</v>
      </c>
      <c r="D238" s="5">
        <v>1957</v>
      </c>
      <c r="E238" s="23">
        <v>2500</v>
      </c>
    </row>
    <row r="239" spans="1:5" x14ac:dyDescent="0.25">
      <c r="A239" s="5" t="s">
        <v>43</v>
      </c>
      <c r="B239" s="5" t="s">
        <v>76</v>
      </c>
      <c r="C239" s="5" t="s">
        <v>23</v>
      </c>
      <c r="D239" s="5">
        <v>1957</v>
      </c>
      <c r="E239" s="23">
        <v>2500</v>
      </c>
    </row>
    <row r="240" spans="1:5" x14ac:dyDescent="0.25">
      <c r="A240" s="5" t="s">
        <v>43</v>
      </c>
      <c r="B240" s="5" t="s">
        <v>76</v>
      </c>
      <c r="C240" s="5" t="s">
        <v>14</v>
      </c>
      <c r="D240" s="5">
        <v>1957</v>
      </c>
      <c r="E240" s="23">
        <v>2500</v>
      </c>
    </row>
    <row r="241" spans="1:5" x14ac:dyDescent="0.25">
      <c r="A241" s="5" t="s">
        <v>43</v>
      </c>
      <c r="B241" s="5" t="s">
        <v>76</v>
      </c>
      <c r="C241" s="5" t="s">
        <v>15</v>
      </c>
      <c r="D241" s="5">
        <v>1957</v>
      </c>
      <c r="E241" s="23">
        <v>2500</v>
      </c>
    </row>
    <row r="242" spans="1:5" x14ac:dyDescent="0.25">
      <c r="A242" s="5" t="s">
        <v>43</v>
      </c>
      <c r="B242" s="5" t="s">
        <v>76</v>
      </c>
      <c r="C242" s="5" t="s">
        <v>16</v>
      </c>
      <c r="D242" s="5">
        <v>1957</v>
      </c>
      <c r="E242" s="23">
        <v>2500</v>
      </c>
    </row>
    <row r="243" spans="1:5" x14ac:dyDescent="0.25">
      <c r="A243" s="5" t="s">
        <v>43</v>
      </c>
      <c r="B243" s="5" t="s">
        <v>76</v>
      </c>
      <c r="C243" s="5" t="s">
        <v>17</v>
      </c>
      <c r="D243" s="5">
        <v>1957</v>
      </c>
      <c r="E243" s="23">
        <v>2500</v>
      </c>
    </row>
    <row r="244" spans="1:5" x14ac:dyDescent="0.25">
      <c r="A244" s="7" t="s">
        <v>44</v>
      </c>
      <c r="B244" s="5" t="s">
        <v>74</v>
      </c>
      <c r="C244" s="7" t="s">
        <v>5</v>
      </c>
      <c r="D244" s="5">
        <v>2014</v>
      </c>
      <c r="E244" s="23">
        <v>2500</v>
      </c>
    </row>
    <row r="245" spans="1:5" x14ac:dyDescent="0.25">
      <c r="A245" s="7" t="s">
        <v>44</v>
      </c>
      <c r="B245" s="5" t="s">
        <v>74</v>
      </c>
      <c r="C245" s="7" t="s">
        <v>10</v>
      </c>
      <c r="D245" s="5">
        <v>2014</v>
      </c>
      <c r="E245" s="23">
        <v>2500</v>
      </c>
    </row>
    <row r="246" spans="1:5" x14ac:dyDescent="0.25">
      <c r="A246" s="7" t="s">
        <v>44</v>
      </c>
      <c r="B246" s="5" t="s">
        <v>74</v>
      </c>
      <c r="C246" s="7" t="s">
        <v>11</v>
      </c>
      <c r="D246" s="5">
        <v>2014</v>
      </c>
      <c r="E246" s="23">
        <v>2500</v>
      </c>
    </row>
    <row r="247" spans="1:5" x14ac:dyDescent="0.25">
      <c r="A247" s="13" t="s">
        <v>44</v>
      </c>
      <c r="B247" s="5" t="s">
        <v>74</v>
      </c>
      <c r="C247" s="5" t="s">
        <v>13</v>
      </c>
      <c r="D247" s="5">
        <v>2005</v>
      </c>
      <c r="E247" s="23">
        <v>2500</v>
      </c>
    </row>
    <row r="248" spans="1:5" x14ac:dyDescent="0.25">
      <c r="A248" s="13" t="s">
        <v>44</v>
      </c>
      <c r="B248" s="5" t="s">
        <v>74</v>
      </c>
      <c r="C248" s="5" t="s">
        <v>194</v>
      </c>
      <c r="D248" s="5">
        <v>2005</v>
      </c>
      <c r="E248" s="23">
        <v>2500</v>
      </c>
    </row>
    <row r="249" spans="1:5" x14ac:dyDescent="0.25">
      <c r="A249" s="13" t="s">
        <v>44</v>
      </c>
      <c r="B249" s="5" t="s">
        <v>74</v>
      </c>
      <c r="C249" s="5" t="s">
        <v>195</v>
      </c>
      <c r="D249" s="5">
        <v>2005</v>
      </c>
      <c r="E249" s="23">
        <v>2500</v>
      </c>
    </row>
    <row r="250" spans="1:5" x14ac:dyDescent="0.25">
      <c r="A250" s="5" t="s">
        <v>44</v>
      </c>
      <c r="B250" s="5" t="s">
        <v>74</v>
      </c>
      <c r="C250" s="5" t="s">
        <v>15</v>
      </c>
      <c r="D250" s="5">
        <v>2004</v>
      </c>
      <c r="E250" s="23">
        <v>2500</v>
      </c>
    </row>
    <row r="251" spans="1:5" x14ac:dyDescent="0.25">
      <c r="A251" s="5" t="s">
        <v>44</v>
      </c>
      <c r="B251" s="5" t="s">
        <v>74</v>
      </c>
      <c r="C251" s="5" t="s">
        <v>16</v>
      </c>
      <c r="D251" s="5">
        <v>2004</v>
      </c>
      <c r="E251" s="23">
        <v>2500</v>
      </c>
    </row>
    <row r="252" spans="1:5" x14ac:dyDescent="0.25">
      <c r="A252" s="5" t="s">
        <v>44</v>
      </c>
      <c r="B252" s="5" t="s">
        <v>74</v>
      </c>
      <c r="C252" s="5" t="s">
        <v>17</v>
      </c>
      <c r="D252" s="5">
        <v>2004</v>
      </c>
      <c r="E252" s="23">
        <v>2500</v>
      </c>
    </row>
    <row r="253" spans="1:5" x14ac:dyDescent="0.25">
      <c r="A253" s="7" t="s">
        <v>45</v>
      </c>
      <c r="B253" s="5" t="s">
        <v>77</v>
      </c>
      <c r="C253" s="7" t="s">
        <v>5</v>
      </c>
      <c r="D253" s="5">
        <v>2008</v>
      </c>
      <c r="E253" s="23">
        <v>2500</v>
      </c>
    </row>
    <row r="254" spans="1:5" x14ac:dyDescent="0.25">
      <c r="A254" s="7" t="s">
        <v>45</v>
      </c>
      <c r="B254" s="5" t="s">
        <v>77</v>
      </c>
      <c r="C254" s="7" t="s">
        <v>8</v>
      </c>
      <c r="D254" s="5">
        <v>2008</v>
      </c>
      <c r="E254" s="23">
        <v>2500</v>
      </c>
    </row>
    <row r="255" spans="1:5" x14ac:dyDescent="0.25">
      <c r="A255" s="7" t="s">
        <v>45</v>
      </c>
      <c r="B255" s="5" t="s">
        <v>77</v>
      </c>
      <c r="C255" s="7" t="s">
        <v>9</v>
      </c>
      <c r="D255" s="5">
        <v>2008</v>
      </c>
      <c r="E255" s="23">
        <v>2500</v>
      </c>
    </row>
    <row r="256" spans="1:5" x14ac:dyDescent="0.25">
      <c r="A256" s="7" t="s">
        <v>45</v>
      </c>
      <c r="B256" s="5" t="s">
        <v>77</v>
      </c>
      <c r="C256" s="7" t="s">
        <v>10</v>
      </c>
      <c r="D256" s="5">
        <v>2008</v>
      </c>
      <c r="E256" s="23">
        <v>2500</v>
      </c>
    </row>
    <row r="257" spans="1:5" x14ac:dyDescent="0.25">
      <c r="A257" s="7" t="s">
        <v>45</v>
      </c>
      <c r="B257" s="5" t="s">
        <v>77</v>
      </c>
      <c r="C257" s="7" t="s">
        <v>11</v>
      </c>
      <c r="D257" s="5">
        <v>2008</v>
      </c>
      <c r="E257" s="23">
        <v>2500</v>
      </c>
    </row>
    <row r="258" spans="1:5" x14ac:dyDescent="0.25">
      <c r="A258" s="13" t="s">
        <v>45</v>
      </c>
      <c r="B258" s="5" t="s">
        <v>77</v>
      </c>
      <c r="C258" s="5" t="s">
        <v>13</v>
      </c>
      <c r="D258" s="5">
        <v>2005</v>
      </c>
      <c r="E258" s="23">
        <v>2500</v>
      </c>
    </row>
    <row r="259" spans="1:5" x14ac:dyDescent="0.25">
      <c r="A259" s="13" t="s">
        <v>45</v>
      </c>
      <c r="B259" s="5" t="s">
        <v>77</v>
      </c>
      <c r="C259" s="5" t="s">
        <v>194</v>
      </c>
      <c r="D259" s="5">
        <v>2005</v>
      </c>
      <c r="E259" s="23">
        <v>2500</v>
      </c>
    </row>
    <row r="260" spans="1:5" x14ac:dyDescent="0.25">
      <c r="A260" s="13" t="s">
        <v>45</v>
      </c>
      <c r="B260" s="5" t="s">
        <v>77</v>
      </c>
      <c r="C260" s="5" t="s">
        <v>195</v>
      </c>
      <c r="D260" s="5">
        <v>2005</v>
      </c>
      <c r="E260" s="23">
        <v>2500</v>
      </c>
    </row>
    <row r="261" spans="1:5" x14ac:dyDescent="0.25">
      <c r="A261" s="5" t="s">
        <v>45</v>
      </c>
      <c r="B261" s="5" t="s">
        <v>77</v>
      </c>
      <c r="C261" s="5" t="s">
        <v>15</v>
      </c>
      <c r="D261" s="5">
        <v>2004</v>
      </c>
      <c r="E261" s="23">
        <v>2500</v>
      </c>
    </row>
    <row r="262" spans="1:5" x14ac:dyDescent="0.25">
      <c r="A262" s="5" t="s">
        <v>45</v>
      </c>
      <c r="B262" s="5" t="s">
        <v>77</v>
      </c>
      <c r="C262" s="5" t="s">
        <v>16</v>
      </c>
      <c r="D262" s="5">
        <v>2004</v>
      </c>
      <c r="E262" s="23">
        <v>2500</v>
      </c>
    </row>
    <row r="263" spans="1:5" x14ac:dyDescent="0.25">
      <c r="A263" s="5" t="s">
        <v>45</v>
      </c>
      <c r="B263" s="5" t="s">
        <v>77</v>
      </c>
      <c r="C263" s="5" t="s">
        <v>17</v>
      </c>
      <c r="D263" s="5">
        <v>2004</v>
      </c>
      <c r="E263" s="23">
        <v>2500</v>
      </c>
    </row>
    <row r="264" spans="1:5" x14ac:dyDescent="0.25">
      <c r="A264" s="7" t="s">
        <v>46</v>
      </c>
      <c r="B264" s="5" t="s">
        <v>78</v>
      </c>
      <c r="C264" s="7" t="s">
        <v>5</v>
      </c>
      <c r="D264" s="5">
        <v>1999</v>
      </c>
      <c r="E264" s="23">
        <v>2500</v>
      </c>
    </row>
    <row r="265" spans="1:5" x14ac:dyDescent="0.25">
      <c r="A265" s="7" t="s">
        <v>46</v>
      </c>
      <c r="B265" s="5" t="s">
        <v>78</v>
      </c>
      <c r="C265" s="7" t="s">
        <v>6</v>
      </c>
      <c r="D265" s="5">
        <v>1999</v>
      </c>
      <c r="E265" s="23">
        <v>2500</v>
      </c>
    </row>
    <row r="266" spans="1:5" x14ac:dyDescent="0.25">
      <c r="A266" s="7" t="s">
        <v>46</v>
      </c>
      <c r="B266" s="5" t="s">
        <v>78</v>
      </c>
      <c r="C266" s="7" t="s">
        <v>7</v>
      </c>
      <c r="D266" s="5">
        <v>1999</v>
      </c>
      <c r="E266" s="23">
        <v>2500</v>
      </c>
    </row>
    <row r="267" spans="1:5" x14ac:dyDescent="0.25">
      <c r="A267" s="7" t="s">
        <v>46</v>
      </c>
      <c r="B267" s="5" t="s">
        <v>78</v>
      </c>
      <c r="C267" s="7" t="s">
        <v>8</v>
      </c>
      <c r="D267" s="5">
        <v>1999</v>
      </c>
      <c r="E267" s="23">
        <v>2500</v>
      </c>
    </row>
    <row r="268" spans="1:5" x14ac:dyDescent="0.25">
      <c r="A268" s="7" t="s">
        <v>46</v>
      </c>
      <c r="B268" s="5" t="s">
        <v>78</v>
      </c>
      <c r="C268" s="7" t="s">
        <v>9</v>
      </c>
      <c r="D268" s="5">
        <v>1999</v>
      </c>
      <c r="E268" s="23">
        <v>2500</v>
      </c>
    </row>
    <row r="269" spans="1:5" x14ac:dyDescent="0.25">
      <c r="A269" s="7" t="s">
        <v>46</v>
      </c>
      <c r="B269" s="5" t="s">
        <v>78</v>
      </c>
      <c r="C269" s="7" t="s">
        <v>10</v>
      </c>
      <c r="D269" s="5">
        <v>1999</v>
      </c>
      <c r="E269" s="23">
        <v>2500</v>
      </c>
    </row>
    <row r="270" spans="1:5" x14ac:dyDescent="0.25">
      <c r="A270" s="7" t="s">
        <v>46</v>
      </c>
      <c r="B270" s="5" t="s">
        <v>78</v>
      </c>
      <c r="C270" s="7" t="s">
        <v>11</v>
      </c>
      <c r="D270" s="5">
        <v>1999</v>
      </c>
      <c r="E270" s="23">
        <v>2500</v>
      </c>
    </row>
    <row r="271" spans="1:5" x14ac:dyDescent="0.25">
      <c r="A271" s="13" t="s">
        <v>46</v>
      </c>
      <c r="B271" s="5" t="s">
        <v>78</v>
      </c>
      <c r="C271" s="5" t="s">
        <v>13</v>
      </c>
      <c r="D271" s="5">
        <v>1994</v>
      </c>
      <c r="E271" s="23">
        <v>2500</v>
      </c>
    </row>
    <row r="272" spans="1:5" x14ac:dyDescent="0.25">
      <c r="A272" s="13" t="s">
        <v>46</v>
      </c>
      <c r="B272" s="5" t="s">
        <v>78</v>
      </c>
      <c r="C272" s="5" t="s">
        <v>198</v>
      </c>
      <c r="D272" s="5">
        <v>1994</v>
      </c>
      <c r="E272" s="23">
        <v>2500</v>
      </c>
    </row>
    <row r="273" spans="1:5" x14ac:dyDescent="0.25">
      <c r="A273" s="13" t="s">
        <v>46</v>
      </c>
      <c r="B273" s="5" t="s">
        <v>78</v>
      </c>
      <c r="C273" s="5" t="s">
        <v>194</v>
      </c>
      <c r="D273" s="5">
        <v>1994</v>
      </c>
      <c r="E273" s="23">
        <v>2500</v>
      </c>
    </row>
    <row r="274" spans="1:5" x14ac:dyDescent="0.25">
      <c r="A274" s="13" t="s">
        <v>46</v>
      </c>
      <c r="B274" s="5" t="s">
        <v>78</v>
      </c>
      <c r="C274" s="5" t="s">
        <v>195</v>
      </c>
      <c r="D274" s="5">
        <v>1994</v>
      </c>
      <c r="E274" s="23">
        <v>2500</v>
      </c>
    </row>
    <row r="275" spans="1:5" x14ac:dyDescent="0.25">
      <c r="A275" s="5" t="s">
        <v>46</v>
      </c>
      <c r="B275" s="5" t="s">
        <v>78</v>
      </c>
      <c r="C275" s="5" t="s">
        <v>20</v>
      </c>
      <c r="D275" s="5">
        <v>1957</v>
      </c>
      <c r="E275" s="23">
        <v>2500</v>
      </c>
    </row>
    <row r="276" spans="1:5" x14ac:dyDescent="0.25">
      <c r="A276" s="5" t="s">
        <v>46</v>
      </c>
      <c r="B276" s="5" t="s">
        <v>78</v>
      </c>
      <c r="C276" s="5" t="s">
        <v>21</v>
      </c>
      <c r="D276" s="5">
        <v>1957</v>
      </c>
      <c r="E276" s="23">
        <v>2500</v>
      </c>
    </row>
    <row r="277" spans="1:5" x14ac:dyDescent="0.25">
      <c r="A277" s="5" t="s">
        <v>46</v>
      </c>
      <c r="B277" s="5" t="s">
        <v>78</v>
      </c>
      <c r="C277" s="5" t="s">
        <v>22</v>
      </c>
      <c r="D277" s="5">
        <v>1957</v>
      </c>
      <c r="E277" s="23">
        <v>2500</v>
      </c>
    </row>
    <row r="278" spans="1:5" x14ac:dyDescent="0.25">
      <c r="A278" s="5" t="s">
        <v>46</v>
      </c>
      <c r="B278" s="5" t="s">
        <v>78</v>
      </c>
      <c r="C278" s="5" t="s">
        <v>23</v>
      </c>
      <c r="D278" s="5">
        <v>1957</v>
      </c>
      <c r="E278" s="23">
        <v>2500</v>
      </c>
    </row>
    <row r="279" spans="1:5" x14ac:dyDescent="0.25">
      <c r="A279" s="5" t="s">
        <v>46</v>
      </c>
      <c r="B279" s="5" t="s">
        <v>78</v>
      </c>
      <c r="C279" s="5" t="s">
        <v>14</v>
      </c>
      <c r="D279" s="5">
        <v>1957</v>
      </c>
      <c r="E279" s="23">
        <v>2500</v>
      </c>
    </row>
    <row r="280" spans="1:5" x14ac:dyDescent="0.25">
      <c r="A280" s="5" t="s">
        <v>46</v>
      </c>
      <c r="B280" s="5" t="s">
        <v>78</v>
      </c>
      <c r="C280" s="5" t="s">
        <v>15</v>
      </c>
      <c r="D280" s="5">
        <v>1957</v>
      </c>
      <c r="E280" s="23">
        <v>2500</v>
      </c>
    </row>
    <row r="281" spans="1:5" x14ac:dyDescent="0.25">
      <c r="A281" s="5" t="s">
        <v>46</v>
      </c>
      <c r="B281" s="5" t="s">
        <v>78</v>
      </c>
      <c r="C281" s="5" t="s">
        <v>16</v>
      </c>
      <c r="D281" s="5">
        <v>1957</v>
      </c>
      <c r="E281" s="23">
        <v>2500</v>
      </c>
    </row>
    <row r="282" spans="1:5" x14ac:dyDescent="0.25">
      <c r="A282" s="5" t="s">
        <v>46</v>
      </c>
      <c r="B282" s="5" t="s">
        <v>78</v>
      </c>
      <c r="C282" s="5" t="s">
        <v>17</v>
      </c>
      <c r="D282" s="5">
        <v>1957</v>
      </c>
      <c r="E282" s="23">
        <v>2500</v>
      </c>
    </row>
    <row r="283" spans="1:5" x14ac:dyDescent="0.25">
      <c r="A283" s="30" t="s">
        <v>47</v>
      </c>
      <c r="B283" s="5" t="s">
        <v>190</v>
      </c>
      <c r="C283" s="5" t="s">
        <v>13</v>
      </c>
      <c r="D283" s="5">
        <v>1994</v>
      </c>
      <c r="E283" s="23">
        <v>2500</v>
      </c>
    </row>
    <row r="284" spans="1:5" x14ac:dyDescent="0.25">
      <c r="A284" s="30" t="s">
        <v>47</v>
      </c>
      <c r="B284" s="5" t="s">
        <v>190</v>
      </c>
      <c r="C284" s="5" t="s">
        <v>198</v>
      </c>
      <c r="D284" s="5">
        <v>1994</v>
      </c>
      <c r="E284" s="23">
        <v>2500</v>
      </c>
    </row>
    <row r="285" spans="1:5" x14ac:dyDescent="0.25">
      <c r="A285" s="30" t="s">
        <v>47</v>
      </c>
      <c r="B285" s="5" t="s">
        <v>190</v>
      </c>
      <c r="C285" s="5" t="s">
        <v>194</v>
      </c>
      <c r="D285" s="5">
        <v>1994</v>
      </c>
      <c r="E285" s="23">
        <v>2500</v>
      </c>
    </row>
    <row r="286" spans="1:5" x14ac:dyDescent="0.25">
      <c r="A286" s="30" t="s">
        <v>47</v>
      </c>
      <c r="B286" s="5" t="s">
        <v>190</v>
      </c>
      <c r="C286" s="5" t="s">
        <v>195</v>
      </c>
      <c r="D286" s="5">
        <v>1994</v>
      </c>
      <c r="E286" s="23">
        <v>2500</v>
      </c>
    </row>
    <row r="287" spans="1:5" x14ac:dyDescent="0.25">
      <c r="A287" s="13" t="s">
        <v>48</v>
      </c>
      <c r="B287" s="5" t="s">
        <v>79</v>
      </c>
      <c r="C287" s="5" t="s">
        <v>13</v>
      </c>
      <c r="D287" s="5">
        <v>2005</v>
      </c>
      <c r="E287" s="23">
        <v>2500</v>
      </c>
    </row>
    <row r="288" spans="1:5" x14ac:dyDescent="0.25">
      <c r="A288" s="13" t="s">
        <v>48</v>
      </c>
      <c r="B288" s="5" t="s">
        <v>79</v>
      </c>
      <c r="C288" s="5" t="s">
        <v>194</v>
      </c>
      <c r="D288" s="5">
        <v>2005</v>
      </c>
      <c r="E288" s="23">
        <v>2500</v>
      </c>
    </row>
    <row r="289" spans="1:5" x14ac:dyDescent="0.25">
      <c r="A289" s="13" t="s">
        <v>48</v>
      </c>
      <c r="B289" s="5" t="s">
        <v>79</v>
      </c>
      <c r="C289" s="5" t="s">
        <v>195</v>
      </c>
      <c r="D289" s="5">
        <v>2005</v>
      </c>
      <c r="E289" s="23">
        <v>2500</v>
      </c>
    </row>
    <row r="290" spans="1:5" x14ac:dyDescent="0.25">
      <c r="A290" s="5" t="s">
        <v>48</v>
      </c>
      <c r="B290" s="5" t="s">
        <v>79</v>
      </c>
      <c r="C290" s="5" t="s">
        <v>15</v>
      </c>
      <c r="D290" s="5">
        <v>2004</v>
      </c>
      <c r="E290" s="23">
        <v>2500</v>
      </c>
    </row>
    <row r="291" spans="1:5" x14ac:dyDescent="0.25">
      <c r="A291" s="5" t="s">
        <v>48</v>
      </c>
      <c r="B291" s="5" t="s">
        <v>79</v>
      </c>
      <c r="C291" s="5" t="s">
        <v>16</v>
      </c>
      <c r="D291" s="5">
        <v>2004</v>
      </c>
      <c r="E291" s="23">
        <v>2500</v>
      </c>
    </row>
    <row r="292" spans="1:5" x14ac:dyDescent="0.25">
      <c r="A292" s="5" t="s">
        <v>48</v>
      </c>
      <c r="B292" s="5" t="s">
        <v>79</v>
      </c>
      <c r="C292" s="5" t="s">
        <v>17</v>
      </c>
      <c r="D292" s="5">
        <v>2004</v>
      </c>
      <c r="E292" s="23">
        <v>2500</v>
      </c>
    </row>
    <row r="293" spans="1:5" x14ac:dyDescent="0.25">
      <c r="A293" s="7" t="s">
        <v>49</v>
      </c>
      <c r="B293" s="5" t="s">
        <v>80</v>
      </c>
      <c r="C293" s="7" t="s">
        <v>5</v>
      </c>
      <c r="D293" s="5">
        <v>1999</v>
      </c>
      <c r="E293" s="23">
        <v>2500</v>
      </c>
    </row>
    <row r="294" spans="1:5" x14ac:dyDescent="0.25">
      <c r="A294" s="7" t="s">
        <v>49</v>
      </c>
      <c r="B294" s="5" t="s">
        <v>80</v>
      </c>
      <c r="C294" s="7" t="s">
        <v>6</v>
      </c>
      <c r="D294" s="5">
        <v>1999</v>
      </c>
      <c r="E294" s="23">
        <v>2500</v>
      </c>
    </row>
    <row r="295" spans="1:5" x14ac:dyDescent="0.25">
      <c r="A295" s="7" t="s">
        <v>49</v>
      </c>
      <c r="B295" s="5" t="s">
        <v>80</v>
      </c>
      <c r="C295" s="7" t="s">
        <v>7</v>
      </c>
      <c r="D295" s="5">
        <v>1999</v>
      </c>
      <c r="E295" s="23">
        <v>2500</v>
      </c>
    </row>
    <row r="296" spans="1:5" x14ac:dyDescent="0.25">
      <c r="A296" s="7" t="s">
        <v>49</v>
      </c>
      <c r="B296" s="5" t="s">
        <v>80</v>
      </c>
      <c r="C296" s="7" t="s">
        <v>8</v>
      </c>
      <c r="D296" s="5">
        <v>1999</v>
      </c>
      <c r="E296" s="23">
        <v>2500</v>
      </c>
    </row>
    <row r="297" spans="1:5" x14ac:dyDescent="0.25">
      <c r="A297" s="7" t="s">
        <v>49</v>
      </c>
      <c r="B297" s="5" t="s">
        <v>80</v>
      </c>
      <c r="C297" s="7" t="s">
        <v>9</v>
      </c>
      <c r="D297" s="5">
        <v>1999</v>
      </c>
      <c r="E297" s="23">
        <v>2500</v>
      </c>
    </row>
    <row r="298" spans="1:5" x14ac:dyDescent="0.25">
      <c r="A298" s="7" t="s">
        <v>49</v>
      </c>
      <c r="B298" s="5" t="s">
        <v>80</v>
      </c>
      <c r="C298" s="7" t="s">
        <v>10</v>
      </c>
      <c r="D298" s="5">
        <v>1999</v>
      </c>
      <c r="E298" s="23">
        <v>2500</v>
      </c>
    </row>
    <row r="299" spans="1:5" x14ac:dyDescent="0.25">
      <c r="A299" s="7" t="s">
        <v>49</v>
      </c>
      <c r="B299" s="5" t="s">
        <v>80</v>
      </c>
      <c r="C299" s="7" t="s">
        <v>11</v>
      </c>
      <c r="D299" s="5">
        <v>1999</v>
      </c>
      <c r="E299" s="23">
        <v>2500</v>
      </c>
    </row>
    <row r="300" spans="1:5" x14ac:dyDescent="0.25">
      <c r="A300" s="13" t="s">
        <v>49</v>
      </c>
      <c r="B300" s="5" t="s">
        <v>80</v>
      </c>
      <c r="C300" s="5" t="s">
        <v>13</v>
      </c>
      <c r="D300" s="5">
        <v>1994</v>
      </c>
      <c r="E300" s="23">
        <v>2500</v>
      </c>
    </row>
    <row r="301" spans="1:5" x14ac:dyDescent="0.25">
      <c r="A301" s="13" t="s">
        <v>49</v>
      </c>
      <c r="B301" s="5" t="s">
        <v>80</v>
      </c>
      <c r="C301" s="5" t="s">
        <v>198</v>
      </c>
      <c r="D301" s="5">
        <v>1994</v>
      </c>
      <c r="E301" s="23">
        <v>2500</v>
      </c>
    </row>
    <row r="302" spans="1:5" x14ac:dyDescent="0.25">
      <c r="A302" s="13" t="s">
        <v>49</v>
      </c>
      <c r="B302" s="5" t="s">
        <v>80</v>
      </c>
      <c r="C302" s="5" t="s">
        <v>194</v>
      </c>
      <c r="D302" s="5">
        <v>1994</v>
      </c>
      <c r="E302" s="23">
        <v>2500</v>
      </c>
    </row>
    <row r="303" spans="1:5" x14ac:dyDescent="0.25">
      <c r="A303" s="13" t="s">
        <v>49</v>
      </c>
      <c r="B303" s="5" t="s">
        <v>80</v>
      </c>
      <c r="C303" s="5" t="s">
        <v>195</v>
      </c>
      <c r="D303" s="5">
        <v>1994</v>
      </c>
      <c r="E303" s="23">
        <v>2500</v>
      </c>
    </row>
    <row r="304" spans="1:5" x14ac:dyDescent="0.25">
      <c r="A304" s="5" t="s">
        <v>49</v>
      </c>
      <c r="B304" s="5" t="s">
        <v>80</v>
      </c>
      <c r="C304" s="5" t="s">
        <v>23</v>
      </c>
      <c r="D304" s="5">
        <v>1986</v>
      </c>
      <c r="E304" s="23">
        <v>2500</v>
      </c>
    </row>
    <row r="305" spans="1:5" x14ac:dyDescent="0.25">
      <c r="A305" s="5" t="s">
        <v>49</v>
      </c>
      <c r="B305" s="5" t="s">
        <v>80</v>
      </c>
      <c r="C305" s="5" t="s">
        <v>14</v>
      </c>
      <c r="D305" s="5">
        <v>1986</v>
      </c>
      <c r="E305" s="23">
        <v>2500</v>
      </c>
    </row>
    <row r="306" spans="1:5" x14ac:dyDescent="0.25">
      <c r="A306" s="5" t="s">
        <v>49</v>
      </c>
      <c r="B306" s="5" t="s">
        <v>80</v>
      </c>
      <c r="C306" s="5" t="s">
        <v>15</v>
      </c>
      <c r="D306" s="5">
        <v>1986</v>
      </c>
      <c r="E306" s="23">
        <v>2500</v>
      </c>
    </row>
    <row r="307" spans="1:5" x14ac:dyDescent="0.25">
      <c r="A307" s="5" t="s">
        <v>49</v>
      </c>
      <c r="B307" s="5" t="s">
        <v>80</v>
      </c>
      <c r="C307" s="5" t="s">
        <v>16</v>
      </c>
      <c r="D307" s="5">
        <v>1986</v>
      </c>
      <c r="E307" s="23">
        <v>2500</v>
      </c>
    </row>
    <row r="308" spans="1:5" x14ac:dyDescent="0.25">
      <c r="A308" s="5" t="s">
        <v>49</v>
      </c>
      <c r="B308" s="5" t="s">
        <v>80</v>
      </c>
      <c r="C308" s="5" t="s">
        <v>17</v>
      </c>
      <c r="D308" s="5">
        <v>1986</v>
      </c>
      <c r="E308" s="23">
        <v>2500</v>
      </c>
    </row>
    <row r="309" spans="1:5" x14ac:dyDescent="0.25">
      <c r="A309" s="13" t="s">
        <v>50</v>
      </c>
      <c r="B309" s="5" t="s">
        <v>81</v>
      </c>
      <c r="C309" s="5" t="s">
        <v>13</v>
      </c>
      <c r="D309" s="5">
        <v>2011</v>
      </c>
      <c r="E309" s="23">
        <v>2500</v>
      </c>
    </row>
    <row r="310" spans="1:5" x14ac:dyDescent="0.25">
      <c r="A310" s="13" t="s">
        <v>50</v>
      </c>
      <c r="B310" s="5" t="s">
        <v>81</v>
      </c>
      <c r="C310" s="5" t="s">
        <v>195</v>
      </c>
      <c r="D310" s="5">
        <v>2011</v>
      </c>
      <c r="E310" s="23">
        <v>2500</v>
      </c>
    </row>
    <row r="311" spans="1:5" x14ac:dyDescent="0.25">
      <c r="A311" s="5" t="s">
        <v>50</v>
      </c>
      <c r="B311" s="5" t="s">
        <v>81</v>
      </c>
      <c r="C311" s="5" t="s">
        <v>16</v>
      </c>
      <c r="D311" s="5">
        <v>2007</v>
      </c>
      <c r="E311" s="23">
        <v>2500</v>
      </c>
    </row>
    <row r="312" spans="1:5" x14ac:dyDescent="0.25">
      <c r="A312" s="5" t="s">
        <v>50</v>
      </c>
      <c r="B312" s="5" t="s">
        <v>81</v>
      </c>
      <c r="C312" s="5" t="s">
        <v>17</v>
      </c>
      <c r="D312" s="5">
        <v>2007</v>
      </c>
      <c r="E312" s="23">
        <v>2500</v>
      </c>
    </row>
    <row r="313" spans="1:5" x14ac:dyDescent="0.25">
      <c r="A313" s="13" t="s">
        <v>51</v>
      </c>
      <c r="B313" s="5" t="s">
        <v>85</v>
      </c>
      <c r="C313" s="5" t="s">
        <v>13</v>
      </c>
      <c r="D313" s="5">
        <v>1994</v>
      </c>
      <c r="E313" s="23">
        <v>2500</v>
      </c>
    </row>
    <row r="314" spans="1:5" x14ac:dyDescent="0.25">
      <c r="A314" s="13" t="s">
        <v>51</v>
      </c>
      <c r="B314" s="5" t="s">
        <v>85</v>
      </c>
      <c r="C314" s="5" t="s">
        <v>198</v>
      </c>
      <c r="D314" s="5">
        <v>1994</v>
      </c>
      <c r="E314" s="23">
        <v>2500</v>
      </c>
    </row>
    <row r="315" spans="1:5" x14ac:dyDescent="0.25">
      <c r="A315" s="13" t="s">
        <v>51</v>
      </c>
      <c r="B315" s="5" t="s">
        <v>85</v>
      </c>
      <c r="C315" s="5" t="s">
        <v>194</v>
      </c>
      <c r="D315" s="5">
        <v>1994</v>
      </c>
      <c r="E315" s="23">
        <v>2500</v>
      </c>
    </row>
    <row r="316" spans="1:5" x14ac:dyDescent="0.25">
      <c r="A316" s="13" t="s">
        <v>51</v>
      </c>
      <c r="B316" s="5" t="s">
        <v>85</v>
      </c>
      <c r="C316" s="5" t="s">
        <v>195</v>
      </c>
      <c r="D316" s="5">
        <v>1994</v>
      </c>
      <c r="E316" s="23">
        <v>2500</v>
      </c>
    </row>
    <row r="317" spans="1:5" x14ac:dyDescent="0.25">
      <c r="A317" s="5" t="s">
        <v>51</v>
      </c>
      <c r="B317" s="5" t="s">
        <v>85</v>
      </c>
      <c r="C317" s="5" t="s">
        <v>14</v>
      </c>
      <c r="D317" s="5">
        <v>1995</v>
      </c>
      <c r="E317" s="23">
        <v>2500</v>
      </c>
    </row>
    <row r="318" spans="1:5" x14ac:dyDescent="0.25">
      <c r="A318" s="5" t="s">
        <v>51</v>
      </c>
      <c r="B318" s="5" t="s">
        <v>85</v>
      </c>
      <c r="C318" s="5" t="s">
        <v>15</v>
      </c>
      <c r="D318" s="5">
        <v>1995</v>
      </c>
      <c r="E318" s="23">
        <v>2500</v>
      </c>
    </row>
    <row r="319" spans="1:5" x14ac:dyDescent="0.25">
      <c r="A319" s="5" t="s">
        <v>51</v>
      </c>
      <c r="B319" s="5" t="s">
        <v>85</v>
      </c>
      <c r="C319" s="5" t="s">
        <v>16</v>
      </c>
      <c r="D319" s="5">
        <v>1995</v>
      </c>
      <c r="E319" s="23">
        <v>2500</v>
      </c>
    </row>
    <row r="320" spans="1:5" x14ac:dyDescent="0.25">
      <c r="A320" s="5" t="s">
        <v>51</v>
      </c>
      <c r="B320" s="5" t="s">
        <v>85</v>
      </c>
      <c r="C320" s="5" t="s">
        <v>17</v>
      </c>
      <c r="D320" s="5">
        <v>1995</v>
      </c>
      <c r="E320" s="23">
        <v>2500</v>
      </c>
    </row>
    <row r="321" spans="1:5" x14ac:dyDescent="0.25">
      <c r="A321" s="7" t="s">
        <v>52</v>
      </c>
      <c r="B321" s="5" t="s">
        <v>83</v>
      </c>
      <c r="C321" s="7" t="s">
        <v>5</v>
      </c>
      <c r="D321" s="5">
        <v>2007</v>
      </c>
      <c r="E321" s="23">
        <v>2500</v>
      </c>
    </row>
    <row r="322" spans="1:5" x14ac:dyDescent="0.25">
      <c r="A322" s="7" t="s">
        <v>52</v>
      </c>
      <c r="B322" s="5" t="s">
        <v>83</v>
      </c>
      <c r="C322" s="7" t="s">
        <v>7</v>
      </c>
      <c r="D322" s="5">
        <v>2007</v>
      </c>
      <c r="E322" s="23">
        <v>2500</v>
      </c>
    </row>
    <row r="323" spans="1:5" x14ac:dyDescent="0.25">
      <c r="A323" s="7" t="s">
        <v>52</v>
      </c>
      <c r="B323" s="5" t="s">
        <v>83</v>
      </c>
      <c r="C323" s="7" t="s">
        <v>8</v>
      </c>
      <c r="D323" s="5">
        <v>2007</v>
      </c>
      <c r="E323" s="23">
        <v>2500</v>
      </c>
    </row>
    <row r="324" spans="1:5" x14ac:dyDescent="0.25">
      <c r="A324" s="7" t="s">
        <v>52</v>
      </c>
      <c r="B324" s="5" t="s">
        <v>83</v>
      </c>
      <c r="C324" s="7" t="s">
        <v>9</v>
      </c>
      <c r="D324" s="5">
        <v>2007</v>
      </c>
      <c r="E324" s="23">
        <v>2500</v>
      </c>
    </row>
    <row r="325" spans="1:5" x14ac:dyDescent="0.25">
      <c r="A325" s="7" t="s">
        <v>52</v>
      </c>
      <c r="B325" s="5" t="s">
        <v>83</v>
      </c>
      <c r="C325" s="7" t="s">
        <v>10</v>
      </c>
      <c r="D325" s="5">
        <v>2007</v>
      </c>
      <c r="E325" s="23">
        <v>2500</v>
      </c>
    </row>
    <row r="326" spans="1:5" x14ac:dyDescent="0.25">
      <c r="A326" s="7" t="s">
        <v>52</v>
      </c>
      <c r="B326" s="5" t="s">
        <v>83</v>
      </c>
      <c r="C326" s="7" t="s">
        <v>11</v>
      </c>
      <c r="D326" s="5">
        <v>2007</v>
      </c>
      <c r="E326" s="23">
        <v>2500</v>
      </c>
    </row>
    <row r="327" spans="1:5" x14ac:dyDescent="0.25">
      <c r="A327" s="13" t="s">
        <v>52</v>
      </c>
      <c r="B327" s="5" t="s">
        <v>83</v>
      </c>
      <c r="C327" s="5" t="s">
        <v>13</v>
      </c>
      <c r="D327" s="5">
        <v>2005</v>
      </c>
      <c r="E327" s="23">
        <v>2500</v>
      </c>
    </row>
    <row r="328" spans="1:5" x14ac:dyDescent="0.25">
      <c r="A328" s="13" t="s">
        <v>52</v>
      </c>
      <c r="B328" s="5" t="s">
        <v>83</v>
      </c>
      <c r="C328" s="5" t="s">
        <v>194</v>
      </c>
      <c r="D328" s="5">
        <v>2005</v>
      </c>
      <c r="E328" s="23">
        <v>2500</v>
      </c>
    </row>
    <row r="329" spans="1:5" x14ac:dyDescent="0.25">
      <c r="A329" s="13" t="s">
        <v>52</v>
      </c>
      <c r="B329" s="5" t="s">
        <v>83</v>
      </c>
      <c r="C329" s="5" t="s">
        <v>195</v>
      </c>
      <c r="D329" s="5">
        <v>2005</v>
      </c>
      <c r="E329" s="23">
        <v>2500</v>
      </c>
    </row>
    <row r="330" spans="1:5" x14ac:dyDescent="0.25">
      <c r="A330" s="5" t="s">
        <v>52</v>
      </c>
      <c r="B330" s="5" t="s">
        <v>83</v>
      </c>
      <c r="C330" s="5" t="s">
        <v>15</v>
      </c>
      <c r="D330" s="5">
        <v>2004</v>
      </c>
      <c r="E330" s="23">
        <v>2500</v>
      </c>
    </row>
    <row r="331" spans="1:5" x14ac:dyDescent="0.25">
      <c r="A331" s="5" t="s">
        <v>52</v>
      </c>
      <c r="B331" s="5" t="s">
        <v>83</v>
      </c>
      <c r="C331" s="5" t="s">
        <v>16</v>
      </c>
      <c r="D331" s="5">
        <v>2004</v>
      </c>
      <c r="E331" s="23">
        <v>2500</v>
      </c>
    </row>
    <row r="332" spans="1:5" x14ac:dyDescent="0.25">
      <c r="A332" s="5" t="s">
        <v>52</v>
      </c>
      <c r="B332" s="5" t="s">
        <v>83</v>
      </c>
      <c r="C332" s="5" t="s">
        <v>17</v>
      </c>
      <c r="D332" s="5">
        <v>2004</v>
      </c>
      <c r="E332" s="23">
        <v>2500</v>
      </c>
    </row>
    <row r="333" spans="1:5" x14ac:dyDescent="0.25">
      <c r="A333" s="7" t="s">
        <v>53</v>
      </c>
      <c r="B333" s="5" t="s">
        <v>82</v>
      </c>
      <c r="C333" s="7" t="s">
        <v>5</v>
      </c>
      <c r="D333" s="5">
        <v>2009</v>
      </c>
      <c r="E333" s="23">
        <v>2500</v>
      </c>
    </row>
    <row r="334" spans="1:5" x14ac:dyDescent="0.25">
      <c r="A334" s="7" t="s">
        <v>53</v>
      </c>
      <c r="B334" s="5" t="s">
        <v>82</v>
      </c>
      <c r="C334" s="7" t="s">
        <v>8</v>
      </c>
      <c r="D334" s="5">
        <v>2009</v>
      </c>
      <c r="E334" s="23">
        <v>2500</v>
      </c>
    </row>
    <row r="335" spans="1:5" x14ac:dyDescent="0.25">
      <c r="A335" s="7" t="s">
        <v>53</v>
      </c>
      <c r="B335" s="5" t="s">
        <v>82</v>
      </c>
      <c r="C335" s="7" t="s">
        <v>9</v>
      </c>
      <c r="D335" s="5">
        <v>2009</v>
      </c>
      <c r="E335" s="23">
        <v>2500</v>
      </c>
    </row>
    <row r="336" spans="1:5" x14ac:dyDescent="0.25">
      <c r="A336" s="7" t="s">
        <v>53</v>
      </c>
      <c r="B336" s="5" t="s">
        <v>82</v>
      </c>
      <c r="C336" s="7" t="s">
        <v>10</v>
      </c>
      <c r="D336" s="5">
        <v>2009</v>
      </c>
      <c r="E336" s="23">
        <v>2500</v>
      </c>
    </row>
    <row r="337" spans="1:5" x14ac:dyDescent="0.25">
      <c r="A337" s="7" t="s">
        <v>53</v>
      </c>
      <c r="B337" s="5" t="s">
        <v>82</v>
      </c>
      <c r="C337" s="7" t="s">
        <v>11</v>
      </c>
      <c r="D337" s="5">
        <v>2009</v>
      </c>
      <c r="E337" s="23">
        <v>2500</v>
      </c>
    </row>
    <row r="338" spans="1:5" x14ac:dyDescent="0.25">
      <c r="A338" s="13" t="s">
        <v>53</v>
      </c>
      <c r="B338" s="5" t="s">
        <v>82</v>
      </c>
      <c r="C338" s="5" t="s">
        <v>13</v>
      </c>
      <c r="D338" s="5">
        <v>2005</v>
      </c>
      <c r="E338" s="23">
        <v>2500</v>
      </c>
    </row>
    <row r="339" spans="1:5" x14ac:dyDescent="0.25">
      <c r="A339" s="13" t="s">
        <v>53</v>
      </c>
      <c r="B339" s="5" t="s">
        <v>82</v>
      </c>
      <c r="C339" s="5" t="s">
        <v>194</v>
      </c>
      <c r="D339" s="5">
        <v>2005</v>
      </c>
      <c r="E339" s="23">
        <v>2500</v>
      </c>
    </row>
    <row r="340" spans="1:5" x14ac:dyDescent="0.25">
      <c r="A340" s="13" t="s">
        <v>53</v>
      </c>
      <c r="B340" s="5" t="s">
        <v>82</v>
      </c>
      <c r="C340" s="5" t="s">
        <v>195</v>
      </c>
      <c r="D340" s="5">
        <v>2005</v>
      </c>
      <c r="E340" s="23">
        <v>2500</v>
      </c>
    </row>
    <row r="341" spans="1:5" x14ac:dyDescent="0.25">
      <c r="A341" s="5" t="s">
        <v>53</v>
      </c>
      <c r="B341" s="5" t="s">
        <v>82</v>
      </c>
      <c r="C341" s="5" t="s">
        <v>15</v>
      </c>
      <c r="D341" s="5">
        <v>2004</v>
      </c>
      <c r="E341" s="23">
        <v>2500</v>
      </c>
    </row>
    <row r="342" spans="1:5" x14ac:dyDescent="0.25">
      <c r="A342" s="5" t="s">
        <v>53</v>
      </c>
      <c r="B342" s="5" t="s">
        <v>82</v>
      </c>
      <c r="C342" s="5" t="s">
        <v>16</v>
      </c>
      <c r="D342" s="5">
        <v>2004</v>
      </c>
      <c r="E342" s="23">
        <v>2500</v>
      </c>
    </row>
    <row r="343" spans="1:5" x14ac:dyDescent="0.25">
      <c r="A343" s="5" t="s">
        <v>53</v>
      </c>
      <c r="B343" s="5" t="s">
        <v>82</v>
      </c>
      <c r="C343" s="5" t="s">
        <v>17</v>
      </c>
      <c r="D343" s="5">
        <v>2004</v>
      </c>
      <c r="E343" s="23">
        <v>2500</v>
      </c>
    </row>
    <row r="344" spans="1:5" x14ac:dyDescent="0.25">
      <c r="A344" s="13" t="s">
        <v>55</v>
      </c>
      <c r="B344" s="5" t="s">
        <v>86</v>
      </c>
      <c r="C344" s="5" t="s">
        <v>13</v>
      </c>
      <c r="D344" s="5">
        <v>1994</v>
      </c>
      <c r="E344" s="23">
        <v>2500</v>
      </c>
    </row>
    <row r="345" spans="1:5" x14ac:dyDescent="0.25">
      <c r="A345" s="13" t="s">
        <v>55</v>
      </c>
      <c r="B345" s="5" t="s">
        <v>86</v>
      </c>
      <c r="C345" s="5" t="s">
        <v>198</v>
      </c>
      <c r="D345" s="5">
        <v>1994</v>
      </c>
      <c r="E345" s="23">
        <v>2500</v>
      </c>
    </row>
    <row r="346" spans="1:5" x14ac:dyDescent="0.25">
      <c r="A346" s="13" t="s">
        <v>55</v>
      </c>
      <c r="B346" s="5" t="s">
        <v>86</v>
      </c>
      <c r="C346" s="5" t="s">
        <v>194</v>
      </c>
      <c r="D346" s="5">
        <v>1994</v>
      </c>
      <c r="E346" s="23">
        <v>2500</v>
      </c>
    </row>
    <row r="347" spans="1:5" x14ac:dyDescent="0.25">
      <c r="A347" s="13" t="s">
        <v>55</v>
      </c>
      <c r="B347" s="5" t="s">
        <v>86</v>
      </c>
      <c r="C347" s="5" t="s">
        <v>195</v>
      </c>
      <c r="D347" s="5">
        <v>1994</v>
      </c>
      <c r="E347" s="23">
        <v>2500</v>
      </c>
    </row>
    <row r="348" spans="1:5" x14ac:dyDescent="0.25">
      <c r="A348" s="5" t="s">
        <v>55</v>
      </c>
      <c r="B348" s="5" t="s">
        <v>86</v>
      </c>
      <c r="C348" s="5" t="s">
        <v>20</v>
      </c>
      <c r="D348" s="5">
        <v>1973</v>
      </c>
      <c r="E348" s="23">
        <v>2500</v>
      </c>
    </row>
    <row r="349" spans="1:5" x14ac:dyDescent="0.25">
      <c r="A349" s="5" t="s">
        <v>55</v>
      </c>
      <c r="B349" s="5" t="s">
        <v>86</v>
      </c>
      <c r="C349" s="5" t="s">
        <v>21</v>
      </c>
      <c r="D349" s="5">
        <v>1973</v>
      </c>
      <c r="E349" s="23">
        <v>2500</v>
      </c>
    </row>
    <row r="350" spans="1:5" x14ac:dyDescent="0.25">
      <c r="A350" s="5" t="s">
        <v>55</v>
      </c>
      <c r="B350" s="5" t="s">
        <v>86</v>
      </c>
      <c r="C350" s="5" t="s">
        <v>22</v>
      </c>
      <c r="D350" s="5">
        <v>1973</v>
      </c>
      <c r="E350" s="23">
        <v>2500</v>
      </c>
    </row>
    <row r="351" spans="1:5" x14ac:dyDescent="0.25">
      <c r="A351" s="5" t="s">
        <v>55</v>
      </c>
      <c r="B351" s="5" t="s">
        <v>86</v>
      </c>
      <c r="C351" s="5" t="s">
        <v>23</v>
      </c>
      <c r="D351" s="5">
        <v>1973</v>
      </c>
      <c r="E351" s="23">
        <v>2500</v>
      </c>
    </row>
    <row r="352" spans="1:5" x14ac:dyDescent="0.25">
      <c r="A352" s="5" t="s">
        <v>55</v>
      </c>
      <c r="B352" s="5" t="s">
        <v>86</v>
      </c>
      <c r="C352" s="5" t="s">
        <v>14</v>
      </c>
      <c r="D352" s="5">
        <v>1973</v>
      </c>
      <c r="E352" s="23">
        <v>2500</v>
      </c>
    </row>
    <row r="353" spans="1:5" x14ac:dyDescent="0.25">
      <c r="A353" s="5" t="s">
        <v>55</v>
      </c>
      <c r="B353" s="5" t="s">
        <v>86</v>
      </c>
      <c r="C353" s="5" t="s">
        <v>15</v>
      </c>
      <c r="D353" s="5">
        <v>1973</v>
      </c>
      <c r="E353" s="23">
        <v>2500</v>
      </c>
    </row>
    <row r="354" spans="1:5" x14ac:dyDescent="0.25">
      <c r="A354" s="5" t="s">
        <v>55</v>
      </c>
      <c r="B354" s="5" t="s">
        <v>86</v>
      </c>
      <c r="C354" s="5" t="s">
        <v>16</v>
      </c>
      <c r="D354" s="5">
        <v>1973</v>
      </c>
      <c r="E354" s="23">
        <v>2500</v>
      </c>
    </row>
    <row r="355" spans="1:5" x14ac:dyDescent="0.25">
      <c r="A355" s="5" t="s">
        <v>55</v>
      </c>
      <c r="B355" s="5" t="s">
        <v>86</v>
      </c>
      <c r="C355" s="5" t="s">
        <v>17</v>
      </c>
      <c r="D355" s="5">
        <v>1973</v>
      </c>
      <c r="E355" s="23">
        <v>2500</v>
      </c>
    </row>
    <row r="356" spans="1:5" x14ac:dyDescent="0.25">
      <c r="A356" s="30" t="s">
        <v>38</v>
      </c>
      <c r="B356" s="5" t="s">
        <v>187</v>
      </c>
      <c r="C356" s="5" t="s">
        <v>39</v>
      </c>
      <c r="D356" s="5">
        <v>1970</v>
      </c>
      <c r="E356" s="23">
        <v>2500</v>
      </c>
    </row>
    <row r="357" spans="1:5" x14ac:dyDescent="0.25">
      <c r="A357" s="30" t="s">
        <v>41</v>
      </c>
      <c r="B357" s="5" t="s">
        <v>189</v>
      </c>
      <c r="C357" s="5" t="s">
        <v>39</v>
      </c>
      <c r="D357" s="5">
        <v>1991</v>
      </c>
      <c r="E357" s="23">
        <v>2500</v>
      </c>
    </row>
    <row r="358" spans="1:5" x14ac:dyDescent="0.25">
      <c r="A358" s="30" t="s">
        <v>47</v>
      </c>
      <c r="B358" s="5" t="s">
        <v>190</v>
      </c>
      <c r="C358" s="5" t="s">
        <v>39</v>
      </c>
      <c r="D358" s="5">
        <v>1960</v>
      </c>
      <c r="E358" s="23">
        <v>2500</v>
      </c>
    </row>
    <row r="359" spans="1:5" x14ac:dyDescent="0.25">
      <c r="A359" s="5" t="s">
        <v>209</v>
      </c>
      <c r="B359" s="5" t="s">
        <v>206</v>
      </c>
      <c r="C359" s="5" t="s">
        <v>39</v>
      </c>
      <c r="D359" s="5">
        <v>1960</v>
      </c>
      <c r="E359" s="23">
        <v>2500</v>
      </c>
    </row>
    <row r="360" spans="1:5" x14ac:dyDescent="0.25">
      <c r="A360" s="13" t="s">
        <v>4</v>
      </c>
      <c r="B360" s="5" t="s">
        <v>58</v>
      </c>
      <c r="C360" s="5" t="s">
        <v>39</v>
      </c>
      <c r="D360" s="5">
        <v>1960</v>
      </c>
      <c r="E360" s="15">
        <v>1995</v>
      </c>
    </row>
    <row r="361" spans="1:5" x14ac:dyDescent="0.25">
      <c r="A361" s="13" t="s">
        <v>28</v>
      </c>
      <c r="B361" s="5" t="s">
        <v>65</v>
      </c>
      <c r="C361" s="5" t="s">
        <v>39</v>
      </c>
      <c r="D361" s="5">
        <v>1960</v>
      </c>
      <c r="E361" s="15">
        <v>1973</v>
      </c>
    </row>
    <row r="362" spans="1:5" x14ac:dyDescent="0.25">
      <c r="A362" s="13" t="s">
        <v>32</v>
      </c>
      <c r="B362" s="5" t="s">
        <v>67</v>
      </c>
      <c r="C362" s="5" t="s">
        <v>39</v>
      </c>
      <c r="D362" s="5">
        <v>1960</v>
      </c>
      <c r="E362" s="15">
        <v>1995</v>
      </c>
    </row>
    <row r="363" spans="1:5" x14ac:dyDescent="0.25">
      <c r="A363" s="13" t="s">
        <v>49</v>
      </c>
      <c r="B363" s="5" t="s">
        <v>80</v>
      </c>
      <c r="C363" s="5" t="s">
        <v>39</v>
      </c>
      <c r="D363" s="5">
        <v>1960</v>
      </c>
      <c r="E363" s="15">
        <v>1986</v>
      </c>
    </row>
    <row r="364" spans="1:5" x14ac:dyDescent="0.25">
      <c r="A364" s="13" t="s">
        <v>51</v>
      </c>
      <c r="B364" s="5" t="s">
        <v>85</v>
      </c>
      <c r="C364" s="5" t="s">
        <v>39</v>
      </c>
      <c r="D364" s="5">
        <v>1960</v>
      </c>
      <c r="E364" s="15">
        <v>1995</v>
      </c>
    </row>
    <row r="365" spans="1:5" x14ac:dyDescent="0.25">
      <c r="A365" s="13" t="s">
        <v>55</v>
      </c>
      <c r="B365" s="5" t="s">
        <v>86</v>
      </c>
      <c r="C365" s="5" t="s">
        <v>39</v>
      </c>
      <c r="D365" s="5">
        <v>1960</v>
      </c>
      <c r="E365" s="15">
        <v>1973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21"/>
  <sheetViews>
    <sheetView workbookViewId="0"/>
  </sheetViews>
  <sheetFormatPr defaultRowHeight="15" x14ac:dyDescent="0.25"/>
  <cols>
    <col min="1" max="1" width="8.140625" customWidth="1"/>
    <col min="2" max="2" width="8.42578125" bestFit="1" customWidth="1"/>
    <col min="3" max="3" width="10.140625" bestFit="1" customWidth="1"/>
    <col min="4" max="4" width="9.42578125" bestFit="1" customWidth="1"/>
  </cols>
  <sheetData>
    <row r="1" spans="1:4" x14ac:dyDescent="0.25">
      <c r="A1" s="34" t="s">
        <v>1</v>
      </c>
      <c r="B1" s="34" t="s">
        <v>2</v>
      </c>
      <c r="C1" s="34" t="s">
        <v>213</v>
      </c>
      <c r="D1" s="34" t="s">
        <v>214</v>
      </c>
    </row>
    <row r="2" spans="1:4" x14ac:dyDescent="0.25">
      <c r="A2" s="34" t="s">
        <v>5</v>
      </c>
      <c r="B2" s="34">
        <v>1999</v>
      </c>
      <c r="C2" s="34">
        <v>2006</v>
      </c>
      <c r="D2" s="34">
        <v>12</v>
      </c>
    </row>
    <row r="3" spans="1:4" x14ac:dyDescent="0.25">
      <c r="A3" s="34" t="s">
        <v>5</v>
      </c>
      <c r="B3" s="34">
        <v>2007</v>
      </c>
      <c r="C3" s="34">
        <v>2007</v>
      </c>
      <c r="D3" s="34">
        <v>13</v>
      </c>
    </row>
    <row r="4" spans="1:4" x14ac:dyDescent="0.25">
      <c r="A4" s="34" t="s">
        <v>5</v>
      </c>
      <c r="B4" s="34">
        <v>2008</v>
      </c>
      <c r="C4" s="34">
        <v>2009</v>
      </c>
      <c r="D4" s="34">
        <v>16</v>
      </c>
    </row>
    <row r="5" spans="1:4" x14ac:dyDescent="0.25">
      <c r="A5" s="34" t="s">
        <v>5</v>
      </c>
      <c r="B5" s="34">
        <v>2009</v>
      </c>
      <c r="C5" s="34">
        <v>2013</v>
      </c>
      <c r="D5" s="34">
        <v>17</v>
      </c>
    </row>
    <row r="6" spans="1:4" x14ac:dyDescent="0.25">
      <c r="A6" s="34" t="s">
        <v>5</v>
      </c>
      <c r="B6" s="34">
        <v>2014</v>
      </c>
      <c r="C6" s="34">
        <v>2015</v>
      </c>
      <c r="D6" s="34">
        <v>18</v>
      </c>
    </row>
    <row r="7" spans="1:4" x14ac:dyDescent="0.25">
      <c r="A7" s="34" t="s">
        <v>5</v>
      </c>
      <c r="B7" s="34">
        <v>2015</v>
      </c>
      <c r="C7" s="34">
        <v>2500</v>
      </c>
      <c r="D7" s="34">
        <v>19</v>
      </c>
    </row>
    <row r="8" spans="1:4" x14ac:dyDescent="0.25">
      <c r="A8" s="34" t="s">
        <v>6</v>
      </c>
      <c r="B8" s="34">
        <v>1999</v>
      </c>
      <c r="C8" s="34">
        <v>2500</v>
      </c>
      <c r="D8" s="34">
        <v>12</v>
      </c>
    </row>
    <row r="9" spans="1:4" x14ac:dyDescent="0.25">
      <c r="A9" s="34" t="s">
        <v>7</v>
      </c>
      <c r="B9" s="34">
        <v>2007</v>
      </c>
      <c r="C9" s="34">
        <v>2500</v>
      </c>
      <c r="D9" s="34">
        <v>13</v>
      </c>
    </row>
    <row r="10" spans="1:4" x14ac:dyDescent="0.25">
      <c r="A10" s="34" t="s">
        <v>8</v>
      </c>
      <c r="B10" s="34">
        <v>2008</v>
      </c>
      <c r="C10" s="34">
        <v>2500</v>
      </c>
      <c r="D10" s="34">
        <v>16</v>
      </c>
    </row>
    <row r="11" spans="1:4" x14ac:dyDescent="0.25">
      <c r="A11" s="34" t="s">
        <v>9</v>
      </c>
      <c r="B11" s="34">
        <v>2009</v>
      </c>
      <c r="C11" s="34">
        <v>2500</v>
      </c>
      <c r="D11" s="34">
        <v>17</v>
      </c>
    </row>
    <row r="12" spans="1:4" x14ac:dyDescent="0.25">
      <c r="A12" s="34" t="s">
        <v>10</v>
      </c>
      <c r="B12" s="34">
        <v>2014</v>
      </c>
      <c r="C12" s="34">
        <v>2500</v>
      </c>
      <c r="D12" s="34">
        <v>18</v>
      </c>
    </row>
    <row r="13" spans="1:4" x14ac:dyDescent="0.25">
      <c r="A13" s="34" t="s">
        <v>11</v>
      </c>
      <c r="B13" s="34">
        <v>2015</v>
      </c>
      <c r="C13" s="34">
        <v>2500</v>
      </c>
      <c r="D13" s="34">
        <v>19</v>
      </c>
    </row>
    <row r="14" spans="1:4" x14ac:dyDescent="0.25">
      <c r="A14" s="34" t="s">
        <v>13</v>
      </c>
      <c r="B14" s="34">
        <v>2011</v>
      </c>
      <c r="C14" s="34">
        <v>2500</v>
      </c>
      <c r="D14" s="34">
        <v>30</v>
      </c>
    </row>
    <row r="15" spans="1:4" x14ac:dyDescent="0.25">
      <c r="A15" s="34" t="s">
        <v>194</v>
      </c>
      <c r="B15" s="34">
        <v>2005</v>
      </c>
      <c r="C15" s="34">
        <v>2500</v>
      </c>
      <c r="D15" s="34">
        <v>28</v>
      </c>
    </row>
    <row r="16" spans="1:4" x14ac:dyDescent="0.25">
      <c r="A16" s="34" t="s">
        <v>195</v>
      </c>
      <c r="B16" s="34">
        <v>2011</v>
      </c>
      <c r="C16" s="34">
        <v>2500</v>
      </c>
      <c r="D16" s="34">
        <v>30</v>
      </c>
    </row>
    <row r="17" spans="1:4" x14ac:dyDescent="0.25">
      <c r="A17" s="34" t="s">
        <v>39</v>
      </c>
      <c r="B17" s="34">
        <v>1960</v>
      </c>
      <c r="C17" s="34">
        <v>2500</v>
      </c>
      <c r="D17" s="34">
        <v>4</v>
      </c>
    </row>
    <row r="18" spans="1:4" x14ac:dyDescent="0.25">
      <c r="A18" s="34" t="s">
        <v>14</v>
      </c>
      <c r="B18" s="34">
        <v>1995</v>
      </c>
      <c r="C18" s="34">
        <v>2500</v>
      </c>
      <c r="D18" s="34">
        <v>15</v>
      </c>
    </row>
    <row r="19" spans="1:4" x14ac:dyDescent="0.25">
      <c r="A19" s="34" t="s">
        <v>15</v>
      </c>
      <c r="B19" s="34">
        <v>2004</v>
      </c>
      <c r="C19" s="34">
        <v>2500</v>
      </c>
      <c r="D19" s="34">
        <v>25</v>
      </c>
    </row>
    <row r="20" spans="1:4" x14ac:dyDescent="0.25">
      <c r="A20" s="34" t="s">
        <v>16</v>
      </c>
      <c r="B20" s="34">
        <v>2007</v>
      </c>
      <c r="C20" s="34">
        <v>2500</v>
      </c>
      <c r="D20" s="34">
        <v>27</v>
      </c>
    </row>
    <row r="21" spans="1:4" x14ac:dyDescent="0.25">
      <c r="A21" s="34" t="s">
        <v>17</v>
      </c>
      <c r="B21" s="34">
        <v>2013</v>
      </c>
      <c r="C21" s="34">
        <v>2500</v>
      </c>
      <c r="D21" s="34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0"/>
  <sheetViews>
    <sheetView workbookViewId="0">
      <selection activeCell="A17" sqref="A17"/>
    </sheetView>
  </sheetViews>
  <sheetFormatPr defaultRowHeight="15" x14ac:dyDescent="0.25"/>
  <cols>
    <col min="1" max="1" width="15.85546875" style="4" bestFit="1" customWidth="1"/>
    <col min="2" max="2" width="11" bestFit="1" customWidth="1"/>
    <col min="4" max="4" width="15.85546875" bestFit="1" customWidth="1"/>
    <col min="5" max="5" width="17.140625" customWidth="1"/>
    <col min="6" max="6" width="44.85546875" bestFit="1" customWidth="1"/>
    <col min="7" max="7" width="114.42578125" customWidth="1"/>
  </cols>
  <sheetData>
    <row r="1" spans="1:7" x14ac:dyDescent="0.25">
      <c r="A1" s="11" t="s">
        <v>56</v>
      </c>
      <c r="B1" s="11" t="s">
        <v>57</v>
      </c>
      <c r="C1" s="11" t="s">
        <v>0</v>
      </c>
      <c r="D1" s="11" t="s">
        <v>56</v>
      </c>
      <c r="E1" s="11" t="s">
        <v>57</v>
      </c>
      <c r="F1" s="11" t="s">
        <v>107</v>
      </c>
      <c r="G1" s="11" t="s">
        <v>108</v>
      </c>
    </row>
    <row r="2" spans="1:7" x14ac:dyDescent="0.25">
      <c r="A2" s="12" t="s">
        <v>58</v>
      </c>
      <c r="B2" s="6">
        <v>34700</v>
      </c>
      <c r="C2" s="13" t="s">
        <v>4</v>
      </c>
      <c r="D2" s="14" t="s">
        <v>58</v>
      </c>
      <c r="E2" s="8">
        <v>34700</v>
      </c>
      <c r="F2" s="15" t="s">
        <v>99</v>
      </c>
      <c r="G2" s="15" t="s">
        <v>100</v>
      </c>
    </row>
    <row r="3" spans="1:7" ht="30" x14ac:dyDescent="0.25">
      <c r="A3" s="12" t="s">
        <v>59</v>
      </c>
      <c r="B3" s="10" t="s">
        <v>60</v>
      </c>
      <c r="C3" s="13" t="s">
        <v>19</v>
      </c>
      <c r="D3" s="14" t="s">
        <v>59</v>
      </c>
      <c r="E3" s="8">
        <v>20821</v>
      </c>
      <c r="F3" s="15" t="s">
        <v>88</v>
      </c>
      <c r="G3" s="15" t="s">
        <v>87</v>
      </c>
    </row>
    <row r="4" spans="1:7" ht="30" x14ac:dyDescent="0.25">
      <c r="A4" s="12" t="s">
        <v>61</v>
      </c>
      <c r="B4" s="6">
        <v>39083</v>
      </c>
      <c r="C4" s="13" t="s">
        <v>24</v>
      </c>
      <c r="D4" s="14" t="s">
        <v>61</v>
      </c>
      <c r="E4" s="8">
        <v>39083</v>
      </c>
      <c r="F4" s="15" t="s">
        <v>103</v>
      </c>
      <c r="G4" s="15" t="s">
        <v>104</v>
      </c>
    </row>
    <row r="5" spans="1:7" ht="30" x14ac:dyDescent="0.25">
      <c r="A5" s="12" t="s">
        <v>62</v>
      </c>
      <c r="B5" s="6">
        <v>41456</v>
      </c>
      <c r="C5" s="13" t="s">
        <v>35</v>
      </c>
      <c r="D5" s="14" t="s">
        <v>62</v>
      </c>
      <c r="E5" s="8">
        <v>41456</v>
      </c>
      <c r="F5" s="15" t="s">
        <v>105</v>
      </c>
      <c r="G5" s="15" t="s">
        <v>106</v>
      </c>
    </row>
    <row r="6" spans="1:7" ht="30" x14ac:dyDescent="0.25">
      <c r="A6" s="12" t="s">
        <v>63</v>
      </c>
      <c r="B6" s="6">
        <v>38108</v>
      </c>
      <c r="C6" s="13" t="s">
        <v>25</v>
      </c>
      <c r="D6" s="14" t="s">
        <v>63</v>
      </c>
      <c r="E6" s="8">
        <v>38108</v>
      </c>
      <c r="F6" s="15" t="s">
        <v>101</v>
      </c>
      <c r="G6" s="15" t="s">
        <v>102</v>
      </c>
    </row>
    <row r="7" spans="1:7" ht="30" x14ac:dyDescent="0.25">
      <c r="A7" s="12" t="s">
        <v>64</v>
      </c>
      <c r="B7" s="6">
        <v>38108</v>
      </c>
      <c r="C7" s="13" t="s">
        <v>26</v>
      </c>
      <c r="D7" s="14" t="s">
        <v>64</v>
      </c>
      <c r="E7" s="8">
        <v>38108</v>
      </c>
      <c r="F7" s="15" t="s">
        <v>101</v>
      </c>
      <c r="G7" s="15" t="s">
        <v>102</v>
      </c>
    </row>
    <row r="8" spans="1:7" x14ac:dyDescent="0.25">
      <c r="A8" s="12" t="s">
        <v>65</v>
      </c>
      <c r="B8" s="6">
        <v>26665</v>
      </c>
      <c r="C8" s="13" t="s">
        <v>28</v>
      </c>
      <c r="D8" s="14" t="s">
        <v>65</v>
      </c>
      <c r="E8" s="8">
        <v>26665</v>
      </c>
      <c r="F8" s="15" t="s">
        <v>93</v>
      </c>
      <c r="G8" s="15" t="s">
        <v>94</v>
      </c>
    </row>
    <row r="9" spans="1:7" ht="30" x14ac:dyDescent="0.25">
      <c r="A9" s="12" t="s">
        <v>66</v>
      </c>
      <c r="B9" s="6">
        <v>38108</v>
      </c>
      <c r="C9" s="13" t="s">
        <v>29</v>
      </c>
      <c r="D9" s="14" t="s">
        <v>66</v>
      </c>
      <c r="E9" s="8">
        <v>38108</v>
      </c>
      <c r="F9" s="15" t="s">
        <v>101</v>
      </c>
      <c r="G9" s="15" t="s">
        <v>102</v>
      </c>
    </row>
    <row r="10" spans="1:7" x14ac:dyDescent="0.25">
      <c r="A10" s="12" t="s">
        <v>67</v>
      </c>
      <c r="B10" s="6">
        <v>34700</v>
      </c>
      <c r="C10" s="13" t="s">
        <v>32</v>
      </c>
      <c r="D10" s="14" t="s">
        <v>67</v>
      </c>
      <c r="E10" s="8">
        <v>34700</v>
      </c>
      <c r="F10" s="15" t="s">
        <v>99</v>
      </c>
      <c r="G10" s="15" t="s">
        <v>100</v>
      </c>
    </row>
    <row r="11" spans="1:7" ht="30" x14ac:dyDescent="0.25">
      <c r="A11" s="12" t="s">
        <v>68</v>
      </c>
      <c r="B11" s="10" t="s">
        <v>60</v>
      </c>
      <c r="C11" s="13" t="s">
        <v>33</v>
      </c>
      <c r="D11" s="14" t="s">
        <v>68</v>
      </c>
      <c r="E11" s="8">
        <v>20821</v>
      </c>
      <c r="F11" s="15" t="s">
        <v>88</v>
      </c>
      <c r="G11" s="15" t="s">
        <v>87</v>
      </c>
    </row>
    <row r="12" spans="1:7" ht="30" x14ac:dyDescent="0.25">
      <c r="A12" s="12" t="s">
        <v>69</v>
      </c>
      <c r="B12" s="10" t="s">
        <v>60</v>
      </c>
      <c r="C12" s="13" t="s">
        <v>27</v>
      </c>
      <c r="D12" s="14" t="s">
        <v>69</v>
      </c>
      <c r="E12" s="8">
        <v>20821</v>
      </c>
      <c r="F12" s="15" t="s">
        <v>88</v>
      </c>
      <c r="G12" s="15" t="s">
        <v>87</v>
      </c>
    </row>
    <row r="13" spans="1:7" ht="30" x14ac:dyDescent="0.25">
      <c r="A13" s="12" t="s">
        <v>70</v>
      </c>
      <c r="B13" s="6">
        <v>29587</v>
      </c>
      <c r="C13" s="13" t="s">
        <v>34</v>
      </c>
      <c r="D13" s="14" t="s">
        <v>70</v>
      </c>
      <c r="E13" s="8">
        <v>29587</v>
      </c>
      <c r="F13" s="15" t="s">
        <v>95</v>
      </c>
      <c r="G13" s="15" t="s">
        <v>96</v>
      </c>
    </row>
    <row r="14" spans="1:7" ht="30" x14ac:dyDescent="0.25">
      <c r="A14" s="12" t="s">
        <v>70</v>
      </c>
      <c r="B14" s="6">
        <v>29587</v>
      </c>
      <c r="C14" s="13" t="s">
        <v>30</v>
      </c>
      <c r="D14" s="14" t="s">
        <v>70</v>
      </c>
      <c r="E14" s="8">
        <v>29587</v>
      </c>
      <c r="F14" s="15" t="s">
        <v>95</v>
      </c>
      <c r="G14" s="15" t="s">
        <v>96</v>
      </c>
    </row>
    <row r="15" spans="1:7" ht="30" x14ac:dyDescent="0.25">
      <c r="A15" s="12" t="s">
        <v>71</v>
      </c>
      <c r="B15" s="6">
        <v>38108</v>
      </c>
      <c r="C15" s="13" t="s">
        <v>36</v>
      </c>
      <c r="D15" s="14" t="s">
        <v>71</v>
      </c>
      <c r="E15" s="8">
        <v>38108</v>
      </c>
      <c r="F15" s="15" t="s">
        <v>101</v>
      </c>
      <c r="G15" s="15" t="s">
        <v>102</v>
      </c>
    </row>
    <row r="16" spans="1:7" x14ac:dyDescent="0.25">
      <c r="A16" s="12" t="s">
        <v>72</v>
      </c>
      <c r="B16" s="6">
        <v>26665</v>
      </c>
      <c r="C16" s="13" t="s">
        <v>37</v>
      </c>
      <c r="D16" s="14" t="s">
        <v>72</v>
      </c>
      <c r="E16" s="8">
        <v>26665</v>
      </c>
      <c r="F16" s="15" t="s">
        <v>93</v>
      </c>
      <c r="G16" s="15" t="s">
        <v>94</v>
      </c>
    </row>
    <row r="17" spans="1:7" ht="30" x14ac:dyDescent="0.25">
      <c r="A17" s="12" t="s">
        <v>73</v>
      </c>
      <c r="B17" s="10" t="s">
        <v>60</v>
      </c>
      <c r="C17" s="13" t="s">
        <v>40</v>
      </c>
      <c r="D17" s="14" t="s">
        <v>73</v>
      </c>
      <c r="E17" s="8">
        <v>20821</v>
      </c>
      <c r="F17" s="15" t="s">
        <v>88</v>
      </c>
      <c r="G17" s="15" t="s">
        <v>87</v>
      </c>
    </row>
    <row r="18" spans="1:7" ht="30" x14ac:dyDescent="0.25">
      <c r="A18" s="12" t="s">
        <v>74</v>
      </c>
      <c r="B18" s="6">
        <v>38108</v>
      </c>
      <c r="C18" s="13" t="s">
        <v>44</v>
      </c>
      <c r="D18" s="14" t="s">
        <v>74</v>
      </c>
      <c r="E18" s="8">
        <v>38108</v>
      </c>
      <c r="F18" s="15" t="s">
        <v>101</v>
      </c>
      <c r="G18" s="15" t="s">
        <v>102</v>
      </c>
    </row>
    <row r="19" spans="1:7" ht="30" x14ac:dyDescent="0.25">
      <c r="A19" s="12" t="s">
        <v>75</v>
      </c>
      <c r="B19" s="6">
        <v>38108</v>
      </c>
      <c r="C19" s="13" t="s">
        <v>42</v>
      </c>
      <c r="D19" s="14" t="s">
        <v>75</v>
      </c>
      <c r="E19" s="8">
        <v>38108</v>
      </c>
      <c r="F19" s="15" t="s">
        <v>101</v>
      </c>
      <c r="G19" s="15" t="s">
        <v>102</v>
      </c>
    </row>
    <row r="20" spans="1:7" ht="30" x14ac:dyDescent="0.25">
      <c r="A20" s="12" t="s">
        <v>76</v>
      </c>
      <c r="B20" s="10" t="s">
        <v>60</v>
      </c>
      <c r="C20" s="13" t="s">
        <v>43</v>
      </c>
      <c r="D20" s="14" t="s">
        <v>76</v>
      </c>
      <c r="E20" s="8">
        <v>20821</v>
      </c>
      <c r="F20" s="15" t="s">
        <v>88</v>
      </c>
      <c r="G20" s="15" t="s">
        <v>87</v>
      </c>
    </row>
    <row r="21" spans="1:7" ht="30" x14ac:dyDescent="0.25">
      <c r="A21" s="12" t="s">
        <v>77</v>
      </c>
      <c r="B21" s="6">
        <v>38108</v>
      </c>
      <c r="C21" s="13" t="s">
        <v>45</v>
      </c>
      <c r="D21" s="14" t="s">
        <v>77</v>
      </c>
      <c r="E21" s="8">
        <v>38108</v>
      </c>
      <c r="F21" s="15" t="s">
        <v>101</v>
      </c>
      <c r="G21" s="15" t="s">
        <v>102</v>
      </c>
    </row>
    <row r="22" spans="1:7" ht="30" x14ac:dyDescent="0.25">
      <c r="A22" s="12" t="s">
        <v>78</v>
      </c>
      <c r="B22" s="10" t="s">
        <v>60</v>
      </c>
      <c r="C22" s="13" t="s">
        <v>46</v>
      </c>
      <c r="D22" s="14" t="s">
        <v>78</v>
      </c>
      <c r="E22" s="8">
        <v>20821</v>
      </c>
      <c r="F22" s="15" t="s">
        <v>88</v>
      </c>
      <c r="G22" s="15" t="s">
        <v>87</v>
      </c>
    </row>
    <row r="23" spans="1:7" ht="30" x14ac:dyDescent="0.25">
      <c r="A23" s="12" t="s">
        <v>79</v>
      </c>
      <c r="B23" s="6">
        <v>38108</v>
      </c>
      <c r="C23" s="13" t="s">
        <v>48</v>
      </c>
      <c r="D23" s="14" t="s">
        <v>79</v>
      </c>
      <c r="E23" s="8">
        <v>38108</v>
      </c>
      <c r="F23" s="15" t="s">
        <v>101</v>
      </c>
      <c r="G23" s="15" t="s">
        <v>102</v>
      </c>
    </row>
    <row r="24" spans="1:7" x14ac:dyDescent="0.25">
      <c r="A24" s="12" t="s">
        <v>80</v>
      </c>
      <c r="B24" s="6">
        <v>31413</v>
      </c>
      <c r="C24" s="13" t="s">
        <v>49</v>
      </c>
      <c r="D24" s="14" t="s">
        <v>80</v>
      </c>
      <c r="E24" s="8">
        <v>31413</v>
      </c>
      <c r="F24" s="15" t="s">
        <v>98</v>
      </c>
      <c r="G24" s="15" t="s">
        <v>97</v>
      </c>
    </row>
    <row r="25" spans="1:7" ht="30" x14ac:dyDescent="0.25">
      <c r="A25" s="12" t="s">
        <v>81</v>
      </c>
      <c r="B25" s="6">
        <v>39083</v>
      </c>
      <c r="C25" s="13" t="s">
        <v>50</v>
      </c>
      <c r="D25" s="14" t="s">
        <v>81</v>
      </c>
      <c r="E25" s="8">
        <v>39083</v>
      </c>
      <c r="F25" s="15" t="s">
        <v>103</v>
      </c>
      <c r="G25" s="15" t="s">
        <v>104</v>
      </c>
    </row>
    <row r="26" spans="1:7" ht="30" x14ac:dyDescent="0.25">
      <c r="A26" s="12" t="s">
        <v>82</v>
      </c>
      <c r="B26" s="6">
        <v>38108</v>
      </c>
      <c r="C26" s="13" t="s">
        <v>53</v>
      </c>
      <c r="D26" s="14" t="s">
        <v>82</v>
      </c>
      <c r="E26" s="8">
        <v>38108</v>
      </c>
      <c r="F26" s="15" t="s">
        <v>101</v>
      </c>
      <c r="G26" s="15" t="s">
        <v>102</v>
      </c>
    </row>
    <row r="27" spans="1:7" ht="30" x14ac:dyDescent="0.25">
      <c r="A27" s="12" t="s">
        <v>83</v>
      </c>
      <c r="B27" s="6">
        <v>38108</v>
      </c>
      <c r="C27" s="13" t="s">
        <v>52</v>
      </c>
      <c r="D27" s="14" t="s">
        <v>83</v>
      </c>
      <c r="E27" s="8">
        <v>38108</v>
      </c>
      <c r="F27" s="15" t="s">
        <v>101</v>
      </c>
      <c r="G27" s="15" t="s">
        <v>102</v>
      </c>
    </row>
    <row r="28" spans="1:7" x14ac:dyDescent="0.25">
      <c r="A28" s="12" t="s">
        <v>84</v>
      </c>
      <c r="B28" s="6">
        <v>31413</v>
      </c>
      <c r="C28" s="13" t="s">
        <v>31</v>
      </c>
      <c r="D28" s="14" t="s">
        <v>84</v>
      </c>
      <c r="E28" s="8">
        <v>31413</v>
      </c>
      <c r="F28" s="15" t="s">
        <v>98</v>
      </c>
      <c r="G28" s="15" t="s">
        <v>97</v>
      </c>
    </row>
    <row r="29" spans="1:7" x14ac:dyDescent="0.25">
      <c r="A29" s="12" t="s">
        <v>85</v>
      </c>
      <c r="B29" s="6">
        <v>34700</v>
      </c>
      <c r="C29" s="13" t="s">
        <v>51</v>
      </c>
      <c r="D29" s="14" t="s">
        <v>85</v>
      </c>
      <c r="E29" s="8">
        <v>34700</v>
      </c>
      <c r="F29" s="15" t="s">
        <v>99</v>
      </c>
      <c r="G29" s="15" t="s">
        <v>100</v>
      </c>
    </row>
    <row r="30" spans="1:7" x14ac:dyDescent="0.25">
      <c r="A30" s="12" t="s">
        <v>86</v>
      </c>
      <c r="B30" s="6">
        <v>26665</v>
      </c>
      <c r="C30" s="13" t="s">
        <v>55</v>
      </c>
      <c r="D30" s="14" t="s">
        <v>86</v>
      </c>
      <c r="E30" s="8">
        <v>26665</v>
      </c>
      <c r="F30" s="15" t="s">
        <v>93</v>
      </c>
      <c r="G30" s="15" t="s">
        <v>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1"/>
  <sheetViews>
    <sheetView zoomScale="90" zoomScaleNormal="90" workbookViewId="0">
      <selection activeCell="E15" sqref="E2:E15"/>
    </sheetView>
  </sheetViews>
  <sheetFormatPr defaultRowHeight="15" x14ac:dyDescent="0.25"/>
  <cols>
    <col min="1" max="1" width="19.7109375" bestFit="1" customWidth="1"/>
    <col min="2" max="2" width="15" bestFit="1" customWidth="1"/>
    <col min="3" max="5" width="16.140625" customWidth="1"/>
    <col min="6" max="6" width="31.7109375" bestFit="1" customWidth="1"/>
    <col min="8" max="8" width="12.42578125" bestFit="1" customWidth="1"/>
    <col min="9" max="9" width="69.5703125" customWidth="1"/>
    <col min="12" max="12" width="115.42578125" customWidth="1"/>
  </cols>
  <sheetData>
    <row r="1" spans="1:10" x14ac:dyDescent="0.25">
      <c r="A1" s="11" t="s">
        <v>109</v>
      </c>
      <c r="B1" s="11" t="s">
        <v>150</v>
      </c>
      <c r="C1" s="11" t="s">
        <v>151</v>
      </c>
      <c r="D1" s="11" t="s">
        <v>110</v>
      </c>
      <c r="E1" s="11" t="s">
        <v>111</v>
      </c>
      <c r="F1" s="11" t="s">
        <v>107</v>
      </c>
      <c r="G1" s="11" t="s">
        <v>0</v>
      </c>
      <c r="H1" s="11" t="s">
        <v>56</v>
      </c>
      <c r="I1" s="11" t="s">
        <v>162</v>
      </c>
      <c r="J1" s="11" t="s">
        <v>165</v>
      </c>
    </row>
    <row r="2" spans="1:10" x14ac:dyDescent="0.25">
      <c r="A2" s="15" t="s">
        <v>112</v>
      </c>
      <c r="B2" s="19" t="s">
        <v>113</v>
      </c>
      <c r="C2" s="20">
        <v>13.760300000000001</v>
      </c>
      <c r="D2" s="21">
        <v>36160</v>
      </c>
      <c r="E2" s="21">
        <v>36161</v>
      </c>
      <c r="F2" s="5" t="s">
        <v>152</v>
      </c>
      <c r="G2" s="13" t="s">
        <v>4</v>
      </c>
      <c r="H2" s="14" t="s">
        <v>58</v>
      </c>
      <c r="I2" s="9" t="s">
        <v>153</v>
      </c>
      <c r="J2" s="5">
        <f>YEAR(E2)</f>
        <v>1999</v>
      </c>
    </row>
    <row r="3" spans="1:10" x14ac:dyDescent="0.25">
      <c r="A3" s="15" t="s">
        <v>114</v>
      </c>
      <c r="B3" s="19" t="s">
        <v>115</v>
      </c>
      <c r="C3" s="20">
        <v>40.3399</v>
      </c>
      <c r="D3" s="21">
        <v>36160</v>
      </c>
      <c r="E3" s="21">
        <v>36161</v>
      </c>
      <c r="F3" s="5" t="s">
        <v>152</v>
      </c>
      <c r="G3" s="13" t="s">
        <v>19</v>
      </c>
      <c r="H3" s="14" t="s">
        <v>59</v>
      </c>
      <c r="I3" s="9" t="s">
        <v>153</v>
      </c>
      <c r="J3" s="5">
        <f t="shared" ref="J3:J21" si="0">YEAR(E3)</f>
        <v>1999</v>
      </c>
    </row>
    <row r="4" spans="1:10" x14ac:dyDescent="0.25">
      <c r="A4" s="15" t="s">
        <v>126</v>
      </c>
      <c r="B4" s="19" t="s">
        <v>127</v>
      </c>
      <c r="C4" s="20">
        <v>1.95583</v>
      </c>
      <c r="D4" s="21">
        <v>36160</v>
      </c>
      <c r="E4" s="21">
        <v>36161</v>
      </c>
      <c r="F4" s="5" t="s">
        <v>152</v>
      </c>
      <c r="G4" s="13" t="s">
        <v>27</v>
      </c>
      <c r="H4" s="14" t="s">
        <v>69</v>
      </c>
      <c r="I4" s="9" t="s">
        <v>153</v>
      </c>
      <c r="J4" s="5">
        <f t="shared" si="0"/>
        <v>1999</v>
      </c>
    </row>
    <row r="5" spans="1:10" x14ac:dyDescent="0.25">
      <c r="A5" s="15" t="s">
        <v>148</v>
      </c>
      <c r="B5" s="19" t="s">
        <v>149</v>
      </c>
      <c r="C5" s="20">
        <v>166.386</v>
      </c>
      <c r="D5" s="21">
        <v>36160</v>
      </c>
      <c r="E5" s="21">
        <v>36161</v>
      </c>
      <c r="F5" s="5" t="s">
        <v>152</v>
      </c>
      <c r="G5" s="13" t="s">
        <v>31</v>
      </c>
      <c r="H5" s="14" t="s">
        <v>84</v>
      </c>
      <c r="I5" s="9" t="s">
        <v>153</v>
      </c>
      <c r="J5" s="5">
        <f t="shared" si="0"/>
        <v>1999</v>
      </c>
    </row>
    <row r="6" spans="1:10" x14ac:dyDescent="0.25">
      <c r="A6" s="15" t="s">
        <v>122</v>
      </c>
      <c r="B6" s="19" t="s">
        <v>123</v>
      </c>
      <c r="C6" s="20">
        <v>5.9457300000000002</v>
      </c>
      <c r="D6" s="21">
        <v>36160</v>
      </c>
      <c r="E6" s="21">
        <v>36161</v>
      </c>
      <c r="F6" s="5" t="s">
        <v>152</v>
      </c>
      <c r="G6" s="13" t="s">
        <v>32</v>
      </c>
      <c r="H6" s="14" t="s">
        <v>67</v>
      </c>
      <c r="I6" s="9" t="s">
        <v>153</v>
      </c>
      <c r="J6" s="5">
        <f t="shared" si="0"/>
        <v>1999</v>
      </c>
    </row>
    <row r="7" spans="1:10" x14ac:dyDescent="0.25">
      <c r="A7" s="15" t="s">
        <v>124</v>
      </c>
      <c r="B7" s="19" t="s">
        <v>125</v>
      </c>
      <c r="C7" s="20">
        <v>6.5595699999999999</v>
      </c>
      <c r="D7" s="21">
        <v>36160</v>
      </c>
      <c r="E7" s="21">
        <v>36161</v>
      </c>
      <c r="F7" s="5" t="s">
        <v>152</v>
      </c>
      <c r="G7" s="13" t="s">
        <v>33</v>
      </c>
      <c r="H7" s="14" t="s">
        <v>68</v>
      </c>
      <c r="I7" s="9" t="s">
        <v>153</v>
      </c>
      <c r="J7" s="5">
        <f t="shared" si="0"/>
        <v>1999</v>
      </c>
    </row>
    <row r="8" spans="1:10" x14ac:dyDescent="0.25">
      <c r="A8" s="15" t="s">
        <v>130</v>
      </c>
      <c r="B8" s="19" t="s">
        <v>131</v>
      </c>
      <c r="C8" s="20">
        <v>0.78756400000000004</v>
      </c>
      <c r="D8" s="21">
        <v>36160</v>
      </c>
      <c r="E8" s="21">
        <v>36161</v>
      </c>
      <c r="F8" s="5" t="s">
        <v>152</v>
      </c>
      <c r="G8" s="13" t="s">
        <v>37</v>
      </c>
      <c r="H8" s="14" t="s">
        <v>72</v>
      </c>
      <c r="I8" s="9" t="s">
        <v>153</v>
      </c>
      <c r="J8" s="5">
        <f t="shared" si="0"/>
        <v>1999</v>
      </c>
    </row>
    <row r="9" spans="1:10" x14ac:dyDescent="0.25">
      <c r="A9" s="15" t="s">
        <v>132</v>
      </c>
      <c r="B9" s="19" t="s">
        <v>133</v>
      </c>
      <c r="C9" s="22">
        <v>1936.27</v>
      </c>
      <c r="D9" s="21">
        <v>36160</v>
      </c>
      <c r="E9" s="21">
        <v>36161</v>
      </c>
      <c r="F9" s="5" t="s">
        <v>152</v>
      </c>
      <c r="G9" s="13" t="s">
        <v>40</v>
      </c>
      <c r="H9" s="14" t="s">
        <v>73</v>
      </c>
      <c r="I9" s="9" t="s">
        <v>153</v>
      </c>
      <c r="J9" s="5">
        <f t="shared" si="0"/>
        <v>1999</v>
      </c>
    </row>
    <row r="10" spans="1:10" x14ac:dyDescent="0.25">
      <c r="A10" s="15" t="s">
        <v>138</v>
      </c>
      <c r="B10" s="19" t="s">
        <v>139</v>
      </c>
      <c r="C10" s="20">
        <v>40.3399</v>
      </c>
      <c r="D10" s="21">
        <v>36160</v>
      </c>
      <c r="E10" s="21">
        <v>36161</v>
      </c>
      <c r="F10" s="5" t="s">
        <v>152</v>
      </c>
      <c r="G10" s="13" t="s">
        <v>43</v>
      </c>
      <c r="H10" s="14" t="s">
        <v>76</v>
      </c>
      <c r="I10" s="9" t="s">
        <v>153</v>
      </c>
      <c r="J10" s="5">
        <f t="shared" si="0"/>
        <v>1999</v>
      </c>
    </row>
    <row r="11" spans="1:10" x14ac:dyDescent="0.25">
      <c r="A11" s="15" t="s">
        <v>118</v>
      </c>
      <c r="B11" s="19" t="s">
        <v>119</v>
      </c>
      <c r="C11" s="20">
        <v>2.2037100000000001</v>
      </c>
      <c r="D11" s="21">
        <v>36160</v>
      </c>
      <c r="E11" s="21">
        <v>36161</v>
      </c>
      <c r="F11" s="5" t="s">
        <v>152</v>
      </c>
      <c r="G11" s="13" t="s">
        <v>46</v>
      </c>
      <c r="H11" s="14" t="s">
        <v>78</v>
      </c>
      <c r="I11" s="9" t="s">
        <v>153</v>
      </c>
      <c r="J11" s="5">
        <f t="shared" si="0"/>
        <v>1999</v>
      </c>
    </row>
    <row r="12" spans="1:10" x14ac:dyDescent="0.25">
      <c r="A12" s="15" t="s">
        <v>142</v>
      </c>
      <c r="B12" s="19" t="s">
        <v>143</v>
      </c>
      <c r="C12" s="20">
        <v>200.482</v>
      </c>
      <c r="D12" s="21">
        <v>36160</v>
      </c>
      <c r="E12" s="21">
        <v>36161</v>
      </c>
      <c r="F12" s="5" t="s">
        <v>152</v>
      </c>
      <c r="G12" s="13" t="s">
        <v>49</v>
      </c>
      <c r="H12" s="14" t="s">
        <v>80</v>
      </c>
      <c r="I12" s="9" t="s">
        <v>153</v>
      </c>
      <c r="J12" s="5">
        <f t="shared" si="0"/>
        <v>1999</v>
      </c>
    </row>
    <row r="13" spans="1:10" ht="30" x14ac:dyDescent="0.25">
      <c r="A13" s="15" t="s">
        <v>128</v>
      </c>
      <c r="B13" s="19" t="s">
        <v>129</v>
      </c>
      <c r="C13" s="20">
        <v>340.75</v>
      </c>
      <c r="D13" s="21">
        <v>36696</v>
      </c>
      <c r="E13" s="21">
        <v>36892</v>
      </c>
      <c r="F13" s="5" t="s">
        <v>163</v>
      </c>
      <c r="G13" s="13" t="s">
        <v>30</v>
      </c>
      <c r="H13" s="14" t="s">
        <v>70</v>
      </c>
      <c r="I13" s="9" t="s">
        <v>154</v>
      </c>
      <c r="J13" s="5">
        <f t="shared" si="0"/>
        <v>2001</v>
      </c>
    </row>
    <row r="14" spans="1:10" ht="30" x14ac:dyDescent="0.25">
      <c r="A14" s="15" t="s">
        <v>128</v>
      </c>
      <c r="B14" s="19" t="s">
        <v>129</v>
      </c>
      <c r="C14" s="20">
        <v>340.75</v>
      </c>
      <c r="D14" s="21">
        <v>36696</v>
      </c>
      <c r="E14" s="21">
        <v>36892</v>
      </c>
      <c r="F14" s="5" t="s">
        <v>163</v>
      </c>
      <c r="G14" s="13" t="s">
        <v>34</v>
      </c>
      <c r="H14" s="14" t="s">
        <v>70</v>
      </c>
      <c r="I14" s="9" t="s">
        <v>154</v>
      </c>
      <c r="J14" s="5">
        <f t="shared" si="0"/>
        <v>2001</v>
      </c>
    </row>
    <row r="15" spans="1:10" ht="45" x14ac:dyDescent="0.25">
      <c r="A15" s="15" t="s">
        <v>146</v>
      </c>
      <c r="B15" s="19" t="s">
        <v>147</v>
      </c>
      <c r="C15" s="20">
        <v>239.64</v>
      </c>
      <c r="D15" s="21">
        <v>38909</v>
      </c>
      <c r="E15" s="21">
        <v>39083</v>
      </c>
      <c r="F15" s="5" t="s">
        <v>164</v>
      </c>
      <c r="G15" s="13" t="s">
        <v>52</v>
      </c>
      <c r="H15" s="14" t="s">
        <v>83</v>
      </c>
      <c r="I15" s="9" t="s">
        <v>161</v>
      </c>
      <c r="J15" s="5">
        <f t="shared" si="0"/>
        <v>2007</v>
      </c>
    </row>
    <row r="16" spans="1:10" ht="45" x14ac:dyDescent="0.25">
      <c r="A16" s="15" t="s">
        <v>116</v>
      </c>
      <c r="B16" s="19" t="s">
        <v>117</v>
      </c>
      <c r="C16" s="20">
        <v>0.58527399999999996</v>
      </c>
      <c r="D16" s="21">
        <v>39273</v>
      </c>
      <c r="E16" s="21">
        <v>39448</v>
      </c>
      <c r="F16" s="5" t="s">
        <v>164</v>
      </c>
      <c r="G16" s="13" t="s">
        <v>25</v>
      </c>
      <c r="H16" s="14" t="s">
        <v>63</v>
      </c>
      <c r="I16" s="9" t="s">
        <v>155</v>
      </c>
      <c r="J16" s="5">
        <f t="shared" si="0"/>
        <v>2008</v>
      </c>
    </row>
    <row r="17" spans="1:10" ht="30" x14ac:dyDescent="0.25">
      <c r="A17" s="15" t="s">
        <v>140</v>
      </c>
      <c r="B17" s="19" t="s">
        <v>141</v>
      </c>
      <c r="C17" s="20">
        <v>0.42930000000000001</v>
      </c>
      <c r="D17" s="21">
        <v>39273</v>
      </c>
      <c r="E17" s="21">
        <v>39448</v>
      </c>
      <c r="F17" s="5" t="s">
        <v>164</v>
      </c>
      <c r="G17" s="13" t="s">
        <v>45</v>
      </c>
      <c r="H17" s="14" t="s">
        <v>77</v>
      </c>
      <c r="I17" s="9" t="s">
        <v>159</v>
      </c>
      <c r="J17" s="5">
        <f t="shared" si="0"/>
        <v>2008</v>
      </c>
    </row>
    <row r="18" spans="1:10" ht="45" x14ac:dyDescent="0.25">
      <c r="A18" s="15" t="s">
        <v>144</v>
      </c>
      <c r="B18" s="19" t="s">
        <v>145</v>
      </c>
      <c r="C18" s="20">
        <v>30.126000000000001</v>
      </c>
      <c r="D18" s="21">
        <v>39637</v>
      </c>
      <c r="E18" s="21">
        <v>39814</v>
      </c>
      <c r="F18" s="5" t="s">
        <v>164</v>
      </c>
      <c r="G18" s="13" t="s">
        <v>53</v>
      </c>
      <c r="H18" s="14" t="s">
        <v>82</v>
      </c>
      <c r="I18" s="9" t="s">
        <v>160</v>
      </c>
      <c r="J18" s="5">
        <f t="shared" si="0"/>
        <v>2009</v>
      </c>
    </row>
    <row r="19" spans="1:10" ht="45" x14ac:dyDescent="0.25">
      <c r="A19" s="15" t="s">
        <v>120</v>
      </c>
      <c r="B19" s="19" t="s">
        <v>121</v>
      </c>
      <c r="C19" s="20">
        <v>15.646599999999999</v>
      </c>
      <c r="D19" s="21">
        <v>40372</v>
      </c>
      <c r="E19" s="21">
        <v>40544</v>
      </c>
      <c r="F19" s="5" t="s">
        <v>164</v>
      </c>
      <c r="G19" s="13" t="s">
        <v>29</v>
      </c>
      <c r="H19" s="14" t="s">
        <v>66</v>
      </c>
      <c r="I19" s="9" t="s">
        <v>156</v>
      </c>
      <c r="J19" s="5">
        <f t="shared" si="0"/>
        <v>2011</v>
      </c>
    </row>
    <row r="20" spans="1:10" ht="30" x14ac:dyDescent="0.25">
      <c r="A20" s="15" t="s">
        <v>134</v>
      </c>
      <c r="B20" s="19" t="s">
        <v>135</v>
      </c>
      <c r="C20" s="20">
        <v>0.70280399999999998</v>
      </c>
      <c r="D20" s="21">
        <v>41464</v>
      </c>
      <c r="E20" s="21">
        <v>41640</v>
      </c>
      <c r="F20" s="5" t="s">
        <v>164</v>
      </c>
      <c r="G20" s="13" t="s">
        <v>44</v>
      </c>
      <c r="H20" s="14" t="s">
        <v>74</v>
      </c>
      <c r="I20" s="9" t="s">
        <v>157</v>
      </c>
      <c r="J20" s="5">
        <f t="shared" si="0"/>
        <v>2014</v>
      </c>
    </row>
    <row r="21" spans="1:10" ht="45" x14ac:dyDescent="0.25">
      <c r="A21" s="15" t="s">
        <v>136</v>
      </c>
      <c r="B21" s="19" t="s">
        <v>137</v>
      </c>
      <c r="C21" s="20">
        <v>3.4527999999999999</v>
      </c>
      <c r="D21" s="21">
        <v>41843</v>
      </c>
      <c r="E21" s="21">
        <v>42005</v>
      </c>
      <c r="F21" s="5" t="s">
        <v>164</v>
      </c>
      <c r="G21" s="13" t="s">
        <v>42</v>
      </c>
      <c r="H21" s="14" t="s">
        <v>75</v>
      </c>
      <c r="I21" s="9" t="s">
        <v>158</v>
      </c>
      <c r="J21" s="5">
        <f t="shared" si="0"/>
        <v>2015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32"/>
  <sheetViews>
    <sheetView workbookViewId="0">
      <selection activeCell="G2" sqref="G2:I32"/>
    </sheetView>
  </sheetViews>
  <sheetFormatPr defaultRowHeight="15" x14ac:dyDescent="0.25"/>
  <cols>
    <col min="1" max="1" width="11" bestFit="1" customWidth="1"/>
    <col min="2" max="2" width="18.28515625" customWidth="1"/>
    <col min="3" max="3" width="18.28515625" bestFit="1" customWidth="1"/>
    <col min="4" max="4" width="17.7109375" bestFit="1" customWidth="1"/>
    <col min="5" max="5" width="17.28515625" bestFit="1" customWidth="1"/>
    <col min="6" max="6" width="85" bestFit="1" customWidth="1"/>
    <col min="9" max="9" width="53.28515625" bestFit="1" customWidth="1"/>
    <col min="10" max="10" width="74.85546875" bestFit="1" customWidth="1"/>
    <col min="11" max="11" width="26.7109375" customWidth="1"/>
    <col min="12" max="12" width="24.7109375" customWidth="1"/>
    <col min="13" max="13" width="10.140625" bestFit="1" customWidth="1"/>
  </cols>
  <sheetData>
    <row r="1" spans="1:13" x14ac:dyDescent="0.25">
      <c r="A1" s="18" t="s">
        <v>0</v>
      </c>
      <c r="B1" s="18" t="s">
        <v>183</v>
      </c>
      <c r="C1" s="18" t="s">
        <v>200</v>
      </c>
      <c r="D1" s="18" t="s">
        <v>201</v>
      </c>
      <c r="E1" s="18" t="s">
        <v>184</v>
      </c>
      <c r="F1" s="18" t="s">
        <v>185</v>
      </c>
      <c r="G1" s="18" t="s">
        <v>165</v>
      </c>
      <c r="H1" s="27" t="s">
        <v>202</v>
      </c>
      <c r="I1" s="27" t="s">
        <v>203</v>
      </c>
    </row>
    <row r="2" spans="1:13" x14ac:dyDescent="0.25">
      <c r="A2" s="13" t="s">
        <v>4</v>
      </c>
      <c r="B2" s="5" t="s">
        <v>58</v>
      </c>
      <c r="C2" s="21">
        <v>33726</v>
      </c>
      <c r="D2" s="21">
        <v>33892</v>
      </c>
      <c r="E2" s="21">
        <v>34335</v>
      </c>
      <c r="F2" s="15" t="s">
        <v>192</v>
      </c>
      <c r="G2" s="5">
        <f>YEAR(E2)</f>
        <v>1994</v>
      </c>
      <c r="H2" s="5" t="s">
        <v>198</v>
      </c>
      <c r="I2" s="5" t="s">
        <v>199</v>
      </c>
    </row>
    <row r="3" spans="1:13" x14ac:dyDescent="0.25">
      <c r="A3" s="13" t="s">
        <v>19</v>
      </c>
      <c r="B3" s="5" t="s">
        <v>59</v>
      </c>
      <c r="C3" s="21">
        <v>33726</v>
      </c>
      <c r="D3" s="21">
        <v>34282</v>
      </c>
      <c r="E3" s="21">
        <v>34335</v>
      </c>
      <c r="F3" s="15" t="s">
        <v>186</v>
      </c>
      <c r="G3" s="5">
        <f>YEAR(E3)</f>
        <v>1994</v>
      </c>
      <c r="H3" s="5" t="s">
        <v>198</v>
      </c>
      <c r="I3" s="5" t="s">
        <v>199</v>
      </c>
    </row>
    <row r="4" spans="1:13" x14ac:dyDescent="0.25">
      <c r="A4" s="13" t="s">
        <v>24</v>
      </c>
      <c r="B4" s="15" t="s">
        <v>61</v>
      </c>
      <c r="C4" s="21">
        <v>39288</v>
      </c>
      <c r="D4" s="21">
        <v>39507</v>
      </c>
      <c r="E4" s="21">
        <v>40856</v>
      </c>
      <c r="F4" s="15" t="s">
        <v>186</v>
      </c>
      <c r="G4" s="5">
        <f>YEAR(E4)</f>
        <v>2011</v>
      </c>
      <c r="H4" s="5" t="s">
        <v>195</v>
      </c>
      <c r="I4" s="5" t="s">
        <v>196</v>
      </c>
    </row>
    <row r="5" spans="1:13" x14ac:dyDescent="0.25">
      <c r="A5" s="13" t="s">
        <v>25</v>
      </c>
      <c r="B5" s="15" t="s">
        <v>63</v>
      </c>
      <c r="C5" s="21">
        <v>37908</v>
      </c>
      <c r="D5" s="21">
        <v>38107</v>
      </c>
      <c r="E5" s="21">
        <v>38692</v>
      </c>
      <c r="F5" s="15" t="s">
        <v>193</v>
      </c>
      <c r="G5" s="5">
        <f t="shared" ref="G5:G32" si="0">YEAR(E5)</f>
        <v>2005</v>
      </c>
      <c r="H5" s="5" t="s">
        <v>194</v>
      </c>
      <c r="I5" s="5" t="s">
        <v>197</v>
      </c>
    </row>
    <row r="6" spans="1:13" x14ac:dyDescent="0.25">
      <c r="A6" s="13" t="s">
        <v>26</v>
      </c>
      <c r="B6" s="15" t="s">
        <v>64</v>
      </c>
      <c r="C6" s="21">
        <v>37908</v>
      </c>
      <c r="D6" s="21">
        <v>38148</v>
      </c>
      <c r="E6" s="21">
        <v>38692</v>
      </c>
      <c r="F6" s="15" t="s">
        <v>186</v>
      </c>
      <c r="G6" s="5">
        <f t="shared" si="0"/>
        <v>2005</v>
      </c>
      <c r="H6" s="5" t="s">
        <v>194</v>
      </c>
      <c r="I6" s="5" t="s">
        <v>197</v>
      </c>
    </row>
    <row r="7" spans="1:13" x14ac:dyDescent="0.25">
      <c r="A7" s="13" t="s">
        <v>28</v>
      </c>
      <c r="B7" s="5" t="s">
        <v>65</v>
      </c>
      <c r="C7" s="21">
        <v>33726</v>
      </c>
      <c r="D7" s="21">
        <v>33968</v>
      </c>
      <c r="E7" s="21">
        <v>34335</v>
      </c>
      <c r="F7" s="15" t="s">
        <v>186</v>
      </c>
      <c r="G7" s="5">
        <f t="shared" si="0"/>
        <v>1994</v>
      </c>
      <c r="H7" s="5" t="s">
        <v>198</v>
      </c>
      <c r="I7" s="5" t="s">
        <v>199</v>
      </c>
      <c r="J7" s="16"/>
      <c r="K7" s="16"/>
      <c r="L7" s="16"/>
      <c r="M7" s="16"/>
    </row>
    <row r="8" spans="1:13" x14ac:dyDescent="0.25">
      <c r="A8" s="13" t="s">
        <v>29</v>
      </c>
      <c r="B8" s="15" t="s">
        <v>66</v>
      </c>
      <c r="C8" s="21">
        <v>37908</v>
      </c>
      <c r="D8" s="21">
        <v>38120</v>
      </c>
      <c r="E8" s="21">
        <v>38692</v>
      </c>
      <c r="F8" s="15" t="s">
        <v>186</v>
      </c>
      <c r="G8" s="5">
        <f t="shared" si="0"/>
        <v>2005</v>
      </c>
      <c r="H8" s="5" t="s">
        <v>194</v>
      </c>
      <c r="I8" s="5" t="s">
        <v>197</v>
      </c>
      <c r="J8" s="17"/>
      <c r="K8" s="26"/>
      <c r="L8" s="17"/>
      <c r="M8" s="26"/>
    </row>
    <row r="9" spans="1:13" x14ac:dyDescent="0.25">
      <c r="A9" s="13" t="s">
        <v>32</v>
      </c>
      <c r="B9" s="5" t="s">
        <v>67</v>
      </c>
      <c r="C9" s="21">
        <v>33726</v>
      </c>
      <c r="D9" s="21">
        <v>33955</v>
      </c>
      <c r="E9" s="21">
        <v>34335</v>
      </c>
      <c r="F9" s="15" t="s">
        <v>192</v>
      </c>
      <c r="G9" s="5">
        <f t="shared" si="0"/>
        <v>1994</v>
      </c>
      <c r="H9" s="5" t="s">
        <v>198</v>
      </c>
      <c r="I9" s="5" t="s">
        <v>199</v>
      </c>
      <c r="J9" s="17"/>
      <c r="K9" s="26"/>
      <c r="L9" s="17"/>
      <c r="M9" s="26"/>
    </row>
    <row r="10" spans="1:13" x14ac:dyDescent="0.25">
      <c r="A10" s="13" t="s">
        <v>33</v>
      </c>
      <c r="B10" s="5" t="s">
        <v>68</v>
      </c>
      <c r="C10" s="21">
        <v>33726</v>
      </c>
      <c r="D10" s="21">
        <v>34313</v>
      </c>
      <c r="E10" s="21">
        <v>34335</v>
      </c>
      <c r="F10" s="15" t="s">
        <v>186</v>
      </c>
      <c r="G10" s="5">
        <f t="shared" si="0"/>
        <v>1994</v>
      </c>
      <c r="H10" s="5" t="s">
        <v>198</v>
      </c>
      <c r="I10" s="5" t="s">
        <v>199</v>
      </c>
      <c r="J10" s="25"/>
      <c r="K10" s="26"/>
      <c r="L10" s="25"/>
      <c r="M10" s="26"/>
    </row>
    <row r="11" spans="1:13" x14ac:dyDescent="0.25">
      <c r="A11" s="13" t="s">
        <v>27</v>
      </c>
      <c r="B11" s="5" t="s">
        <v>69</v>
      </c>
      <c r="C11" s="21">
        <v>33726</v>
      </c>
      <c r="D11" s="21">
        <v>34143</v>
      </c>
      <c r="E11" s="21">
        <v>34335</v>
      </c>
      <c r="F11" s="15" t="s">
        <v>186</v>
      </c>
      <c r="G11" s="5">
        <f t="shared" si="0"/>
        <v>1994</v>
      </c>
      <c r="H11" s="5" t="s">
        <v>198</v>
      </c>
      <c r="I11" s="5" t="s">
        <v>199</v>
      </c>
      <c r="J11" s="25"/>
      <c r="K11" s="26"/>
      <c r="L11" s="25"/>
      <c r="M11" s="26"/>
    </row>
    <row r="12" spans="1:13" x14ac:dyDescent="0.25">
      <c r="A12" s="13" t="s">
        <v>34</v>
      </c>
      <c r="B12" s="5" t="s">
        <v>70</v>
      </c>
      <c r="C12" s="21">
        <v>33726</v>
      </c>
      <c r="D12" s="21">
        <v>34222</v>
      </c>
      <c r="E12" s="21">
        <v>34335</v>
      </c>
      <c r="F12" s="15" t="s">
        <v>186</v>
      </c>
      <c r="G12" s="5">
        <f t="shared" si="0"/>
        <v>1994</v>
      </c>
      <c r="H12" s="5" t="s">
        <v>198</v>
      </c>
      <c r="I12" s="5" t="s">
        <v>199</v>
      </c>
      <c r="J12" s="25"/>
      <c r="K12" s="17"/>
      <c r="L12" s="25"/>
      <c r="M12" s="26"/>
    </row>
    <row r="13" spans="1:13" x14ac:dyDescent="0.25">
      <c r="A13" s="13" t="s">
        <v>30</v>
      </c>
      <c r="B13" s="5" t="s">
        <v>70</v>
      </c>
      <c r="C13" s="21">
        <v>33726</v>
      </c>
      <c r="D13" s="21">
        <v>34222</v>
      </c>
      <c r="E13" s="21">
        <v>34335</v>
      </c>
      <c r="F13" s="15" t="s">
        <v>186</v>
      </c>
      <c r="G13" s="5">
        <f t="shared" si="0"/>
        <v>1994</v>
      </c>
      <c r="H13" s="5" t="s">
        <v>198</v>
      </c>
      <c r="I13" s="5" t="s">
        <v>199</v>
      </c>
      <c r="J13" s="25"/>
      <c r="K13" s="17"/>
      <c r="L13" s="25"/>
      <c r="M13" s="26"/>
    </row>
    <row r="14" spans="1:13" x14ac:dyDescent="0.25">
      <c r="A14" s="13" t="s">
        <v>36</v>
      </c>
      <c r="B14" s="15" t="s">
        <v>71</v>
      </c>
      <c r="C14" s="21">
        <v>37908</v>
      </c>
      <c r="D14" s="21">
        <v>38103</v>
      </c>
      <c r="E14" s="21">
        <v>38692</v>
      </c>
      <c r="F14" s="15" t="s">
        <v>186</v>
      </c>
      <c r="G14" s="5">
        <f t="shared" si="0"/>
        <v>2005</v>
      </c>
      <c r="H14" s="5" t="s">
        <v>194</v>
      </c>
      <c r="I14" s="5" t="s">
        <v>197</v>
      </c>
    </row>
    <row r="15" spans="1:13" x14ac:dyDescent="0.25">
      <c r="A15" s="29" t="s">
        <v>38</v>
      </c>
      <c r="B15" s="5" t="s">
        <v>187</v>
      </c>
      <c r="C15" s="21">
        <v>33726</v>
      </c>
      <c r="D15" s="21">
        <v>34004</v>
      </c>
      <c r="E15" s="21">
        <v>34335</v>
      </c>
      <c r="F15" s="15" t="s">
        <v>188</v>
      </c>
      <c r="G15" s="5">
        <f t="shared" si="0"/>
        <v>1994</v>
      </c>
      <c r="H15" s="5" t="s">
        <v>198</v>
      </c>
      <c r="I15" s="5" t="s">
        <v>199</v>
      </c>
    </row>
    <row r="16" spans="1:13" x14ac:dyDescent="0.25">
      <c r="A16" s="13" t="s">
        <v>37</v>
      </c>
      <c r="B16" s="5" t="s">
        <v>72</v>
      </c>
      <c r="C16" s="21">
        <v>33726</v>
      </c>
      <c r="D16" s="21">
        <v>34179</v>
      </c>
      <c r="E16" s="21">
        <v>34335</v>
      </c>
      <c r="F16" s="15" t="s">
        <v>186</v>
      </c>
      <c r="G16" s="5">
        <f t="shared" si="0"/>
        <v>1994</v>
      </c>
      <c r="H16" s="5" t="s">
        <v>198</v>
      </c>
      <c r="I16" s="5" t="s">
        <v>199</v>
      </c>
    </row>
    <row r="17" spans="1:9" x14ac:dyDescent="0.25">
      <c r="A17" s="13" t="s">
        <v>40</v>
      </c>
      <c r="B17" s="5" t="s">
        <v>73</v>
      </c>
      <c r="C17" s="21">
        <v>33726</v>
      </c>
      <c r="D17" s="21">
        <v>34288</v>
      </c>
      <c r="E17" s="21">
        <v>34335</v>
      </c>
      <c r="F17" s="15" t="s">
        <v>186</v>
      </c>
      <c r="G17" s="5">
        <f t="shared" si="0"/>
        <v>1994</v>
      </c>
      <c r="H17" s="5" t="s">
        <v>198</v>
      </c>
      <c r="I17" s="5" t="s">
        <v>199</v>
      </c>
    </row>
    <row r="18" spans="1:9" x14ac:dyDescent="0.25">
      <c r="A18" s="13" t="s">
        <v>44</v>
      </c>
      <c r="B18" s="15" t="s">
        <v>74</v>
      </c>
      <c r="C18" s="21">
        <v>37908</v>
      </c>
      <c r="D18" s="21">
        <v>38111</v>
      </c>
      <c r="E18" s="21">
        <v>38692</v>
      </c>
      <c r="F18" s="15" t="s">
        <v>186</v>
      </c>
      <c r="G18" s="5">
        <f t="shared" si="0"/>
        <v>2005</v>
      </c>
      <c r="H18" s="5" t="s">
        <v>194</v>
      </c>
      <c r="I18" s="5" t="s">
        <v>197</v>
      </c>
    </row>
    <row r="19" spans="1:9" x14ac:dyDescent="0.25">
      <c r="A19" s="28" t="s">
        <v>41</v>
      </c>
      <c r="B19" s="5" t="s">
        <v>189</v>
      </c>
      <c r="C19" s="21">
        <v>33726</v>
      </c>
      <c r="D19" s="21">
        <v>34814</v>
      </c>
      <c r="E19" s="21">
        <v>34820</v>
      </c>
      <c r="F19" s="15" t="s">
        <v>188</v>
      </c>
      <c r="G19" s="5">
        <f t="shared" si="0"/>
        <v>1995</v>
      </c>
      <c r="H19" s="5" t="s">
        <v>198</v>
      </c>
      <c r="I19" s="5" t="s">
        <v>199</v>
      </c>
    </row>
    <row r="20" spans="1:9" x14ac:dyDescent="0.25">
      <c r="A20" s="13" t="s">
        <v>42</v>
      </c>
      <c r="B20" s="15" t="s">
        <v>75</v>
      </c>
      <c r="C20" s="21">
        <v>37908</v>
      </c>
      <c r="D20" s="21">
        <v>38104</v>
      </c>
      <c r="E20" s="21">
        <v>38692</v>
      </c>
      <c r="F20" s="15" t="s">
        <v>186</v>
      </c>
      <c r="G20" s="5">
        <f t="shared" si="0"/>
        <v>2005</v>
      </c>
      <c r="H20" s="5" t="s">
        <v>194</v>
      </c>
      <c r="I20" s="5" t="s">
        <v>197</v>
      </c>
    </row>
    <row r="21" spans="1:9" x14ac:dyDescent="0.25">
      <c r="A21" s="13" t="s">
        <v>43</v>
      </c>
      <c r="B21" s="5" t="s">
        <v>76</v>
      </c>
      <c r="C21" s="21">
        <v>33726</v>
      </c>
      <c r="D21" s="21">
        <v>34263</v>
      </c>
      <c r="E21" s="21">
        <v>34335</v>
      </c>
      <c r="F21" s="15" t="s">
        <v>186</v>
      </c>
      <c r="G21" s="5">
        <f t="shared" si="0"/>
        <v>1994</v>
      </c>
      <c r="H21" s="5" t="s">
        <v>198</v>
      </c>
      <c r="I21" s="5" t="s">
        <v>199</v>
      </c>
    </row>
    <row r="22" spans="1:9" x14ac:dyDescent="0.25">
      <c r="A22" s="13" t="s">
        <v>45</v>
      </c>
      <c r="B22" s="15" t="s">
        <v>77</v>
      </c>
      <c r="C22" s="21">
        <v>37908</v>
      </c>
      <c r="D22" s="21">
        <v>38051</v>
      </c>
      <c r="E22" s="21">
        <v>38692</v>
      </c>
      <c r="F22" s="15" t="s">
        <v>186</v>
      </c>
      <c r="G22" s="5">
        <f t="shared" si="0"/>
        <v>2005</v>
      </c>
      <c r="H22" s="5" t="s">
        <v>194</v>
      </c>
      <c r="I22" s="5" t="s">
        <v>197</v>
      </c>
    </row>
    <row r="23" spans="1:9" x14ac:dyDescent="0.25">
      <c r="A23" s="13" t="s">
        <v>46</v>
      </c>
      <c r="B23" s="5" t="s">
        <v>78</v>
      </c>
      <c r="C23" s="21">
        <v>33726</v>
      </c>
      <c r="D23" s="21">
        <v>33969</v>
      </c>
      <c r="E23" s="21">
        <v>34335</v>
      </c>
      <c r="F23" s="15" t="s">
        <v>186</v>
      </c>
      <c r="G23" s="5">
        <f t="shared" si="0"/>
        <v>1994</v>
      </c>
      <c r="H23" s="5" t="s">
        <v>198</v>
      </c>
      <c r="I23" s="5" t="s">
        <v>199</v>
      </c>
    </row>
    <row r="24" spans="1:9" x14ac:dyDescent="0.25">
      <c r="A24" s="28" t="s">
        <v>47</v>
      </c>
      <c r="B24" s="5" t="s">
        <v>190</v>
      </c>
      <c r="C24" s="21">
        <v>33726</v>
      </c>
      <c r="D24" s="21">
        <v>33927</v>
      </c>
      <c r="E24" s="21">
        <v>34335</v>
      </c>
      <c r="F24" s="15" t="s">
        <v>188</v>
      </c>
      <c r="G24" s="5">
        <f t="shared" si="0"/>
        <v>1994</v>
      </c>
      <c r="H24" s="5" t="s">
        <v>198</v>
      </c>
      <c r="I24" s="5" t="s">
        <v>199</v>
      </c>
    </row>
    <row r="25" spans="1:9" x14ac:dyDescent="0.25">
      <c r="A25" s="13" t="s">
        <v>48</v>
      </c>
      <c r="B25" s="15" t="s">
        <v>79</v>
      </c>
      <c r="C25" s="21">
        <v>37908</v>
      </c>
      <c r="D25" s="21">
        <v>38268</v>
      </c>
      <c r="E25" s="21">
        <v>38692</v>
      </c>
      <c r="F25" s="15" t="s">
        <v>186</v>
      </c>
      <c r="G25" s="5">
        <f t="shared" si="0"/>
        <v>2005</v>
      </c>
      <c r="H25" s="5" t="s">
        <v>194</v>
      </c>
      <c r="I25" s="5" t="s">
        <v>197</v>
      </c>
    </row>
    <row r="26" spans="1:9" x14ac:dyDescent="0.25">
      <c r="A26" s="13" t="s">
        <v>49</v>
      </c>
      <c r="B26" s="5" t="s">
        <v>80</v>
      </c>
      <c r="C26" s="21">
        <v>33726</v>
      </c>
      <c r="D26" s="21">
        <v>34037</v>
      </c>
      <c r="E26" s="21">
        <v>34335</v>
      </c>
      <c r="F26" s="15" t="s">
        <v>186</v>
      </c>
      <c r="G26" s="5">
        <f t="shared" si="0"/>
        <v>1994</v>
      </c>
      <c r="H26" s="5" t="s">
        <v>198</v>
      </c>
      <c r="I26" s="5" t="s">
        <v>199</v>
      </c>
    </row>
    <row r="27" spans="1:9" x14ac:dyDescent="0.25">
      <c r="A27" s="13" t="s">
        <v>50</v>
      </c>
      <c r="B27" s="15" t="s">
        <v>81</v>
      </c>
      <c r="C27" s="21">
        <v>39288</v>
      </c>
      <c r="D27" s="21">
        <v>39591</v>
      </c>
      <c r="E27" s="21">
        <v>40856</v>
      </c>
      <c r="F27" s="15" t="s">
        <v>186</v>
      </c>
      <c r="G27" s="5">
        <f t="shared" si="0"/>
        <v>2011</v>
      </c>
      <c r="H27" s="5" t="s">
        <v>195</v>
      </c>
      <c r="I27" s="5" t="s">
        <v>196</v>
      </c>
    </row>
    <row r="28" spans="1:9" x14ac:dyDescent="0.25">
      <c r="A28" s="13" t="s">
        <v>53</v>
      </c>
      <c r="B28" s="15" t="s">
        <v>82</v>
      </c>
      <c r="C28" s="21">
        <v>37908</v>
      </c>
      <c r="D28" s="21">
        <v>38065</v>
      </c>
      <c r="E28" s="21">
        <v>38692</v>
      </c>
      <c r="F28" s="15" t="s">
        <v>186</v>
      </c>
      <c r="G28" s="5">
        <f t="shared" si="0"/>
        <v>2005</v>
      </c>
      <c r="H28" s="5" t="s">
        <v>194</v>
      </c>
      <c r="I28" s="5" t="s">
        <v>197</v>
      </c>
    </row>
    <row r="29" spans="1:9" x14ac:dyDescent="0.25">
      <c r="A29" s="13" t="s">
        <v>52</v>
      </c>
      <c r="B29" s="15" t="s">
        <v>83</v>
      </c>
      <c r="C29" s="21">
        <v>37908</v>
      </c>
      <c r="D29" s="21">
        <v>38533</v>
      </c>
      <c r="E29" s="21">
        <v>38692</v>
      </c>
      <c r="F29" s="15" t="s">
        <v>186</v>
      </c>
      <c r="G29" s="5">
        <f t="shared" si="0"/>
        <v>2005</v>
      </c>
      <c r="H29" s="5" t="s">
        <v>194</v>
      </c>
      <c r="I29" s="5" t="s">
        <v>197</v>
      </c>
    </row>
    <row r="30" spans="1:9" x14ac:dyDescent="0.25">
      <c r="A30" s="13" t="s">
        <v>31</v>
      </c>
      <c r="B30" s="5" t="s">
        <v>84</v>
      </c>
      <c r="C30" s="21">
        <v>33726</v>
      </c>
      <c r="D30" s="21">
        <v>34306</v>
      </c>
      <c r="E30" s="21">
        <v>34335</v>
      </c>
      <c r="F30" s="15" t="s">
        <v>186</v>
      </c>
      <c r="G30" s="5">
        <f t="shared" si="0"/>
        <v>1994</v>
      </c>
      <c r="H30" s="5" t="s">
        <v>198</v>
      </c>
      <c r="I30" s="5" t="s">
        <v>199</v>
      </c>
    </row>
    <row r="31" spans="1:9" x14ac:dyDescent="0.25">
      <c r="A31" s="13" t="s">
        <v>51</v>
      </c>
      <c r="B31" s="5" t="s">
        <v>85</v>
      </c>
      <c r="C31" s="21">
        <v>33726</v>
      </c>
      <c r="D31" s="21">
        <v>33956</v>
      </c>
      <c r="E31" s="21">
        <v>34335</v>
      </c>
      <c r="F31" s="15" t="s">
        <v>192</v>
      </c>
      <c r="G31" s="5">
        <f t="shared" si="0"/>
        <v>1994</v>
      </c>
      <c r="H31" s="5" t="s">
        <v>198</v>
      </c>
      <c r="I31" s="5" t="s">
        <v>199</v>
      </c>
    </row>
    <row r="32" spans="1:9" x14ac:dyDescent="0.25">
      <c r="A32" s="13" t="s">
        <v>55</v>
      </c>
      <c r="B32" s="5" t="s">
        <v>86</v>
      </c>
      <c r="C32" s="21">
        <v>33726</v>
      </c>
      <c r="D32" s="21">
        <v>34288</v>
      </c>
      <c r="E32" s="21">
        <v>34335</v>
      </c>
      <c r="F32" s="15" t="s">
        <v>191</v>
      </c>
      <c r="G32" s="5">
        <f t="shared" si="0"/>
        <v>1994</v>
      </c>
      <c r="H32" s="5" t="s">
        <v>198</v>
      </c>
      <c r="I32" s="5" t="s">
        <v>199</v>
      </c>
    </row>
  </sheetData>
  <autoFilter ref="B1:I3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1"/>
  <sheetViews>
    <sheetView workbookViewId="0">
      <selection sqref="A1:G11"/>
    </sheetView>
  </sheetViews>
  <sheetFormatPr defaultRowHeight="15" x14ac:dyDescent="0.25"/>
  <cols>
    <col min="1" max="1" width="20.42578125" bestFit="1" customWidth="1"/>
    <col min="2" max="2" width="18" customWidth="1"/>
    <col min="3" max="3" width="23.140625" customWidth="1"/>
    <col min="4" max="4" width="20.42578125" bestFit="1" customWidth="1"/>
  </cols>
  <sheetData>
    <row r="1" spans="1:7" x14ac:dyDescent="0.25">
      <c r="A1" s="5" t="s">
        <v>183</v>
      </c>
      <c r="B1" s="5" t="s">
        <v>57</v>
      </c>
      <c r="C1" s="5" t="s">
        <v>208</v>
      </c>
      <c r="D1" s="5" t="s">
        <v>211</v>
      </c>
      <c r="E1" s="5" t="s">
        <v>210</v>
      </c>
      <c r="F1" s="18" t="s">
        <v>165</v>
      </c>
      <c r="G1" s="27" t="s">
        <v>202</v>
      </c>
    </row>
    <row r="2" spans="1:7" x14ac:dyDescent="0.25">
      <c r="A2" s="5" t="s">
        <v>187</v>
      </c>
      <c r="B2" s="21">
        <v>25569</v>
      </c>
      <c r="C2" s="33"/>
      <c r="D2" s="30" t="s">
        <v>205</v>
      </c>
      <c r="E2" s="30" t="s">
        <v>38</v>
      </c>
      <c r="F2" s="5">
        <f>YEAR(B2)</f>
        <v>1970</v>
      </c>
      <c r="G2" s="5" t="s">
        <v>39</v>
      </c>
    </row>
    <row r="3" spans="1:7" x14ac:dyDescent="0.25">
      <c r="A3" s="5" t="s">
        <v>189</v>
      </c>
      <c r="B3" s="21">
        <v>33239</v>
      </c>
      <c r="C3" s="33"/>
      <c r="D3" s="30" t="s">
        <v>205</v>
      </c>
      <c r="E3" s="30" t="s">
        <v>41</v>
      </c>
      <c r="F3" s="5">
        <f t="shared" ref="F3:F11" si="0">YEAR(B3)</f>
        <v>1991</v>
      </c>
      <c r="G3" s="5" t="s">
        <v>39</v>
      </c>
    </row>
    <row r="4" spans="1:7" x14ac:dyDescent="0.25">
      <c r="A4" s="5" t="s">
        <v>190</v>
      </c>
      <c r="B4" s="21">
        <v>22039</v>
      </c>
      <c r="C4" s="33"/>
      <c r="D4" s="30" t="s">
        <v>205</v>
      </c>
      <c r="E4" s="30" t="s">
        <v>47</v>
      </c>
      <c r="F4" s="5">
        <f t="shared" si="0"/>
        <v>1960</v>
      </c>
      <c r="G4" s="5" t="s">
        <v>39</v>
      </c>
    </row>
    <row r="5" spans="1:7" x14ac:dyDescent="0.25">
      <c r="A5" s="5" t="s">
        <v>206</v>
      </c>
      <c r="B5" s="21">
        <v>22039</v>
      </c>
      <c r="C5" s="33"/>
      <c r="D5" s="5" t="s">
        <v>205</v>
      </c>
      <c r="E5" s="5" t="s">
        <v>209</v>
      </c>
      <c r="F5" s="5">
        <f t="shared" si="0"/>
        <v>1960</v>
      </c>
      <c r="G5" s="5" t="s">
        <v>39</v>
      </c>
    </row>
    <row r="6" spans="1:7" x14ac:dyDescent="0.25">
      <c r="A6" s="5" t="s">
        <v>58</v>
      </c>
      <c r="B6" s="21">
        <v>22039</v>
      </c>
      <c r="C6" s="15">
        <v>1995</v>
      </c>
      <c r="D6" s="13" t="s">
        <v>207</v>
      </c>
      <c r="E6" s="13" t="s">
        <v>4</v>
      </c>
      <c r="F6" s="5">
        <f t="shared" si="0"/>
        <v>1960</v>
      </c>
      <c r="G6" s="5" t="s">
        <v>212</v>
      </c>
    </row>
    <row r="7" spans="1:7" x14ac:dyDescent="0.25">
      <c r="A7" s="5" t="s">
        <v>65</v>
      </c>
      <c r="B7" s="21">
        <v>22039</v>
      </c>
      <c r="C7" s="15">
        <v>1973</v>
      </c>
      <c r="D7" s="13" t="s">
        <v>207</v>
      </c>
      <c r="E7" s="13" t="s">
        <v>28</v>
      </c>
      <c r="F7" s="5">
        <f t="shared" si="0"/>
        <v>1960</v>
      </c>
      <c r="G7" s="5" t="s">
        <v>212</v>
      </c>
    </row>
    <row r="8" spans="1:7" x14ac:dyDescent="0.25">
      <c r="A8" s="5" t="s">
        <v>67</v>
      </c>
      <c r="B8" s="21">
        <v>22039</v>
      </c>
      <c r="C8" s="15">
        <v>1995</v>
      </c>
      <c r="D8" s="13" t="s">
        <v>207</v>
      </c>
      <c r="E8" s="13" t="s">
        <v>32</v>
      </c>
      <c r="F8" s="5">
        <f t="shared" si="0"/>
        <v>1960</v>
      </c>
      <c r="G8" s="5" t="s">
        <v>212</v>
      </c>
    </row>
    <row r="9" spans="1:7" x14ac:dyDescent="0.25">
      <c r="A9" s="5" t="s">
        <v>80</v>
      </c>
      <c r="B9" s="21">
        <v>22039</v>
      </c>
      <c r="C9" s="15">
        <v>1986</v>
      </c>
      <c r="D9" s="13" t="s">
        <v>207</v>
      </c>
      <c r="E9" s="13" t="s">
        <v>49</v>
      </c>
      <c r="F9" s="5">
        <f t="shared" si="0"/>
        <v>1960</v>
      </c>
      <c r="G9" s="5" t="s">
        <v>212</v>
      </c>
    </row>
    <row r="10" spans="1:7" x14ac:dyDescent="0.25">
      <c r="A10" s="5" t="s">
        <v>85</v>
      </c>
      <c r="B10" s="21">
        <v>22039</v>
      </c>
      <c r="C10" s="15">
        <v>1995</v>
      </c>
      <c r="D10" s="13" t="s">
        <v>207</v>
      </c>
      <c r="E10" s="13" t="s">
        <v>51</v>
      </c>
      <c r="F10" s="5">
        <f t="shared" si="0"/>
        <v>1960</v>
      </c>
      <c r="G10" s="5" t="s">
        <v>212</v>
      </c>
    </row>
    <row r="11" spans="1:7" x14ac:dyDescent="0.25">
      <c r="A11" s="5" t="s">
        <v>86</v>
      </c>
      <c r="B11" s="21">
        <v>22039</v>
      </c>
      <c r="C11" s="15">
        <v>1973</v>
      </c>
      <c r="D11" s="13" t="s">
        <v>207</v>
      </c>
      <c r="E11" s="13" t="s">
        <v>55</v>
      </c>
      <c r="F11" s="5">
        <f t="shared" si="0"/>
        <v>1960</v>
      </c>
      <c r="G11" s="5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3:L14"/>
  <sheetViews>
    <sheetView workbookViewId="0">
      <selection activeCell="L14" sqref="A3:L14"/>
    </sheetView>
  </sheetViews>
  <sheetFormatPr defaultRowHeight="15" x14ac:dyDescent="0.25"/>
  <cols>
    <col min="1" max="1" width="16.7109375" bestFit="1" customWidth="1"/>
    <col min="2" max="2" width="16.28515625" bestFit="1" customWidth="1"/>
    <col min="3" max="10" width="5.42578125" customWidth="1"/>
    <col min="11" max="11" width="7.28515625" customWidth="1"/>
    <col min="12" max="12" width="11.28515625" bestFit="1" customWidth="1"/>
  </cols>
  <sheetData>
    <row r="3" spans="1:12" x14ac:dyDescent="0.25">
      <c r="A3" s="24" t="s">
        <v>215</v>
      </c>
      <c r="B3" s="24" t="s">
        <v>170</v>
      </c>
    </row>
    <row r="4" spans="1:12" x14ac:dyDescent="0.25">
      <c r="A4" s="24" t="s">
        <v>167</v>
      </c>
      <c r="B4" s="34" t="s">
        <v>18</v>
      </c>
      <c r="C4" s="34" t="s">
        <v>20</v>
      </c>
      <c r="D4" s="34" t="s">
        <v>21</v>
      </c>
      <c r="E4" s="34" t="s">
        <v>22</v>
      </c>
      <c r="F4" s="34" t="s">
        <v>23</v>
      </c>
      <c r="G4" s="34" t="s">
        <v>14</v>
      </c>
      <c r="H4" s="34" t="s">
        <v>15</v>
      </c>
      <c r="I4" s="34" t="s">
        <v>16</v>
      </c>
      <c r="J4" s="34" t="s">
        <v>17</v>
      </c>
      <c r="K4" s="34" t="s">
        <v>169</v>
      </c>
      <c r="L4" s="34" t="s">
        <v>168</v>
      </c>
    </row>
    <row r="5" spans="1:12" x14ac:dyDescent="0.25">
      <c r="A5" s="3">
        <v>1957</v>
      </c>
      <c r="B5" s="35">
        <v>5</v>
      </c>
      <c r="C5" s="35">
        <v>6</v>
      </c>
      <c r="D5" s="35">
        <v>6</v>
      </c>
      <c r="E5" s="35">
        <v>6</v>
      </c>
      <c r="F5" s="35">
        <v>6</v>
      </c>
      <c r="G5" s="35">
        <v>6</v>
      </c>
      <c r="H5" s="35">
        <v>5</v>
      </c>
      <c r="I5" s="35">
        <v>6</v>
      </c>
      <c r="J5" s="35">
        <v>6</v>
      </c>
      <c r="K5" s="35"/>
      <c r="L5" s="35">
        <v>52</v>
      </c>
    </row>
    <row r="6" spans="1:12" x14ac:dyDescent="0.25">
      <c r="A6" s="3">
        <v>1973</v>
      </c>
      <c r="B6" s="35">
        <v>3</v>
      </c>
      <c r="C6" s="35">
        <v>1</v>
      </c>
      <c r="D6" s="35">
        <v>3</v>
      </c>
      <c r="E6" s="35">
        <v>3</v>
      </c>
      <c r="F6" s="35">
        <v>3</v>
      </c>
      <c r="G6" s="35">
        <v>3</v>
      </c>
      <c r="H6" s="35">
        <v>3</v>
      </c>
      <c r="I6" s="35">
        <v>3</v>
      </c>
      <c r="J6" s="35">
        <v>3</v>
      </c>
      <c r="K6" s="35"/>
      <c r="L6" s="35">
        <v>25</v>
      </c>
    </row>
    <row r="7" spans="1:12" x14ac:dyDescent="0.25">
      <c r="A7" s="3">
        <v>1981</v>
      </c>
      <c r="B7" s="35">
        <v>1</v>
      </c>
      <c r="C7" s="35"/>
      <c r="D7" s="35"/>
      <c r="E7" s="35">
        <v>1</v>
      </c>
      <c r="F7" s="35">
        <v>1</v>
      </c>
      <c r="G7" s="35">
        <v>2</v>
      </c>
      <c r="H7" s="35">
        <v>2</v>
      </c>
      <c r="I7" s="35">
        <v>2</v>
      </c>
      <c r="J7" s="35">
        <v>2</v>
      </c>
      <c r="K7" s="35"/>
      <c r="L7" s="35">
        <v>11</v>
      </c>
    </row>
    <row r="8" spans="1:12" x14ac:dyDescent="0.25">
      <c r="A8" s="3">
        <v>1986</v>
      </c>
      <c r="B8" s="35">
        <v>2</v>
      </c>
      <c r="C8" s="35"/>
      <c r="D8" s="35"/>
      <c r="E8" s="35"/>
      <c r="F8" s="35">
        <v>2</v>
      </c>
      <c r="G8" s="35">
        <v>2</v>
      </c>
      <c r="H8" s="35">
        <v>2</v>
      </c>
      <c r="I8" s="35">
        <v>2</v>
      </c>
      <c r="J8" s="35">
        <v>2</v>
      </c>
      <c r="K8" s="35"/>
      <c r="L8" s="35">
        <v>12</v>
      </c>
    </row>
    <row r="9" spans="1:12" x14ac:dyDescent="0.25">
      <c r="A9" s="3">
        <v>1995</v>
      </c>
      <c r="B9" s="35">
        <v>2</v>
      </c>
      <c r="C9" s="35"/>
      <c r="D9" s="35"/>
      <c r="E9" s="35"/>
      <c r="F9" s="35"/>
      <c r="G9" s="35">
        <v>3</v>
      </c>
      <c r="H9" s="35">
        <v>3</v>
      </c>
      <c r="I9" s="35">
        <v>3</v>
      </c>
      <c r="J9" s="35">
        <v>3</v>
      </c>
      <c r="K9" s="35"/>
      <c r="L9" s="35">
        <v>14</v>
      </c>
    </row>
    <row r="10" spans="1:12" x14ac:dyDescent="0.25">
      <c r="A10" s="3">
        <v>2004</v>
      </c>
      <c r="B10" s="35">
        <v>9</v>
      </c>
      <c r="C10" s="35"/>
      <c r="D10" s="35"/>
      <c r="E10" s="35"/>
      <c r="F10" s="35"/>
      <c r="G10" s="35"/>
      <c r="H10" s="35">
        <v>10</v>
      </c>
      <c r="I10" s="35">
        <v>10</v>
      </c>
      <c r="J10" s="35">
        <v>10</v>
      </c>
      <c r="K10" s="35"/>
      <c r="L10" s="35">
        <v>39</v>
      </c>
    </row>
    <row r="11" spans="1:12" x14ac:dyDescent="0.25">
      <c r="A11" s="3">
        <v>2007</v>
      </c>
      <c r="B11" s="35">
        <v>2</v>
      </c>
      <c r="C11" s="35"/>
      <c r="D11" s="35"/>
      <c r="E11" s="35"/>
      <c r="F11" s="35"/>
      <c r="G11" s="35"/>
      <c r="H11" s="35"/>
      <c r="I11" s="35">
        <v>2</v>
      </c>
      <c r="J11" s="35">
        <v>2</v>
      </c>
      <c r="K11" s="35"/>
      <c r="L11" s="35">
        <v>6</v>
      </c>
    </row>
    <row r="12" spans="1:12" x14ac:dyDescent="0.25">
      <c r="A12" s="3">
        <v>2013</v>
      </c>
      <c r="B12" s="35">
        <v>1</v>
      </c>
      <c r="C12" s="35"/>
      <c r="D12" s="35"/>
      <c r="E12" s="35"/>
      <c r="F12" s="35"/>
      <c r="G12" s="35"/>
      <c r="H12" s="35"/>
      <c r="I12" s="35"/>
      <c r="J12" s="35">
        <v>1</v>
      </c>
      <c r="K12" s="35"/>
      <c r="L12" s="35">
        <v>2</v>
      </c>
    </row>
    <row r="13" spans="1:12" x14ac:dyDescent="0.25">
      <c r="A13" s="3" t="s">
        <v>169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</row>
    <row r="14" spans="1:12" x14ac:dyDescent="0.25">
      <c r="A14" s="3" t="s">
        <v>168</v>
      </c>
      <c r="B14" s="35">
        <v>25</v>
      </c>
      <c r="C14" s="35">
        <v>7</v>
      </c>
      <c r="D14" s="35">
        <v>9</v>
      </c>
      <c r="E14" s="35">
        <v>10</v>
      </c>
      <c r="F14" s="35">
        <v>12</v>
      </c>
      <c r="G14" s="35">
        <v>16</v>
      </c>
      <c r="H14" s="35">
        <v>25</v>
      </c>
      <c r="I14" s="35">
        <v>28</v>
      </c>
      <c r="J14" s="35">
        <v>29</v>
      </c>
      <c r="K14" s="35"/>
      <c r="L14" s="35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62"/>
  <sheetViews>
    <sheetView topLeftCell="A19" zoomScale="110" zoomScaleNormal="110" workbookViewId="0">
      <selection activeCell="B19" sqref="B1:H65536"/>
    </sheetView>
  </sheetViews>
  <sheetFormatPr defaultRowHeight="15" x14ac:dyDescent="0.25"/>
  <cols>
    <col min="1" max="1" width="9.42578125" bestFit="1" customWidth="1"/>
    <col min="2" max="2" width="5.85546875" customWidth="1"/>
    <col min="3" max="3" width="8.42578125" customWidth="1"/>
    <col min="4" max="4" width="13.140625" bestFit="1" customWidth="1"/>
    <col min="5" max="5" width="10.42578125" bestFit="1" customWidth="1"/>
    <col min="6" max="6" width="15.85546875" bestFit="1" customWidth="1"/>
    <col min="8" max="8" width="14.28515625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89</v>
      </c>
      <c r="F1" s="5" t="s">
        <v>90</v>
      </c>
      <c r="G1" s="5" t="s">
        <v>91</v>
      </c>
      <c r="H1" s="5" t="s">
        <v>92</v>
      </c>
    </row>
    <row r="2" spans="1:8" x14ac:dyDescent="0.25">
      <c r="A2" s="7" t="s">
        <v>4</v>
      </c>
      <c r="B2" s="7" t="s">
        <v>14</v>
      </c>
      <c r="C2" s="23">
        <v>1995</v>
      </c>
      <c r="D2" s="23">
        <v>2</v>
      </c>
      <c r="E2" s="8">
        <f>VLOOKUP(A2,'EU History'!C:F,3,0)</f>
        <v>34700</v>
      </c>
      <c r="F2" s="5" t="str">
        <f>VLOOKUP(A2,'EU History'!C:F,2,0)</f>
        <v> Austria</v>
      </c>
      <c r="G2" s="5">
        <f>YEAR(E2)</f>
        <v>1995</v>
      </c>
      <c r="H2" s="5" t="str">
        <f>IF(G2=C2,"OK","KO")</f>
        <v>OK</v>
      </c>
    </row>
    <row r="3" spans="1:8" x14ac:dyDescent="0.25">
      <c r="A3" s="7" t="s">
        <v>4</v>
      </c>
      <c r="B3" s="7" t="s">
        <v>15</v>
      </c>
      <c r="C3" s="23">
        <v>1995</v>
      </c>
      <c r="D3" s="23">
        <v>2</v>
      </c>
      <c r="E3" s="8">
        <f>VLOOKUP(A3,'EU History'!C:F,3,0)</f>
        <v>34700</v>
      </c>
      <c r="F3" s="5" t="str">
        <f>VLOOKUP(A3,'EU History'!C:F,2,0)</f>
        <v> Austria</v>
      </c>
      <c r="G3" s="5">
        <f t="shared" ref="G3:G66" si="0">YEAR(E3)</f>
        <v>1995</v>
      </c>
      <c r="H3" s="5" t="str">
        <f t="shared" ref="H3:H66" si="1">IF(G3=C3,"OK","KO")</f>
        <v>OK</v>
      </c>
    </row>
    <row r="4" spans="1:8" x14ac:dyDescent="0.25">
      <c r="A4" s="7" t="s">
        <v>4</v>
      </c>
      <c r="B4" s="7" t="s">
        <v>16</v>
      </c>
      <c r="C4" s="23">
        <v>1995</v>
      </c>
      <c r="D4" s="23">
        <v>1</v>
      </c>
      <c r="E4" s="8">
        <f>VLOOKUP(A4,'EU History'!C:F,3,0)</f>
        <v>34700</v>
      </c>
      <c r="F4" s="5" t="str">
        <f>VLOOKUP(A4,'EU History'!C:F,2,0)</f>
        <v> Austria</v>
      </c>
      <c r="G4" s="5">
        <f t="shared" si="0"/>
        <v>1995</v>
      </c>
      <c r="H4" s="5" t="str">
        <f t="shared" si="1"/>
        <v>OK</v>
      </c>
    </row>
    <row r="5" spans="1:8" x14ac:dyDescent="0.25">
      <c r="A5" s="7" t="s">
        <v>4</v>
      </c>
      <c r="B5" s="7" t="s">
        <v>17</v>
      </c>
      <c r="C5" s="23">
        <v>1995</v>
      </c>
      <c r="D5" s="23">
        <v>3</v>
      </c>
      <c r="E5" s="8">
        <f>VLOOKUP(A5,'EU History'!C:F,3,0)</f>
        <v>34700</v>
      </c>
      <c r="F5" s="5" t="str">
        <f>VLOOKUP(A5,'EU History'!C:F,2,0)</f>
        <v> Austria</v>
      </c>
      <c r="G5" s="5">
        <f t="shared" si="0"/>
        <v>1995</v>
      </c>
      <c r="H5" s="5" t="str">
        <f t="shared" si="1"/>
        <v>OK</v>
      </c>
    </row>
    <row r="6" spans="1:8" x14ac:dyDescent="0.25">
      <c r="A6" s="7" t="s">
        <v>4</v>
      </c>
      <c r="B6" s="7" t="s">
        <v>18</v>
      </c>
      <c r="C6" s="23">
        <v>1995</v>
      </c>
      <c r="D6" s="23">
        <v>1</v>
      </c>
      <c r="E6" s="8">
        <f>VLOOKUP(A6,'EU History'!C:F,3,0)</f>
        <v>34700</v>
      </c>
      <c r="F6" s="5" t="str">
        <f>VLOOKUP(A6,'EU History'!C:F,2,0)</f>
        <v> Austria</v>
      </c>
      <c r="G6" s="5">
        <f t="shared" si="0"/>
        <v>1995</v>
      </c>
      <c r="H6" s="5" t="str">
        <f t="shared" si="1"/>
        <v>OK</v>
      </c>
    </row>
    <row r="7" spans="1:8" x14ac:dyDescent="0.25">
      <c r="A7" s="7" t="s">
        <v>19</v>
      </c>
      <c r="B7" s="7" t="s">
        <v>20</v>
      </c>
      <c r="C7" s="23">
        <v>1957</v>
      </c>
      <c r="D7" s="23">
        <v>1</v>
      </c>
      <c r="E7" s="8">
        <f>VLOOKUP(A7,'EU History'!C:F,3,0)</f>
        <v>20821</v>
      </c>
      <c r="F7" s="5" t="str">
        <f>VLOOKUP(A7,'EU History'!C:F,2,0)</f>
        <v> Belgium</v>
      </c>
      <c r="G7" s="5">
        <f t="shared" si="0"/>
        <v>1957</v>
      </c>
      <c r="H7" s="5" t="str">
        <f t="shared" si="1"/>
        <v>OK</v>
      </c>
    </row>
    <row r="8" spans="1:8" x14ac:dyDescent="0.25">
      <c r="A8" s="7" t="s">
        <v>19</v>
      </c>
      <c r="B8" s="7" t="s">
        <v>21</v>
      </c>
      <c r="C8" s="23">
        <v>1957</v>
      </c>
      <c r="D8" s="23">
        <v>1</v>
      </c>
      <c r="E8" s="8">
        <f>VLOOKUP(A8,'EU History'!C:F,3,0)</f>
        <v>20821</v>
      </c>
      <c r="F8" s="5" t="str">
        <f>VLOOKUP(A8,'EU History'!C:F,2,0)</f>
        <v> Belgium</v>
      </c>
      <c r="G8" s="5">
        <f t="shared" si="0"/>
        <v>1957</v>
      </c>
      <c r="H8" s="5" t="str">
        <f t="shared" si="1"/>
        <v>OK</v>
      </c>
    </row>
    <row r="9" spans="1:8" x14ac:dyDescent="0.25">
      <c r="A9" s="7" t="s">
        <v>19</v>
      </c>
      <c r="B9" s="7" t="s">
        <v>22</v>
      </c>
      <c r="C9" s="23">
        <v>1957</v>
      </c>
      <c r="D9" s="23">
        <v>1</v>
      </c>
      <c r="E9" s="8">
        <f>VLOOKUP(A9,'EU History'!C:F,3,0)</f>
        <v>20821</v>
      </c>
      <c r="F9" s="5" t="str">
        <f>VLOOKUP(A9,'EU History'!C:F,2,0)</f>
        <v> Belgium</v>
      </c>
      <c r="G9" s="5">
        <f t="shared" si="0"/>
        <v>1957</v>
      </c>
      <c r="H9" s="5" t="str">
        <f t="shared" si="1"/>
        <v>OK</v>
      </c>
    </row>
    <row r="10" spans="1:8" x14ac:dyDescent="0.25">
      <c r="A10" s="7" t="s">
        <v>19</v>
      </c>
      <c r="B10" s="7" t="s">
        <v>23</v>
      </c>
      <c r="C10" s="23">
        <v>1957</v>
      </c>
      <c r="D10" s="23">
        <v>1</v>
      </c>
      <c r="E10" s="8">
        <f>VLOOKUP(A10,'EU History'!C:F,3,0)</f>
        <v>20821</v>
      </c>
      <c r="F10" s="5" t="str">
        <f>VLOOKUP(A10,'EU History'!C:F,2,0)</f>
        <v> Belgium</v>
      </c>
      <c r="G10" s="5">
        <f t="shared" si="0"/>
        <v>1957</v>
      </c>
      <c r="H10" s="5" t="str">
        <f t="shared" si="1"/>
        <v>OK</v>
      </c>
    </row>
    <row r="11" spans="1:8" x14ac:dyDescent="0.25">
      <c r="A11" s="7" t="s">
        <v>19</v>
      </c>
      <c r="B11" s="7" t="s">
        <v>14</v>
      </c>
      <c r="C11" s="23">
        <v>1957</v>
      </c>
      <c r="D11" s="23">
        <v>2</v>
      </c>
      <c r="E11" s="8">
        <f>VLOOKUP(A11,'EU History'!C:F,3,0)</f>
        <v>20821</v>
      </c>
      <c r="F11" s="5" t="str">
        <f>VLOOKUP(A11,'EU History'!C:F,2,0)</f>
        <v> Belgium</v>
      </c>
      <c r="G11" s="5">
        <f t="shared" si="0"/>
        <v>1957</v>
      </c>
      <c r="H11" s="5" t="str">
        <f t="shared" si="1"/>
        <v>OK</v>
      </c>
    </row>
    <row r="12" spans="1:8" x14ac:dyDescent="0.25">
      <c r="A12" s="7" t="s">
        <v>19</v>
      </c>
      <c r="B12" s="7" t="s">
        <v>15</v>
      </c>
      <c r="C12" s="23">
        <v>1957</v>
      </c>
      <c r="D12" s="23">
        <v>2</v>
      </c>
      <c r="E12" s="8">
        <f>VLOOKUP(A12,'EU History'!C:F,3,0)</f>
        <v>20821</v>
      </c>
      <c r="F12" s="5" t="str">
        <f>VLOOKUP(A12,'EU History'!C:F,2,0)</f>
        <v> Belgium</v>
      </c>
      <c r="G12" s="5">
        <f t="shared" si="0"/>
        <v>1957</v>
      </c>
      <c r="H12" s="5" t="str">
        <f t="shared" si="1"/>
        <v>OK</v>
      </c>
    </row>
    <row r="13" spans="1:8" x14ac:dyDescent="0.25">
      <c r="A13" s="7" t="s">
        <v>19</v>
      </c>
      <c r="B13" s="7" t="s">
        <v>16</v>
      </c>
      <c r="C13" s="23">
        <v>1957</v>
      </c>
      <c r="D13" s="23">
        <v>2</v>
      </c>
      <c r="E13" s="8">
        <f>VLOOKUP(A13,'EU History'!C:F,3,0)</f>
        <v>20821</v>
      </c>
      <c r="F13" s="5" t="str">
        <f>VLOOKUP(A13,'EU History'!C:F,2,0)</f>
        <v> Belgium</v>
      </c>
      <c r="G13" s="5">
        <f t="shared" si="0"/>
        <v>1957</v>
      </c>
      <c r="H13" s="5" t="str">
        <f t="shared" si="1"/>
        <v>OK</v>
      </c>
    </row>
    <row r="14" spans="1:8" x14ac:dyDescent="0.25">
      <c r="A14" s="7" t="s">
        <v>19</v>
      </c>
      <c r="B14" s="7" t="s">
        <v>17</v>
      </c>
      <c r="C14" s="23">
        <v>1957</v>
      </c>
      <c r="D14" s="23">
        <v>2</v>
      </c>
      <c r="E14" s="8">
        <f>VLOOKUP(A14,'EU History'!C:F,3,0)</f>
        <v>20821</v>
      </c>
      <c r="F14" s="5" t="str">
        <f>VLOOKUP(A14,'EU History'!C:F,2,0)</f>
        <v> Belgium</v>
      </c>
      <c r="G14" s="5">
        <f t="shared" si="0"/>
        <v>1957</v>
      </c>
      <c r="H14" s="5" t="str">
        <f t="shared" si="1"/>
        <v>OK</v>
      </c>
    </row>
    <row r="15" spans="1:8" x14ac:dyDescent="0.25">
      <c r="A15" s="7" t="s">
        <v>19</v>
      </c>
      <c r="B15" s="7" t="s">
        <v>18</v>
      </c>
      <c r="C15" s="23">
        <v>1957</v>
      </c>
      <c r="D15" s="23">
        <v>1</v>
      </c>
      <c r="E15" s="8">
        <f>VLOOKUP(A15,'EU History'!C:F,3,0)</f>
        <v>20821</v>
      </c>
      <c r="F15" s="5" t="str">
        <f>VLOOKUP(A15,'EU History'!C:F,2,0)</f>
        <v> Belgium</v>
      </c>
      <c r="G15" s="5">
        <f t="shared" si="0"/>
        <v>1957</v>
      </c>
      <c r="H15" s="5" t="str">
        <f t="shared" si="1"/>
        <v>OK</v>
      </c>
    </row>
    <row r="16" spans="1:8" x14ac:dyDescent="0.25">
      <c r="A16" s="7" t="s">
        <v>24</v>
      </c>
      <c r="B16" s="7" t="s">
        <v>16</v>
      </c>
      <c r="C16" s="23">
        <v>2007</v>
      </c>
      <c r="D16" s="23">
        <v>2</v>
      </c>
      <c r="E16" s="8">
        <f>VLOOKUP(A16,'EU History'!C:F,3,0)</f>
        <v>39083</v>
      </c>
      <c r="F16" s="5" t="str">
        <f>VLOOKUP(A16,'EU History'!C:F,2,0)</f>
        <v> Bulgaria</v>
      </c>
      <c r="G16" s="5">
        <f t="shared" si="0"/>
        <v>2007</v>
      </c>
      <c r="H16" s="5" t="str">
        <f t="shared" si="1"/>
        <v>OK</v>
      </c>
    </row>
    <row r="17" spans="1:8" x14ac:dyDescent="0.25">
      <c r="A17" s="7" t="s">
        <v>24</v>
      </c>
      <c r="B17" s="7" t="s">
        <v>17</v>
      </c>
      <c r="C17" s="23">
        <v>2007</v>
      </c>
      <c r="D17" s="23">
        <v>1</v>
      </c>
      <c r="E17" s="8">
        <f>VLOOKUP(A17,'EU History'!C:F,3,0)</f>
        <v>39083</v>
      </c>
      <c r="F17" s="5" t="str">
        <f>VLOOKUP(A17,'EU History'!C:F,2,0)</f>
        <v> Bulgaria</v>
      </c>
      <c r="G17" s="5">
        <f t="shared" si="0"/>
        <v>2007</v>
      </c>
      <c r="H17" s="5" t="str">
        <f t="shared" si="1"/>
        <v>OK</v>
      </c>
    </row>
    <row r="18" spans="1:8" x14ac:dyDescent="0.25">
      <c r="A18" s="7" t="s">
        <v>24</v>
      </c>
      <c r="B18" s="7" t="s">
        <v>18</v>
      </c>
      <c r="C18" s="23">
        <v>2007</v>
      </c>
      <c r="D18" s="23">
        <v>1</v>
      </c>
      <c r="E18" s="8">
        <f>VLOOKUP(A18,'EU History'!C:F,3,0)</f>
        <v>39083</v>
      </c>
      <c r="F18" s="5" t="str">
        <f>VLOOKUP(A18,'EU History'!C:F,2,0)</f>
        <v> Bulgaria</v>
      </c>
      <c r="G18" s="5">
        <f t="shared" si="0"/>
        <v>2007</v>
      </c>
      <c r="H18" s="5" t="str">
        <f t="shared" si="1"/>
        <v>OK</v>
      </c>
    </row>
    <row r="19" spans="1:8" x14ac:dyDescent="0.25">
      <c r="A19" s="7" t="s">
        <v>25</v>
      </c>
      <c r="B19" s="7" t="s">
        <v>15</v>
      </c>
      <c r="C19" s="23">
        <v>2004</v>
      </c>
      <c r="D19" s="23">
        <v>2</v>
      </c>
      <c r="E19" s="8">
        <f>VLOOKUP(A19,'EU History'!C:F,3,0)</f>
        <v>38108</v>
      </c>
      <c r="F19" s="5" t="str">
        <f>VLOOKUP(A19,'EU History'!C:F,2,0)</f>
        <v> Cyprus</v>
      </c>
      <c r="G19" s="5">
        <f t="shared" si="0"/>
        <v>2004</v>
      </c>
      <c r="H19" s="5" t="str">
        <f t="shared" si="1"/>
        <v>OK</v>
      </c>
    </row>
    <row r="20" spans="1:8" x14ac:dyDescent="0.25">
      <c r="A20" s="7" t="s">
        <v>25</v>
      </c>
      <c r="B20" s="7" t="s">
        <v>16</v>
      </c>
      <c r="C20" s="23">
        <v>2004</v>
      </c>
      <c r="D20" s="23">
        <v>1</v>
      </c>
      <c r="E20" s="8">
        <f>VLOOKUP(A20,'EU History'!C:F,3,0)</f>
        <v>38108</v>
      </c>
      <c r="F20" s="5" t="str">
        <f>VLOOKUP(A20,'EU History'!C:F,2,0)</f>
        <v> Cyprus</v>
      </c>
      <c r="G20" s="5">
        <f t="shared" si="0"/>
        <v>2004</v>
      </c>
      <c r="H20" s="5" t="str">
        <f t="shared" si="1"/>
        <v>OK</v>
      </c>
    </row>
    <row r="21" spans="1:8" x14ac:dyDescent="0.25">
      <c r="A21" s="7" t="s">
        <v>25</v>
      </c>
      <c r="B21" s="7" t="s">
        <v>17</v>
      </c>
      <c r="C21" s="23">
        <v>2004</v>
      </c>
      <c r="D21" s="23">
        <v>3</v>
      </c>
      <c r="E21" s="8">
        <f>VLOOKUP(A21,'EU History'!C:F,3,0)</f>
        <v>38108</v>
      </c>
      <c r="F21" s="5" t="str">
        <f>VLOOKUP(A21,'EU History'!C:F,2,0)</f>
        <v> Cyprus</v>
      </c>
      <c r="G21" s="5">
        <f t="shared" si="0"/>
        <v>2004</v>
      </c>
      <c r="H21" s="5" t="str">
        <f t="shared" si="1"/>
        <v>OK</v>
      </c>
    </row>
    <row r="22" spans="1:8" x14ac:dyDescent="0.25">
      <c r="A22" s="7" t="s">
        <v>25</v>
      </c>
      <c r="B22" s="7" t="s">
        <v>18</v>
      </c>
      <c r="C22" s="23">
        <v>2004</v>
      </c>
      <c r="D22" s="23">
        <v>1</v>
      </c>
      <c r="E22" s="8">
        <f>VLOOKUP(A22,'EU History'!C:F,3,0)</f>
        <v>38108</v>
      </c>
      <c r="F22" s="5" t="str">
        <f>VLOOKUP(A22,'EU History'!C:F,2,0)</f>
        <v> Cyprus</v>
      </c>
      <c r="G22" s="5">
        <f t="shared" si="0"/>
        <v>2004</v>
      </c>
      <c r="H22" s="5" t="str">
        <f t="shared" si="1"/>
        <v>OK</v>
      </c>
    </row>
    <row r="23" spans="1:8" x14ac:dyDescent="0.25">
      <c r="A23" s="7" t="s">
        <v>26</v>
      </c>
      <c r="B23" s="7" t="s">
        <v>15</v>
      </c>
      <c r="C23" s="23">
        <v>2004</v>
      </c>
      <c r="D23" s="23">
        <v>2</v>
      </c>
      <c r="E23" s="8">
        <f>VLOOKUP(A23,'EU History'!C:F,3,0)</f>
        <v>38108</v>
      </c>
      <c r="F23" s="5" t="str">
        <f>VLOOKUP(A23,'EU History'!C:F,2,0)</f>
        <v> Czech Republic</v>
      </c>
      <c r="G23" s="5">
        <f t="shared" si="0"/>
        <v>2004</v>
      </c>
      <c r="H23" s="5" t="str">
        <f t="shared" si="1"/>
        <v>OK</v>
      </c>
    </row>
    <row r="24" spans="1:8" x14ac:dyDescent="0.25">
      <c r="A24" s="7" t="s">
        <v>26</v>
      </c>
      <c r="B24" s="7" t="s">
        <v>16</v>
      </c>
      <c r="C24" s="23">
        <v>2004</v>
      </c>
      <c r="D24" s="23">
        <v>1</v>
      </c>
      <c r="E24" s="8">
        <f>VLOOKUP(A24,'EU History'!C:F,3,0)</f>
        <v>38108</v>
      </c>
      <c r="F24" s="5" t="str">
        <f>VLOOKUP(A24,'EU History'!C:F,2,0)</f>
        <v> Czech Republic</v>
      </c>
      <c r="G24" s="5">
        <f t="shared" si="0"/>
        <v>2004</v>
      </c>
      <c r="H24" s="5" t="str">
        <f t="shared" si="1"/>
        <v>OK</v>
      </c>
    </row>
    <row r="25" spans="1:8" x14ac:dyDescent="0.25">
      <c r="A25" s="7" t="s">
        <v>26</v>
      </c>
      <c r="B25" s="7" t="s">
        <v>17</v>
      </c>
      <c r="C25" s="23">
        <v>2004</v>
      </c>
      <c r="D25" s="23">
        <v>3</v>
      </c>
      <c r="E25" s="8">
        <f>VLOOKUP(A25,'EU History'!C:F,3,0)</f>
        <v>38108</v>
      </c>
      <c r="F25" s="5" t="str">
        <f>VLOOKUP(A25,'EU History'!C:F,2,0)</f>
        <v> Czech Republic</v>
      </c>
      <c r="G25" s="5">
        <f t="shared" si="0"/>
        <v>2004</v>
      </c>
      <c r="H25" s="5" t="str">
        <f t="shared" si="1"/>
        <v>OK</v>
      </c>
    </row>
    <row r="26" spans="1:8" x14ac:dyDescent="0.25">
      <c r="A26" s="7" t="s">
        <v>26</v>
      </c>
      <c r="B26" s="7" t="s">
        <v>18</v>
      </c>
      <c r="C26" s="23">
        <v>2004</v>
      </c>
      <c r="D26" s="23">
        <v>1</v>
      </c>
      <c r="E26" s="8">
        <f>VLOOKUP(A26,'EU History'!C:F,3,0)</f>
        <v>38108</v>
      </c>
      <c r="F26" s="5" t="str">
        <f>VLOOKUP(A26,'EU History'!C:F,2,0)</f>
        <v> Czech Republic</v>
      </c>
      <c r="G26" s="5">
        <f t="shared" si="0"/>
        <v>2004</v>
      </c>
      <c r="H26" s="5" t="str">
        <f t="shared" si="1"/>
        <v>OK</v>
      </c>
    </row>
    <row r="27" spans="1:8" x14ac:dyDescent="0.25">
      <c r="A27" s="7" t="s">
        <v>27</v>
      </c>
      <c r="B27" s="7" t="s">
        <v>20</v>
      </c>
      <c r="C27" s="23">
        <v>1957</v>
      </c>
      <c r="D27" s="23">
        <v>1</v>
      </c>
      <c r="E27" s="8">
        <f>VLOOKUP(A27,'EU History'!C:F,3,0)</f>
        <v>20821</v>
      </c>
      <c r="F27" s="5" t="str">
        <f>VLOOKUP(A27,'EU History'!C:F,2,0)</f>
        <v> Germany</v>
      </c>
      <c r="G27" s="5">
        <f t="shared" si="0"/>
        <v>1957</v>
      </c>
      <c r="H27" s="5" t="str">
        <f t="shared" si="1"/>
        <v>OK</v>
      </c>
    </row>
    <row r="28" spans="1:8" x14ac:dyDescent="0.25">
      <c r="A28" s="7" t="s">
        <v>27</v>
      </c>
      <c r="B28" s="7" t="s">
        <v>21</v>
      </c>
      <c r="C28" s="23">
        <v>1957</v>
      </c>
      <c r="D28" s="23">
        <v>1</v>
      </c>
      <c r="E28" s="8">
        <f>VLOOKUP(A28,'EU History'!C:F,3,0)</f>
        <v>20821</v>
      </c>
      <c r="F28" s="5" t="str">
        <f>VLOOKUP(A28,'EU History'!C:F,2,0)</f>
        <v> Germany</v>
      </c>
      <c r="G28" s="5">
        <f t="shared" si="0"/>
        <v>1957</v>
      </c>
      <c r="H28" s="5" t="str">
        <f t="shared" si="1"/>
        <v>OK</v>
      </c>
    </row>
    <row r="29" spans="1:8" x14ac:dyDescent="0.25">
      <c r="A29" s="7" t="s">
        <v>27</v>
      </c>
      <c r="B29" s="7" t="s">
        <v>22</v>
      </c>
      <c r="C29" s="23">
        <v>1957</v>
      </c>
      <c r="D29" s="23">
        <v>1</v>
      </c>
      <c r="E29" s="8">
        <f>VLOOKUP(A29,'EU History'!C:F,3,0)</f>
        <v>20821</v>
      </c>
      <c r="F29" s="5" t="str">
        <f>VLOOKUP(A29,'EU History'!C:F,2,0)</f>
        <v> Germany</v>
      </c>
      <c r="G29" s="5">
        <f t="shared" si="0"/>
        <v>1957</v>
      </c>
      <c r="H29" s="5" t="str">
        <f t="shared" si="1"/>
        <v>OK</v>
      </c>
    </row>
    <row r="30" spans="1:8" x14ac:dyDescent="0.25">
      <c r="A30" s="7" t="s">
        <v>27</v>
      </c>
      <c r="B30" s="7" t="s">
        <v>23</v>
      </c>
      <c r="C30" s="23">
        <v>1957</v>
      </c>
      <c r="D30" s="23">
        <v>1</v>
      </c>
      <c r="E30" s="8">
        <f>VLOOKUP(A30,'EU History'!C:F,3,0)</f>
        <v>20821</v>
      </c>
      <c r="F30" s="5" t="str">
        <f>VLOOKUP(A30,'EU History'!C:F,2,0)</f>
        <v> Germany</v>
      </c>
      <c r="G30" s="5">
        <f t="shared" si="0"/>
        <v>1957</v>
      </c>
      <c r="H30" s="5" t="str">
        <f t="shared" si="1"/>
        <v>OK</v>
      </c>
    </row>
    <row r="31" spans="1:8" x14ac:dyDescent="0.25">
      <c r="A31" s="7" t="s">
        <v>27</v>
      </c>
      <c r="B31" s="7" t="s">
        <v>14</v>
      </c>
      <c r="C31" s="23">
        <v>1957</v>
      </c>
      <c r="D31" s="23">
        <v>2</v>
      </c>
      <c r="E31" s="8">
        <f>VLOOKUP(A31,'EU History'!C:F,3,0)</f>
        <v>20821</v>
      </c>
      <c r="F31" s="5" t="str">
        <f>VLOOKUP(A31,'EU History'!C:F,2,0)</f>
        <v> Germany</v>
      </c>
      <c r="G31" s="5">
        <f t="shared" si="0"/>
        <v>1957</v>
      </c>
      <c r="H31" s="5" t="str">
        <f t="shared" si="1"/>
        <v>OK</v>
      </c>
    </row>
    <row r="32" spans="1:8" x14ac:dyDescent="0.25">
      <c r="A32" s="7" t="s">
        <v>27</v>
      </c>
      <c r="B32" s="7" t="s">
        <v>15</v>
      </c>
      <c r="C32" s="23">
        <v>1957</v>
      </c>
      <c r="D32" s="23">
        <v>2</v>
      </c>
      <c r="E32" s="8">
        <f>VLOOKUP(A32,'EU History'!C:F,3,0)</f>
        <v>20821</v>
      </c>
      <c r="F32" s="5" t="str">
        <f>VLOOKUP(A32,'EU History'!C:F,2,0)</f>
        <v> Germany</v>
      </c>
      <c r="G32" s="5">
        <f t="shared" si="0"/>
        <v>1957</v>
      </c>
      <c r="H32" s="5" t="str">
        <f t="shared" si="1"/>
        <v>OK</v>
      </c>
    </row>
    <row r="33" spans="1:8" x14ac:dyDescent="0.25">
      <c r="A33" s="7" t="s">
        <v>27</v>
      </c>
      <c r="B33" s="7" t="s">
        <v>16</v>
      </c>
      <c r="C33" s="23">
        <v>1957</v>
      </c>
      <c r="D33" s="23">
        <v>2</v>
      </c>
      <c r="E33" s="8">
        <f>VLOOKUP(A33,'EU History'!C:F,3,0)</f>
        <v>20821</v>
      </c>
      <c r="F33" s="5" t="str">
        <f>VLOOKUP(A33,'EU History'!C:F,2,0)</f>
        <v> Germany</v>
      </c>
      <c r="G33" s="5">
        <f t="shared" si="0"/>
        <v>1957</v>
      </c>
      <c r="H33" s="5" t="str">
        <f t="shared" si="1"/>
        <v>OK</v>
      </c>
    </row>
    <row r="34" spans="1:8" x14ac:dyDescent="0.25">
      <c r="A34" s="7" t="s">
        <v>27</v>
      </c>
      <c r="B34" s="7" t="s">
        <v>17</v>
      </c>
      <c r="C34" s="23">
        <v>1957</v>
      </c>
      <c r="D34" s="23">
        <v>1</v>
      </c>
      <c r="E34" s="8">
        <f>VLOOKUP(A34,'EU History'!C:F,3,0)</f>
        <v>20821</v>
      </c>
      <c r="F34" s="5" t="str">
        <f>VLOOKUP(A34,'EU History'!C:F,2,0)</f>
        <v> Germany</v>
      </c>
      <c r="G34" s="5">
        <f t="shared" si="0"/>
        <v>1957</v>
      </c>
      <c r="H34" s="5" t="str">
        <f t="shared" si="1"/>
        <v>OK</v>
      </c>
    </row>
    <row r="35" spans="1:8" x14ac:dyDescent="0.25">
      <c r="A35" s="7" t="s">
        <v>27</v>
      </c>
      <c r="B35" s="7" t="s">
        <v>18</v>
      </c>
      <c r="C35" s="23">
        <v>1957</v>
      </c>
      <c r="D35" s="23">
        <v>1</v>
      </c>
      <c r="E35" s="8">
        <f>VLOOKUP(A35,'EU History'!C:F,3,0)</f>
        <v>20821</v>
      </c>
      <c r="F35" s="5" t="str">
        <f>VLOOKUP(A35,'EU History'!C:F,2,0)</f>
        <v> Germany</v>
      </c>
      <c r="G35" s="5">
        <f t="shared" si="0"/>
        <v>1957</v>
      </c>
      <c r="H35" s="5" t="str">
        <f t="shared" si="1"/>
        <v>OK</v>
      </c>
    </row>
    <row r="36" spans="1:8" x14ac:dyDescent="0.25">
      <c r="A36" s="7" t="s">
        <v>28</v>
      </c>
      <c r="B36" s="7" t="s">
        <v>21</v>
      </c>
      <c r="C36" s="23">
        <v>1973</v>
      </c>
      <c r="D36" s="23">
        <v>1</v>
      </c>
      <c r="E36" s="8">
        <f>VLOOKUP(A36,'EU History'!C:F,3,0)</f>
        <v>26665</v>
      </c>
      <c r="F36" s="5" t="str">
        <f>VLOOKUP(A36,'EU History'!C:F,2,0)</f>
        <v> Denmark</v>
      </c>
      <c r="G36" s="5">
        <f t="shared" si="0"/>
        <v>1973</v>
      </c>
      <c r="H36" s="5" t="str">
        <f t="shared" si="1"/>
        <v>OK</v>
      </c>
    </row>
    <row r="37" spans="1:8" x14ac:dyDescent="0.25">
      <c r="A37" s="7" t="s">
        <v>28</v>
      </c>
      <c r="B37" s="7" t="s">
        <v>22</v>
      </c>
      <c r="C37" s="23">
        <v>1973</v>
      </c>
      <c r="D37" s="23">
        <v>1</v>
      </c>
      <c r="E37" s="8">
        <f>VLOOKUP(A37,'EU History'!C:F,3,0)</f>
        <v>26665</v>
      </c>
      <c r="F37" s="5" t="str">
        <f>VLOOKUP(A37,'EU History'!C:F,2,0)</f>
        <v> Denmark</v>
      </c>
      <c r="G37" s="5">
        <f t="shared" si="0"/>
        <v>1973</v>
      </c>
      <c r="H37" s="5" t="str">
        <f t="shared" si="1"/>
        <v>OK</v>
      </c>
    </row>
    <row r="38" spans="1:8" x14ac:dyDescent="0.25">
      <c r="A38" s="7" t="s">
        <v>28</v>
      </c>
      <c r="B38" s="7" t="s">
        <v>23</v>
      </c>
      <c r="C38" s="23">
        <v>1973</v>
      </c>
      <c r="D38" s="23">
        <v>1</v>
      </c>
      <c r="E38" s="8">
        <f>VLOOKUP(A38,'EU History'!C:F,3,0)</f>
        <v>26665</v>
      </c>
      <c r="F38" s="5" t="str">
        <f>VLOOKUP(A38,'EU History'!C:F,2,0)</f>
        <v> Denmark</v>
      </c>
      <c r="G38" s="5">
        <f t="shared" si="0"/>
        <v>1973</v>
      </c>
      <c r="H38" s="5" t="str">
        <f t="shared" si="1"/>
        <v>OK</v>
      </c>
    </row>
    <row r="39" spans="1:8" x14ac:dyDescent="0.25">
      <c r="A39" s="7" t="s">
        <v>28</v>
      </c>
      <c r="B39" s="7" t="s">
        <v>14</v>
      </c>
      <c r="C39" s="23">
        <v>1973</v>
      </c>
      <c r="D39" s="23">
        <v>2</v>
      </c>
      <c r="E39" s="8">
        <f>VLOOKUP(A39,'EU History'!C:F,3,0)</f>
        <v>26665</v>
      </c>
      <c r="F39" s="5" t="str">
        <f>VLOOKUP(A39,'EU History'!C:F,2,0)</f>
        <v> Denmark</v>
      </c>
      <c r="G39" s="5">
        <f t="shared" si="0"/>
        <v>1973</v>
      </c>
      <c r="H39" s="5" t="str">
        <f t="shared" si="1"/>
        <v>OK</v>
      </c>
    </row>
    <row r="40" spans="1:8" x14ac:dyDescent="0.25">
      <c r="A40" s="7" t="s">
        <v>28</v>
      </c>
      <c r="B40" s="7" t="s">
        <v>15</v>
      </c>
      <c r="C40" s="23">
        <v>1973</v>
      </c>
      <c r="D40" s="23">
        <v>2</v>
      </c>
      <c r="E40" s="8">
        <f>VLOOKUP(A40,'EU History'!C:F,3,0)</f>
        <v>26665</v>
      </c>
      <c r="F40" s="5" t="str">
        <f>VLOOKUP(A40,'EU History'!C:F,2,0)</f>
        <v> Denmark</v>
      </c>
      <c r="G40" s="5">
        <f t="shared" si="0"/>
        <v>1973</v>
      </c>
      <c r="H40" s="5" t="str">
        <f t="shared" si="1"/>
        <v>OK</v>
      </c>
    </row>
    <row r="41" spans="1:8" x14ac:dyDescent="0.25">
      <c r="A41" s="7" t="s">
        <v>28</v>
      </c>
      <c r="B41" s="7" t="s">
        <v>16</v>
      </c>
      <c r="C41" s="23">
        <v>1973</v>
      </c>
      <c r="D41" s="23">
        <v>2</v>
      </c>
      <c r="E41" s="8">
        <f>VLOOKUP(A41,'EU History'!C:F,3,0)</f>
        <v>26665</v>
      </c>
      <c r="F41" s="5" t="str">
        <f>VLOOKUP(A41,'EU History'!C:F,2,0)</f>
        <v> Denmark</v>
      </c>
      <c r="G41" s="5">
        <f t="shared" si="0"/>
        <v>1973</v>
      </c>
      <c r="H41" s="5" t="str">
        <f t="shared" si="1"/>
        <v>OK</v>
      </c>
    </row>
    <row r="42" spans="1:8" x14ac:dyDescent="0.25">
      <c r="A42" s="7" t="s">
        <v>28</v>
      </c>
      <c r="B42" s="7" t="s">
        <v>17</v>
      </c>
      <c r="C42" s="23">
        <v>1973</v>
      </c>
      <c r="D42" s="23">
        <v>1</v>
      </c>
      <c r="E42" s="8">
        <f>VLOOKUP(A42,'EU History'!C:F,3,0)</f>
        <v>26665</v>
      </c>
      <c r="F42" s="5" t="str">
        <f>VLOOKUP(A42,'EU History'!C:F,2,0)</f>
        <v> Denmark</v>
      </c>
      <c r="G42" s="5">
        <f t="shared" si="0"/>
        <v>1973</v>
      </c>
      <c r="H42" s="5" t="str">
        <f t="shared" si="1"/>
        <v>OK</v>
      </c>
    </row>
    <row r="43" spans="1:8" x14ac:dyDescent="0.25">
      <c r="A43" s="7" t="s">
        <v>28</v>
      </c>
      <c r="B43" s="7" t="s">
        <v>18</v>
      </c>
      <c r="C43" s="23">
        <v>1973</v>
      </c>
      <c r="D43" s="23">
        <v>1</v>
      </c>
      <c r="E43" s="8">
        <f>VLOOKUP(A43,'EU History'!C:F,3,0)</f>
        <v>26665</v>
      </c>
      <c r="F43" s="5" t="str">
        <f>VLOOKUP(A43,'EU History'!C:F,2,0)</f>
        <v> Denmark</v>
      </c>
      <c r="G43" s="5">
        <f t="shared" si="0"/>
        <v>1973</v>
      </c>
      <c r="H43" s="5" t="str">
        <f t="shared" si="1"/>
        <v>OK</v>
      </c>
    </row>
    <row r="44" spans="1:8" x14ac:dyDescent="0.25">
      <c r="A44" s="7" t="s">
        <v>29</v>
      </c>
      <c r="B44" s="7" t="s">
        <v>15</v>
      </c>
      <c r="C44" s="23">
        <v>2004</v>
      </c>
      <c r="D44" s="23">
        <v>2</v>
      </c>
      <c r="E44" s="8">
        <f>VLOOKUP(A44,'EU History'!C:F,3,0)</f>
        <v>38108</v>
      </c>
      <c r="F44" s="5" t="str">
        <f>VLOOKUP(A44,'EU History'!C:F,2,0)</f>
        <v> Estonia</v>
      </c>
      <c r="G44" s="5">
        <f t="shared" si="0"/>
        <v>2004</v>
      </c>
      <c r="H44" s="5" t="str">
        <f t="shared" si="1"/>
        <v>OK</v>
      </c>
    </row>
    <row r="45" spans="1:8" x14ac:dyDescent="0.25">
      <c r="A45" s="7" t="s">
        <v>29</v>
      </c>
      <c r="B45" s="7" t="s">
        <v>16</v>
      </c>
      <c r="C45" s="23">
        <v>2004</v>
      </c>
      <c r="D45" s="23">
        <v>2</v>
      </c>
      <c r="E45" s="8">
        <f>VLOOKUP(A45,'EU History'!C:F,3,0)</f>
        <v>38108</v>
      </c>
      <c r="F45" s="5" t="str">
        <f>VLOOKUP(A45,'EU History'!C:F,2,0)</f>
        <v> Estonia</v>
      </c>
      <c r="G45" s="5">
        <f t="shared" si="0"/>
        <v>2004</v>
      </c>
      <c r="H45" s="5" t="str">
        <f t="shared" si="1"/>
        <v>OK</v>
      </c>
    </row>
    <row r="46" spans="1:8" x14ac:dyDescent="0.25">
      <c r="A46" s="7" t="s">
        <v>29</v>
      </c>
      <c r="B46" s="7" t="s">
        <v>17</v>
      </c>
      <c r="C46" s="23">
        <v>2004</v>
      </c>
      <c r="D46" s="23">
        <v>1</v>
      </c>
      <c r="E46" s="8">
        <f>VLOOKUP(A46,'EU History'!C:F,3,0)</f>
        <v>38108</v>
      </c>
      <c r="F46" s="5" t="str">
        <f>VLOOKUP(A46,'EU History'!C:F,2,0)</f>
        <v> Estonia</v>
      </c>
      <c r="G46" s="5">
        <f t="shared" si="0"/>
        <v>2004</v>
      </c>
      <c r="H46" s="5" t="str">
        <f t="shared" si="1"/>
        <v>OK</v>
      </c>
    </row>
    <row r="47" spans="1:8" x14ac:dyDescent="0.25">
      <c r="A47" s="7" t="s">
        <v>29</v>
      </c>
      <c r="B47" s="7" t="s">
        <v>18</v>
      </c>
      <c r="C47" s="23">
        <v>2004</v>
      </c>
      <c r="D47" s="23">
        <v>1</v>
      </c>
      <c r="E47" s="8">
        <f>VLOOKUP(A47,'EU History'!C:F,3,0)</f>
        <v>38108</v>
      </c>
      <c r="F47" s="5" t="str">
        <f>VLOOKUP(A47,'EU History'!C:F,2,0)</f>
        <v> Estonia</v>
      </c>
      <c r="G47" s="5">
        <f t="shared" si="0"/>
        <v>2004</v>
      </c>
      <c r="H47" s="5" t="str">
        <f t="shared" si="1"/>
        <v>OK</v>
      </c>
    </row>
    <row r="48" spans="1:8" x14ac:dyDescent="0.25">
      <c r="A48" s="7" t="s">
        <v>30</v>
      </c>
      <c r="B48" s="7" t="s">
        <v>14</v>
      </c>
      <c r="C48" s="23">
        <v>1981</v>
      </c>
      <c r="D48" s="23">
        <v>1</v>
      </c>
      <c r="E48" s="8">
        <f>VLOOKUP(A48,'EU History'!C:F,3,0)</f>
        <v>29587</v>
      </c>
      <c r="F48" s="5" t="str">
        <f>VLOOKUP(A48,'EU History'!C:F,2,0)</f>
        <v> Greece</v>
      </c>
      <c r="G48" s="5">
        <f t="shared" si="0"/>
        <v>1981</v>
      </c>
      <c r="H48" s="5" t="str">
        <f t="shared" si="1"/>
        <v>OK</v>
      </c>
    </row>
    <row r="49" spans="1:8" x14ac:dyDescent="0.25">
      <c r="A49" s="7" t="s">
        <v>30</v>
      </c>
      <c r="B49" s="7" t="s">
        <v>15</v>
      </c>
      <c r="C49" s="23">
        <v>1981</v>
      </c>
      <c r="D49" s="23">
        <v>1</v>
      </c>
      <c r="E49" s="8">
        <f>VLOOKUP(A49,'EU History'!C:F,3,0)</f>
        <v>29587</v>
      </c>
      <c r="F49" s="5" t="str">
        <f>VLOOKUP(A49,'EU History'!C:F,2,0)</f>
        <v> Greece</v>
      </c>
      <c r="G49" s="5">
        <f t="shared" si="0"/>
        <v>1981</v>
      </c>
      <c r="H49" s="5" t="str">
        <f t="shared" si="1"/>
        <v>OK</v>
      </c>
    </row>
    <row r="50" spans="1:8" x14ac:dyDescent="0.25">
      <c r="A50" s="7" t="s">
        <v>30</v>
      </c>
      <c r="B50" s="7" t="s">
        <v>16</v>
      </c>
      <c r="C50" s="23">
        <v>1981</v>
      </c>
      <c r="D50" s="23">
        <v>1</v>
      </c>
      <c r="E50" s="8">
        <f>VLOOKUP(A50,'EU History'!C:F,3,0)</f>
        <v>29587</v>
      </c>
      <c r="F50" s="5" t="str">
        <f>VLOOKUP(A50,'EU History'!C:F,2,0)</f>
        <v> Greece</v>
      </c>
      <c r="G50" s="5">
        <f t="shared" si="0"/>
        <v>1981</v>
      </c>
      <c r="H50" s="5" t="str">
        <f t="shared" si="1"/>
        <v>OK</v>
      </c>
    </row>
    <row r="51" spans="1:8" x14ac:dyDescent="0.25">
      <c r="A51" s="7" t="s">
        <v>30</v>
      </c>
      <c r="B51" s="7" t="s">
        <v>17</v>
      </c>
      <c r="C51" s="23">
        <v>1981</v>
      </c>
      <c r="D51" s="23">
        <v>1</v>
      </c>
      <c r="E51" s="8">
        <f>VLOOKUP(A51,'EU History'!C:F,3,0)</f>
        <v>29587</v>
      </c>
      <c r="F51" s="5" t="str">
        <f>VLOOKUP(A51,'EU History'!C:F,2,0)</f>
        <v> Greece</v>
      </c>
      <c r="G51" s="5">
        <f t="shared" si="0"/>
        <v>1981</v>
      </c>
      <c r="H51" s="5" t="str">
        <f t="shared" si="1"/>
        <v>OK</v>
      </c>
    </row>
    <row r="52" spans="1:8" x14ac:dyDescent="0.25">
      <c r="A52" s="7" t="s">
        <v>30</v>
      </c>
      <c r="B52" s="7" t="s">
        <v>18</v>
      </c>
      <c r="C52" s="23">
        <v>1981</v>
      </c>
      <c r="D52" s="23">
        <v>1</v>
      </c>
      <c r="E52" s="8">
        <f>VLOOKUP(A52,'EU History'!C:F,3,0)</f>
        <v>29587</v>
      </c>
      <c r="F52" s="5" t="str">
        <f>VLOOKUP(A52,'EU History'!C:F,2,0)</f>
        <v> Greece</v>
      </c>
      <c r="G52" s="5">
        <f t="shared" si="0"/>
        <v>1981</v>
      </c>
      <c r="H52" s="5" t="str">
        <f t="shared" si="1"/>
        <v>OK</v>
      </c>
    </row>
    <row r="53" spans="1:8" x14ac:dyDescent="0.25">
      <c r="A53" s="7" t="s">
        <v>31</v>
      </c>
      <c r="B53" s="7" t="s">
        <v>23</v>
      </c>
      <c r="C53" s="23">
        <v>1986</v>
      </c>
      <c r="D53" s="23">
        <v>1</v>
      </c>
      <c r="E53" s="8">
        <f>VLOOKUP(A53,'EU History'!C:F,3,0)</f>
        <v>31413</v>
      </c>
      <c r="F53" s="5" t="str">
        <f>VLOOKUP(A53,'EU History'!C:F,2,0)</f>
        <v> Spain</v>
      </c>
      <c r="G53" s="5">
        <f t="shared" si="0"/>
        <v>1986</v>
      </c>
      <c r="H53" s="5" t="str">
        <f t="shared" si="1"/>
        <v>OK</v>
      </c>
    </row>
    <row r="54" spans="1:8" x14ac:dyDescent="0.25">
      <c r="A54" s="7" t="s">
        <v>31</v>
      </c>
      <c r="B54" s="7" t="s">
        <v>14</v>
      </c>
      <c r="C54" s="23">
        <v>1986</v>
      </c>
      <c r="D54" s="23">
        <v>2</v>
      </c>
      <c r="E54" s="8">
        <f>VLOOKUP(A54,'EU History'!C:F,3,0)</f>
        <v>31413</v>
      </c>
      <c r="F54" s="5" t="str">
        <f>VLOOKUP(A54,'EU History'!C:F,2,0)</f>
        <v> Spain</v>
      </c>
      <c r="G54" s="5">
        <f t="shared" si="0"/>
        <v>1986</v>
      </c>
      <c r="H54" s="5" t="str">
        <f t="shared" si="1"/>
        <v>OK</v>
      </c>
    </row>
    <row r="55" spans="1:8" x14ac:dyDescent="0.25">
      <c r="A55" s="7" t="s">
        <v>31</v>
      </c>
      <c r="B55" s="7" t="s">
        <v>15</v>
      </c>
      <c r="C55" s="23">
        <v>1986</v>
      </c>
      <c r="D55" s="23">
        <v>2</v>
      </c>
      <c r="E55" s="8">
        <f>VLOOKUP(A55,'EU History'!C:F,3,0)</f>
        <v>31413</v>
      </c>
      <c r="F55" s="5" t="str">
        <f>VLOOKUP(A55,'EU History'!C:F,2,0)</f>
        <v> Spain</v>
      </c>
      <c r="G55" s="5">
        <f t="shared" si="0"/>
        <v>1986</v>
      </c>
      <c r="H55" s="5" t="str">
        <f t="shared" si="1"/>
        <v>OK</v>
      </c>
    </row>
    <row r="56" spans="1:8" x14ac:dyDescent="0.25">
      <c r="A56" s="7" t="s">
        <v>31</v>
      </c>
      <c r="B56" s="7" t="s">
        <v>16</v>
      </c>
      <c r="C56" s="23">
        <v>1986</v>
      </c>
      <c r="D56" s="23">
        <v>2</v>
      </c>
      <c r="E56" s="8">
        <f>VLOOKUP(A56,'EU History'!C:F,3,0)</f>
        <v>31413</v>
      </c>
      <c r="F56" s="5" t="str">
        <f>VLOOKUP(A56,'EU History'!C:F,2,0)</f>
        <v> Spain</v>
      </c>
      <c r="G56" s="5">
        <f t="shared" si="0"/>
        <v>1986</v>
      </c>
      <c r="H56" s="5" t="str">
        <f t="shared" si="1"/>
        <v>OK</v>
      </c>
    </row>
    <row r="57" spans="1:8" x14ac:dyDescent="0.25">
      <c r="A57" s="7" t="s">
        <v>31</v>
      </c>
      <c r="B57" s="7" t="s">
        <v>17</v>
      </c>
      <c r="C57" s="23">
        <v>1986</v>
      </c>
      <c r="D57" s="23">
        <v>2</v>
      </c>
      <c r="E57" s="8">
        <f>VLOOKUP(A57,'EU History'!C:F,3,0)</f>
        <v>31413</v>
      </c>
      <c r="F57" s="5" t="str">
        <f>VLOOKUP(A57,'EU History'!C:F,2,0)</f>
        <v> Spain</v>
      </c>
      <c r="G57" s="5">
        <f t="shared" si="0"/>
        <v>1986</v>
      </c>
      <c r="H57" s="5" t="str">
        <f t="shared" si="1"/>
        <v>OK</v>
      </c>
    </row>
    <row r="58" spans="1:8" x14ac:dyDescent="0.25">
      <c r="A58" s="7" t="s">
        <v>31</v>
      </c>
      <c r="B58" s="7" t="s">
        <v>18</v>
      </c>
      <c r="C58" s="23">
        <v>1986</v>
      </c>
      <c r="D58" s="23">
        <v>1</v>
      </c>
      <c r="E58" s="8">
        <f>VLOOKUP(A58,'EU History'!C:F,3,0)</f>
        <v>31413</v>
      </c>
      <c r="F58" s="5" t="str">
        <f>VLOOKUP(A58,'EU History'!C:F,2,0)</f>
        <v> Spain</v>
      </c>
      <c r="G58" s="5">
        <f t="shared" si="0"/>
        <v>1986</v>
      </c>
      <c r="H58" s="5" t="str">
        <f t="shared" si="1"/>
        <v>OK</v>
      </c>
    </row>
    <row r="59" spans="1:8" x14ac:dyDescent="0.25">
      <c r="A59" s="7" t="s">
        <v>32</v>
      </c>
      <c r="B59" s="7" t="s">
        <v>14</v>
      </c>
      <c r="C59" s="23">
        <v>1995</v>
      </c>
      <c r="D59" s="23">
        <v>2</v>
      </c>
      <c r="E59" s="8">
        <f>VLOOKUP(A59,'EU History'!C:F,3,0)</f>
        <v>34700</v>
      </c>
      <c r="F59" s="5" t="str">
        <f>VLOOKUP(A59,'EU History'!C:F,2,0)</f>
        <v> Finland</v>
      </c>
      <c r="G59" s="5">
        <f t="shared" si="0"/>
        <v>1995</v>
      </c>
      <c r="H59" s="5" t="str">
        <f t="shared" si="1"/>
        <v>OK</v>
      </c>
    </row>
    <row r="60" spans="1:8" x14ac:dyDescent="0.25">
      <c r="A60" s="7" t="s">
        <v>32</v>
      </c>
      <c r="B60" s="7" t="s">
        <v>15</v>
      </c>
      <c r="C60" s="23">
        <v>1995</v>
      </c>
      <c r="D60" s="23">
        <v>2</v>
      </c>
      <c r="E60" s="8">
        <f>VLOOKUP(A60,'EU History'!C:F,3,0)</f>
        <v>34700</v>
      </c>
      <c r="F60" s="5" t="str">
        <f>VLOOKUP(A60,'EU History'!C:F,2,0)</f>
        <v> Finland</v>
      </c>
      <c r="G60" s="5">
        <f t="shared" si="0"/>
        <v>1995</v>
      </c>
      <c r="H60" s="5" t="str">
        <f t="shared" si="1"/>
        <v>OK</v>
      </c>
    </row>
    <row r="61" spans="1:8" x14ac:dyDescent="0.25">
      <c r="A61" s="7" t="s">
        <v>32</v>
      </c>
      <c r="B61" s="7" t="s">
        <v>16</v>
      </c>
      <c r="C61" s="23">
        <v>1995</v>
      </c>
      <c r="D61" s="23">
        <v>2</v>
      </c>
      <c r="E61" s="8">
        <f>VLOOKUP(A61,'EU History'!C:F,3,0)</f>
        <v>34700</v>
      </c>
      <c r="F61" s="5" t="str">
        <f>VLOOKUP(A61,'EU History'!C:F,2,0)</f>
        <v> Finland</v>
      </c>
      <c r="G61" s="5">
        <f t="shared" si="0"/>
        <v>1995</v>
      </c>
      <c r="H61" s="5" t="str">
        <f t="shared" si="1"/>
        <v>OK</v>
      </c>
    </row>
    <row r="62" spans="1:8" x14ac:dyDescent="0.25">
      <c r="A62" s="7" t="s">
        <v>32</v>
      </c>
      <c r="B62" s="7" t="s">
        <v>17</v>
      </c>
      <c r="C62" s="23">
        <v>1995</v>
      </c>
      <c r="D62" s="23">
        <v>2</v>
      </c>
      <c r="E62" s="8">
        <f>VLOOKUP(A62,'EU History'!C:F,3,0)</f>
        <v>34700</v>
      </c>
      <c r="F62" s="5" t="str">
        <f>VLOOKUP(A62,'EU History'!C:F,2,0)</f>
        <v> Finland</v>
      </c>
      <c r="G62" s="5">
        <f t="shared" si="0"/>
        <v>1995</v>
      </c>
      <c r="H62" s="5" t="str">
        <f t="shared" si="1"/>
        <v>OK</v>
      </c>
    </row>
    <row r="63" spans="1:8" x14ac:dyDescent="0.25">
      <c r="A63" s="7" t="s">
        <v>33</v>
      </c>
      <c r="B63" s="7" t="s">
        <v>20</v>
      </c>
      <c r="C63" s="23">
        <v>1957</v>
      </c>
      <c r="D63" s="23">
        <v>1</v>
      </c>
      <c r="E63" s="8">
        <f>VLOOKUP(A63,'EU History'!C:F,3,0)</f>
        <v>20821</v>
      </c>
      <c r="F63" s="5" t="str">
        <f>VLOOKUP(A63,'EU History'!C:F,2,0)</f>
        <v> France</v>
      </c>
      <c r="G63" s="5">
        <f t="shared" si="0"/>
        <v>1957</v>
      </c>
      <c r="H63" s="5" t="str">
        <f t="shared" si="1"/>
        <v>OK</v>
      </c>
    </row>
    <row r="64" spans="1:8" x14ac:dyDescent="0.25">
      <c r="A64" s="7" t="s">
        <v>33</v>
      </c>
      <c r="B64" s="7" t="s">
        <v>21</v>
      </c>
      <c r="C64" s="23">
        <v>1957</v>
      </c>
      <c r="D64" s="23">
        <v>1</v>
      </c>
      <c r="E64" s="8">
        <f>VLOOKUP(A64,'EU History'!C:F,3,0)</f>
        <v>20821</v>
      </c>
      <c r="F64" s="5" t="str">
        <f>VLOOKUP(A64,'EU History'!C:F,2,0)</f>
        <v> France</v>
      </c>
      <c r="G64" s="5">
        <f t="shared" si="0"/>
        <v>1957</v>
      </c>
      <c r="H64" s="5" t="str">
        <f t="shared" si="1"/>
        <v>OK</v>
      </c>
    </row>
    <row r="65" spans="1:8" x14ac:dyDescent="0.25">
      <c r="A65" s="7" t="s">
        <v>33</v>
      </c>
      <c r="B65" s="7" t="s">
        <v>22</v>
      </c>
      <c r="C65" s="23">
        <v>1957</v>
      </c>
      <c r="D65" s="23">
        <v>1</v>
      </c>
      <c r="E65" s="8">
        <f>VLOOKUP(A65,'EU History'!C:F,3,0)</f>
        <v>20821</v>
      </c>
      <c r="F65" s="5" t="str">
        <f>VLOOKUP(A65,'EU History'!C:F,2,0)</f>
        <v> France</v>
      </c>
      <c r="G65" s="5">
        <f t="shared" si="0"/>
        <v>1957</v>
      </c>
      <c r="H65" s="5" t="str">
        <f t="shared" si="1"/>
        <v>OK</v>
      </c>
    </row>
    <row r="66" spans="1:8" x14ac:dyDescent="0.25">
      <c r="A66" s="7" t="s">
        <v>33</v>
      </c>
      <c r="B66" s="7" t="s">
        <v>23</v>
      </c>
      <c r="C66" s="23">
        <v>1957</v>
      </c>
      <c r="D66" s="23">
        <v>1</v>
      </c>
      <c r="E66" s="8">
        <f>VLOOKUP(A66,'EU History'!C:F,3,0)</f>
        <v>20821</v>
      </c>
      <c r="F66" s="5" t="str">
        <f>VLOOKUP(A66,'EU History'!C:F,2,0)</f>
        <v> France</v>
      </c>
      <c r="G66" s="5">
        <f t="shared" si="0"/>
        <v>1957</v>
      </c>
      <c r="H66" s="5" t="str">
        <f t="shared" si="1"/>
        <v>OK</v>
      </c>
    </row>
    <row r="67" spans="1:8" x14ac:dyDescent="0.25">
      <c r="A67" s="7" t="s">
        <v>33</v>
      </c>
      <c r="B67" s="7" t="s">
        <v>14</v>
      </c>
      <c r="C67" s="23">
        <v>1957</v>
      </c>
      <c r="D67" s="23">
        <v>2</v>
      </c>
      <c r="E67" s="8">
        <f>VLOOKUP(A67,'EU History'!C:F,3,0)</f>
        <v>20821</v>
      </c>
      <c r="F67" s="5" t="str">
        <f>VLOOKUP(A67,'EU History'!C:F,2,0)</f>
        <v> France</v>
      </c>
      <c r="G67" s="5">
        <f t="shared" ref="G67:G130" si="2">YEAR(E67)</f>
        <v>1957</v>
      </c>
      <c r="H67" s="5" t="str">
        <f t="shared" ref="H67:H130" si="3">IF(G67=C67,"OK","KO")</f>
        <v>OK</v>
      </c>
    </row>
    <row r="68" spans="1:8" x14ac:dyDescent="0.25">
      <c r="A68" s="7" t="s">
        <v>33</v>
      </c>
      <c r="B68" s="7" t="s">
        <v>15</v>
      </c>
      <c r="C68" s="23">
        <v>1957</v>
      </c>
      <c r="D68" s="23">
        <v>2</v>
      </c>
      <c r="E68" s="8">
        <f>VLOOKUP(A68,'EU History'!C:F,3,0)</f>
        <v>20821</v>
      </c>
      <c r="F68" s="5" t="str">
        <f>VLOOKUP(A68,'EU History'!C:F,2,0)</f>
        <v> France</v>
      </c>
      <c r="G68" s="5">
        <f t="shared" si="2"/>
        <v>1957</v>
      </c>
      <c r="H68" s="5" t="str">
        <f t="shared" si="3"/>
        <v>OK</v>
      </c>
    </row>
    <row r="69" spans="1:8" x14ac:dyDescent="0.25">
      <c r="A69" s="7" t="s">
        <v>33</v>
      </c>
      <c r="B69" s="7" t="s">
        <v>16</v>
      </c>
      <c r="C69" s="23">
        <v>1957</v>
      </c>
      <c r="D69" s="23">
        <v>2</v>
      </c>
      <c r="E69" s="8">
        <f>VLOOKUP(A69,'EU History'!C:F,3,0)</f>
        <v>20821</v>
      </c>
      <c r="F69" s="5" t="str">
        <f>VLOOKUP(A69,'EU History'!C:F,2,0)</f>
        <v> France</v>
      </c>
      <c r="G69" s="5">
        <f t="shared" si="2"/>
        <v>1957</v>
      </c>
      <c r="H69" s="5" t="str">
        <f t="shared" si="3"/>
        <v>OK</v>
      </c>
    </row>
    <row r="70" spans="1:8" x14ac:dyDescent="0.25">
      <c r="A70" s="7" t="s">
        <v>33</v>
      </c>
      <c r="B70" s="7" t="s">
        <v>17</v>
      </c>
      <c r="C70" s="23">
        <v>1957</v>
      </c>
      <c r="D70" s="23">
        <v>2</v>
      </c>
      <c r="E70" s="8">
        <f>VLOOKUP(A70,'EU History'!C:F,3,0)</f>
        <v>20821</v>
      </c>
      <c r="F70" s="5" t="str">
        <f>VLOOKUP(A70,'EU History'!C:F,2,0)</f>
        <v> France</v>
      </c>
      <c r="G70" s="5">
        <f t="shared" si="2"/>
        <v>1957</v>
      </c>
      <c r="H70" s="5" t="str">
        <f t="shared" si="3"/>
        <v>OK</v>
      </c>
    </row>
    <row r="71" spans="1:8" x14ac:dyDescent="0.25">
      <c r="A71" s="7" t="s">
        <v>34</v>
      </c>
      <c r="B71" s="7" t="s">
        <v>22</v>
      </c>
      <c r="C71" s="23">
        <v>1981</v>
      </c>
      <c r="D71" s="23">
        <v>1</v>
      </c>
      <c r="E71" s="8">
        <f>VLOOKUP(A71,'EU History'!C:F,3,0)</f>
        <v>29587</v>
      </c>
      <c r="F71" s="5" t="str">
        <f>VLOOKUP(A71,'EU History'!C:F,2,0)</f>
        <v> Greece</v>
      </c>
      <c r="G71" s="5">
        <f t="shared" si="2"/>
        <v>1981</v>
      </c>
      <c r="H71" s="5" t="str">
        <f t="shared" si="3"/>
        <v>OK</v>
      </c>
    </row>
    <row r="72" spans="1:8" x14ac:dyDescent="0.25">
      <c r="A72" s="7" t="s">
        <v>34</v>
      </c>
      <c r="B72" s="7" t="s">
        <v>23</v>
      </c>
      <c r="C72" s="23">
        <v>1981</v>
      </c>
      <c r="D72" s="23">
        <v>1</v>
      </c>
      <c r="E72" s="8">
        <f>VLOOKUP(A72,'EU History'!C:F,3,0)</f>
        <v>29587</v>
      </c>
      <c r="F72" s="5" t="str">
        <f>VLOOKUP(A72,'EU History'!C:F,2,0)</f>
        <v> Greece</v>
      </c>
      <c r="G72" s="5">
        <f t="shared" si="2"/>
        <v>1981</v>
      </c>
      <c r="H72" s="5" t="str">
        <f t="shared" si="3"/>
        <v>OK</v>
      </c>
    </row>
    <row r="73" spans="1:8" x14ac:dyDescent="0.25">
      <c r="A73" s="7" t="s">
        <v>34</v>
      </c>
      <c r="B73" s="7" t="s">
        <v>14</v>
      </c>
      <c r="C73" s="23">
        <v>1981</v>
      </c>
      <c r="D73" s="23">
        <v>1</v>
      </c>
      <c r="E73" s="8">
        <f>VLOOKUP(A73,'EU History'!C:F,3,0)</f>
        <v>29587</v>
      </c>
      <c r="F73" s="5" t="str">
        <f>VLOOKUP(A73,'EU History'!C:F,2,0)</f>
        <v> Greece</v>
      </c>
      <c r="G73" s="5">
        <f t="shared" si="2"/>
        <v>1981</v>
      </c>
      <c r="H73" s="5" t="str">
        <f t="shared" si="3"/>
        <v>OK</v>
      </c>
    </row>
    <row r="74" spans="1:8" x14ac:dyDescent="0.25">
      <c r="A74" s="7" t="s">
        <v>34</v>
      </c>
      <c r="B74" s="7" t="s">
        <v>15</v>
      </c>
      <c r="C74" s="23">
        <v>1981</v>
      </c>
      <c r="D74" s="23">
        <v>2</v>
      </c>
      <c r="E74" s="8">
        <f>VLOOKUP(A74,'EU History'!C:F,3,0)</f>
        <v>29587</v>
      </c>
      <c r="F74" s="5" t="str">
        <f>VLOOKUP(A74,'EU History'!C:F,2,0)</f>
        <v> Greece</v>
      </c>
      <c r="G74" s="5">
        <f t="shared" si="2"/>
        <v>1981</v>
      </c>
      <c r="H74" s="5" t="str">
        <f t="shared" si="3"/>
        <v>OK</v>
      </c>
    </row>
    <row r="75" spans="1:8" x14ac:dyDescent="0.25">
      <c r="A75" s="7" t="s">
        <v>34</v>
      </c>
      <c r="B75" s="7" t="s">
        <v>16</v>
      </c>
      <c r="C75" s="23">
        <v>1981</v>
      </c>
      <c r="D75" s="23">
        <v>1</v>
      </c>
      <c r="E75" s="8">
        <f>VLOOKUP(A75,'EU History'!C:F,3,0)</f>
        <v>29587</v>
      </c>
      <c r="F75" s="5" t="str">
        <f>VLOOKUP(A75,'EU History'!C:F,2,0)</f>
        <v> Greece</v>
      </c>
      <c r="G75" s="5">
        <f t="shared" si="2"/>
        <v>1981</v>
      </c>
      <c r="H75" s="5" t="str">
        <f t="shared" si="3"/>
        <v>OK</v>
      </c>
    </row>
    <row r="76" spans="1:8" x14ac:dyDescent="0.25">
      <c r="A76" s="7" t="s">
        <v>34</v>
      </c>
      <c r="B76" s="7" t="s">
        <v>17</v>
      </c>
      <c r="C76" s="23">
        <v>1981</v>
      </c>
      <c r="D76" s="23">
        <v>1</v>
      </c>
      <c r="E76" s="8">
        <f>VLOOKUP(A76,'EU History'!C:F,3,0)</f>
        <v>29587</v>
      </c>
      <c r="F76" s="5" t="str">
        <f>VLOOKUP(A76,'EU History'!C:F,2,0)</f>
        <v> Greece</v>
      </c>
      <c r="G76" s="5">
        <f t="shared" si="2"/>
        <v>1981</v>
      </c>
      <c r="H76" s="5" t="str">
        <f t="shared" si="3"/>
        <v>OK</v>
      </c>
    </row>
    <row r="77" spans="1:8" x14ac:dyDescent="0.25">
      <c r="A77" s="7" t="s">
        <v>35</v>
      </c>
      <c r="B77" s="7" t="s">
        <v>17</v>
      </c>
      <c r="C77" s="23">
        <v>2013</v>
      </c>
      <c r="D77" s="23">
        <v>1</v>
      </c>
      <c r="E77" s="8">
        <f>VLOOKUP(A77,'EU History'!C:F,3,0)</f>
        <v>41456</v>
      </c>
      <c r="F77" s="5" t="str">
        <f>VLOOKUP(A77,'EU History'!C:F,2,0)</f>
        <v> Croatia</v>
      </c>
      <c r="G77" s="5">
        <f t="shared" si="2"/>
        <v>2013</v>
      </c>
      <c r="H77" s="5" t="str">
        <f t="shared" si="3"/>
        <v>OK</v>
      </c>
    </row>
    <row r="78" spans="1:8" x14ac:dyDescent="0.25">
      <c r="A78" s="7" t="s">
        <v>35</v>
      </c>
      <c r="B78" s="7" t="s">
        <v>18</v>
      </c>
      <c r="C78" s="23">
        <v>2013</v>
      </c>
      <c r="D78" s="23">
        <v>1</v>
      </c>
      <c r="E78" s="8">
        <f>VLOOKUP(A78,'EU History'!C:F,3,0)</f>
        <v>41456</v>
      </c>
      <c r="F78" s="5" t="str">
        <f>VLOOKUP(A78,'EU History'!C:F,2,0)</f>
        <v> Croatia</v>
      </c>
      <c r="G78" s="5">
        <f t="shared" si="2"/>
        <v>2013</v>
      </c>
      <c r="H78" s="5" t="str">
        <f t="shared" si="3"/>
        <v>OK</v>
      </c>
    </row>
    <row r="79" spans="1:8" x14ac:dyDescent="0.25">
      <c r="A79" s="7" t="s">
        <v>36</v>
      </c>
      <c r="B79" s="7" t="s">
        <v>15</v>
      </c>
      <c r="C79" s="23">
        <v>2004</v>
      </c>
      <c r="D79" s="23">
        <v>2</v>
      </c>
      <c r="E79" s="8">
        <f>VLOOKUP(A79,'EU History'!C:F,3,0)</f>
        <v>38108</v>
      </c>
      <c r="F79" s="5" t="str">
        <f>VLOOKUP(A79,'EU History'!C:F,2,0)</f>
        <v> Hungary</v>
      </c>
      <c r="G79" s="5">
        <f t="shared" si="2"/>
        <v>2004</v>
      </c>
      <c r="H79" s="5" t="str">
        <f t="shared" si="3"/>
        <v>OK</v>
      </c>
    </row>
    <row r="80" spans="1:8" x14ac:dyDescent="0.25">
      <c r="A80" s="7" t="s">
        <v>36</v>
      </c>
      <c r="B80" s="7" t="s">
        <v>16</v>
      </c>
      <c r="C80" s="23">
        <v>2004</v>
      </c>
      <c r="D80" s="23">
        <v>2</v>
      </c>
      <c r="E80" s="8">
        <f>VLOOKUP(A80,'EU History'!C:F,3,0)</f>
        <v>38108</v>
      </c>
      <c r="F80" s="5" t="str">
        <f>VLOOKUP(A80,'EU History'!C:F,2,0)</f>
        <v> Hungary</v>
      </c>
      <c r="G80" s="5">
        <f t="shared" si="2"/>
        <v>2004</v>
      </c>
      <c r="H80" s="5" t="str">
        <f t="shared" si="3"/>
        <v>OK</v>
      </c>
    </row>
    <row r="81" spans="1:8" x14ac:dyDescent="0.25">
      <c r="A81" s="7" t="s">
        <v>36</v>
      </c>
      <c r="B81" s="7" t="s">
        <v>17</v>
      </c>
      <c r="C81" s="23">
        <v>2004</v>
      </c>
      <c r="D81" s="23">
        <v>1</v>
      </c>
      <c r="E81" s="8">
        <f>VLOOKUP(A81,'EU History'!C:F,3,0)</f>
        <v>38108</v>
      </c>
      <c r="F81" s="5" t="str">
        <f>VLOOKUP(A81,'EU History'!C:F,2,0)</f>
        <v> Hungary</v>
      </c>
      <c r="G81" s="5">
        <f t="shared" si="2"/>
        <v>2004</v>
      </c>
      <c r="H81" s="5" t="str">
        <f t="shared" si="3"/>
        <v>OK</v>
      </c>
    </row>
    <row r="82" spans="1:8" x14ac:dyDescent="0.25">
      <c r="A82" s="7" t="s">
        <v>36</v>
      </c>
      <c r="B82" s="7" t="s">
        <v>18</v>
      </c>
      <c r="C82" s="23">
        <v>2004</v>
      </c>
      <c r="D82" s="23">
        <v>1</v>
      </c>
      <c r="E82" s="8">
        <f>VLOOKUP(A82,'EU History'!C:F,3,0)</f>
        <v>38108</v>
      </c>
      <c r="F82" s="5" t="str">
        <f>VLOOKUP(A82,'EU History'!C:F,2,0)</f>
        <v> Hungary</v>
      </c>
      <c r="G82" s="5">
        <f t="shared" si="2"/>
        <v>2004</v>
      </c>
      <c r="H82" s="5" t="str">
        <f t="shared" si="3"/>
        <v>OK</v>
      </c>
    </row>
    <row r="83" spans="1:8" x14ac:dyDescent="0.25">
      <c r="A83" s="7" t="s">
        <v>37</v>
      </c>
      <c r="B83" s="7" t="s">
        <v>21</v>
      </c>
      <c r="C83" s="23">
        <v>1973</v>
      </c>
      <c r="D83" s="23">
        <v>1</v>
      </c>
      <c r="E83" s="8">
        <f>VLOOKUP(A83,'EU History'!C:F,3,0)</f>
        <v>26665</v>
      </c>
      <c r="F83" s="5" t="str">
        <f>VLOOKUP(A83,'EU History'!C:F,2,0)</f>
        <v> Ireland</v>
      </c>
      <c r="G83" s="5">
        <f t="shared" si="2"/>
        <v>1973</v>
      </c>
      <c r="H83" s="5" t="str">
        <f t="shared" si="3"/>
        <v>OK</v>
      </c>
    </row>
    <row r="84" spans="1:8" x14ac:dyDescent="0.25">
      <c r="A84" s="7" t="s">
        <v>37</v>
      </c>
      <c r="B84" s="7" t="s">
        <v>22</v>
      </c>
      <c r="C84" s="23">
        <v>1973</v>
      </c>
      <c r="D84" s="23">
        <v>1</v>
      </c>
      <c r="E84" s="8">
        <f>VLOOKUP(A84,'EU History'!C:F,3,0)</f>
        <v>26665</v>
      </c>
      <c r="F84" s="5" t="str">
        <f>VLOOKUP(A84,'EU History'!C:F,2,0)</f>
        <v> Ireland</v>
      </c>
      <c r="G84" s="5">
        <f t="shared" si="2"/>
        <v>1973</v>
      </c>
      <c r="H84" s="5" t="str">
        <f t="shared" si="3"/>
        <v>OK</v>
      </c>
    </row>
    <row r="85" spans="1:8" x14ac:dyDescent="0.25">
      <c r="A85" s="7" t="s">
        <v>37</v>
      </c>
      <c r="B85" s="7" t="s">
        <v>23</v>
      </c>
      <c r="C85" s="23">
        <v>1973</v>
      </c>
      <c r="D85" s="23">
        <v>1</v>
      </c>
      <c r="E85" s="8">
        <f>VLOOKUP(A85,'EU History'!C:F,3,0)</f>
        <v>26665</v>
      </c>
      <c r="F85" s="5" t="str">
        <f>VLOOKUP(A85,'EU History'!C:F,2,0)</f>
        <v> Ireland</v>
      </c>
      <c r="G85" s="5">
        <f t="shared" si="2"/>
        <v>1973</v>
      </c>
      <c r="H85" s="5" t="str">
        <f t="shared" si="3"/>
        <v>OK</v>
      </c>
    </row>
    <row r="86" spans="1:8" x14ac:dyDescent="0.25">
      <c r="A86" s="7" t="s">
        <v>37</v>
      </c>
      <c r="B86" s="7" t="s">
        <v>14</v>
      </c>
      <c r="C86" s="23">
        <v>1973</v>
      </c>
      <c r="D86" s="23">
        <v>2</v>
      </c>
      <c r="E86" s="8">
        <f>VLOOKUP(A86,'EU History'!C:F,3,0)</f>
        <v>26665</v>
      </c>
      <c r="F86" s="5" t="str">
        <f>VLOOKUP(A86,'EU History'!C:F,2,0)</f>
        <v> Ireland</v>
      </c>
      <c r="G86" s="5">
        <f t="shared" si="2"/>
        <v>1973</v>
      </c>
      <c r="H86" s="5" t="str">
        <f t="shared" si="3"/>
        <v>OK</v>
      </c>
    </row>
    <row r="87" spans="1:8" x14ac:dyDescent="0.25">
      <c r="A87" s="7" t="s">
        <v>37</v>
      </c>
      <c r="B87" s="7" t="s">
        <v>15</v>
      </c>
      <c r="C87" s="23">
        <v>1973</v>
      </c>
      <c r="D87" s="23">
        <v>2</v>
      </c>
      <c r="E87" s="8">
        <f>VLOOKUP(A87,'EU History'!C:F,3,0)</f>
        <v>26665</v>
      </c>
      <c r="F87" s="5" t="str">
        <f>VLOOKUP(A87,'EU History'!C:F,2,0)</f>
        <v> Ireland</v>
      </c>
      <c r="G87" s="5">
        <f t="shared" si="2"/>
        <v>1973</v>
      </c>
      <c r="H87" s="5" t="str">
        <f t="shared" si="3"/>
        <v>OK</v>
      </c>
    </row>
    <row r="88" spans="1:8" x14ac:dyDescent="0.25">
      <c r="A88" s="7" t="s">
        <v>37</v>
      </c>
      <c r="B88" s="7" t="s">
        <v>16</v>
      </c>
      <c r="C88" s="23">
        <v>1973</v>
      </c>
      <c r="D88" s="23">
        <v>2</v>
      </c>
      <c r="E88" s="8">
        <f>VLOOKUP(A88,'EU History'!C:F,3,0)</f>
        <v>26665</v>
      </c>
      <c r="F88" s="5" t="str">
        <f>VLOOKUP(A88,'EU History'!C:F,2,0)</f>
        <v> Ireland</v>
      </c>
      <c r="G88" s="5">
        <f t="shared" si="2"/>
        <v>1973</v>
      </c>
      <c r="H88" s="5" t="str">
        <f t="shared" si="3"/>
        <v>OK</v>
      </c>
    </row>
    <row r="89" spans="1:8" x14ac:dyDescent="0.25">
      <c r="A89" s="7" t="s">
        <v>37</v>
      </c>
      <c r="B89" s="7" t="s">
        <v>17</v>
      </c>
      <c r="C89" s="23">
        <v>1973</v>
      </c>
      <c r="D89" s="23">
        <v>2</v>
      </c>
      <c r="E89" s="8">
        <f>VLOOKUP(A89,'EU History'!C:F,3,0)</f>
        <v>26665</v>
      </c>
      <c r="F89" s="5" t="str">
        <f>VLOOKUP(A89,'EU History'!C:F,2,0)</f>
        <v> Ireland</v>
      </c>
      <c r="G89" s="5">
        <f t="shared" si="2"/>
        <v>1973</v>
      </c>
      <c r="H89" s="5" t="str">
        <f t="shared" si="3"/>
        <v>OK</v>
      </c>
    </row>
    <row r="90" spans="1:8" x14ac:dyDescent="0.25">
      <c r="A90" s="7" t="s">
        <v>37</v>
      </c>
      <c r="B90" s="7" t="s">
        <v>18</v>
      </c>
      <c r="C90" s="23">
        <v>1973</v>
      </c>
      <c r="D90" s="23">
        <v>1</v>
      </c>
      <c r="E90" s="8">
        <f>VLOOKUP(A90,'EU History'!C:F,3,0)</f>
        <v>26665</v>
      </c>
      <c r="F90" s="5" t="str">
        <f>VLOOKUP(A90,'EU History'!C:F,2,0)</f>
        <v> Ireland</v>
      </c>
      <c r="G90" s="5">
        <f t="shared" si="2"/>
        <v>1973</v>
      </c>
      <c r="H90" s="5" t="str">
        <f t="shared" si="3"/>
        <v>OK</v>
      </c>
    </row>
    <row r="91" spans="1:8" x14ac:dyDescent="0.25">
      <c r="A91" s="7" t="s">
        <v>40</v>
      </c>
      <c r="B91" s="7" t="s">
        <v>20</v>
      </c>
      <c r="C91" s="23">
        <v>1957</v>
      </c>
      <c r="D91" s="23">
        <v>1</v>
      </c>
      <c r="E91" s="8">
        <f>VLOOKUP(A91,'EU History'!C:F,3,0)</f>
        <v>20821</v>
      </c>
      <c r="F91" s="5" t="str">
        <f>VLOOKUP(A91,'EU History'!C:F,2,0)</f>
        <v> Italy</v>
      </c>
      <c r="G91" s="5">
        <f t="shared" si="2"/>
        <v>1957</v>
      </c>
      <c r="H91" s="5" t="str">
        <f t="shared" si="3"/>
        <v>OK</v>
      </c>
    </row>
    <row r="92" spans="1:8" x14ac:dyDescent="0.25">
      <c r="A92" s="7" t="s">
        <v>40</v>
      </c>
      <c r="B92" s="7" t="s">
        <v>21</v>
      </c>
      <c r="C92" s="23">
        <v>1957</v>
      </c>
      <c r="D92" s="23">
        <v>1</v>
      </c>
      <c r="E92" s="8">
        <f>VLOOKUP(A92,'EU History'!C:F,3,0)</f>
        <v>20821</v>
      </c>
      <c r="F92" s="5" t="str">
        <f>VLOOKUP(A92,'EU History'!C:F,2,0)</f>
        <v> Italy</v>
      </c>
      <c r="G92" s="5">
        <f t="shared" si="2"/>
        <v>1957</v>
      </c>
      <c r="H92" s="5" t="str">
        <f t="shared" si="3"/>
        <v>OK</v>
      </c>
    </row>
    <row r="93" spans="1:8" x14ac:dyDescent="0.25">
      <c r="A93" s="7" t="s">
        <v>40</v>
      </c>
      <c r="B93" s="7" t="s">
        <v>22</v>
      </c>
      <c r="C93" s="23">
        <v>1957</v>
      </c>
      <c r="D93" s="23">
        <v>1</v>
      </c>
      <c r="E93" s="8">
        <f>VLOOKUP(A93,'EU History'!C:F,3,0)</f>
        <v>20821</v>
      </c>
      <c r="F93" s="5" t="str">
        <f>VLOOKUP(A93,'EU History'!C:F,2,0)</f>
        <v> Italy</v>
      </c>
      <c r="G93" s="5">
        <f t="shared" si="2"/>
        <v>1957</v>
      </c>
      <c r="H93" s="5" t="str">
        <f t="shared" si="3"/>
        <v>OK</v>
      </c>
    </row>
    <row r="94" spans="1:8" x14ac:dyDescent="0.25">
      <c r="A94" s="7" t="s">
        <v>40</v>
      </c>
      <c r="B94" s="7" t="s">
        <v>23</v>
      </c>
      <c r="C94" s="23">
        <v>1957</v>
      </c>
      <c r="D94" s="23">
        <v>1</v>
      </c>
      <c r="E94" s="8">
        <f>VLOOKUP(A94,'EU History'!C:F,3,0)</f>
        <v>20821</v>
      </c>
      <c r="F94" s="5" t="str">
        <f>VLOOKUP(A94,'EU History'!C:F,2,0)</f>
        <v> Italy</v>
      </c>
      <c r="G94" s="5">
        <f t="shared" si="2"/>
        <v>1957</v>
      </c>
      <c r="H94" s="5" t="str">
        <f t="shared" si="3"/>
        <v>OK</v>
      </c>
    </row>
    <row r="95" spans="1:8" x14ac:dyDescent="0.25">
      <c r="A95" s="7" t="s">
        <v>40</v>
      </c>
      <c r="B95" s="7" t="s">
        <v>14</v>
      </c>
      <c r="C95" s="23">
        <v>1957</v>
      </c>
      <c r="D95" s="23">
        <v>2</v>
      </c>
      <c r="E95" s="8">
        <f>VLOOKUP(A95,'EU History'!C:F,3,0)</f>
        <v>20821</v>
      </c>
      <c r="F95" s="5" t="str">
        <f>VLOOKUP(A95,'EU History'!C:F,2,0)</f>
        <v> Italy</v>
      </c>
      <c r="G95" s="5">
        <f t="shared" si="2"/>
        <v>1957</v>
      </c>
      <c r="H95" s="5" t="str">
        <f t="shared" si="3"/>
        <v>OK</v>
      </c>
    </row>
    <row r="96" spans="1:8" x14ac:dyDescent="0.25">
      <c r="A96" s="7" t="s">
        <v>40</v>
      </c>
      <c r="B96" s="7" t="s">
        <v>15</v>
      </c>
      <c r="C96" s="23">
        <v>1957</v>
      </c>
      <c r="D96" s="23">
        <v>2</v>
      </c>
      <c r="E96" s="8">
        <f>VLOOKUP(A96,'EU History'!C:F,3,0)</f>
        <v>20821</v>
      </c>
      <c r="F96" s="5" t="str">
        <f>VLOOKUP(A96,'EU History'!C:F,2,0)</f>
        <v> Italy</v>
      </c>
      <c r="G96" s="5">
        <f t="shared" si="2"/>
        <v>1957</v>
      </c>
      <c r="H96" s="5" t="str">
        <f t="shared" si="3"/>
        <v>OK</v>
      </c>
    </row>
    <row r="97" spans="1:8" x14ac:dyDescent="0.25">
      <c r="A97" s="7" t="s">
        <v>40</v>
      </c>
      <c r="B97" s="7" t="s">
        <v>16</v>
      </c>
      <c r="C97" s="23">
        <v>1957</v>
      </c>
      <c r="D97" s="23">
        <v>2</v>
      </c>
      <c r="E97" s="8">
        <f>VLOOKUP(A97,'EU History'!C:F,3,0)</f>
        <v>20821</v>
      </c>
      <c r="F97" s="5" t="str">
        <f>VLOOKUP(A97,'EU History'!C:F,2,0)</f>
        <v> Italy</v>
      </c>
      <c r="G97" s="5">
        <f t="shared" si="2"/>
        <v>1957</v>
      </c>
      <c r="H97" s="5" t="str">
        <f t="shared" si="3"/>
        <v>OK</v>
      </c>
    </row>
    <row r="98" spans="1:8" x14ac:dyDescent="0.25">
      <c r="A98" s="7" t="s">
        <v>40</v>
      </c>
      <c r="B98" s="7" t="s">
        <v>17</v>
      </c>
      <c r="C98" s="23">
        <v>1957</v>
      </c>
      <c r="D98" s="23">
        <v>2</v>
      </c>
      <c r="E98" s="8">
        <f>VLOOKUP(A98,'EU History'!C:F,3,0)</f>
        <v>20821</v>
      </c>
      <c r="F98" s="5" t="str">
        <f>VLOOKUP(A98,'EU History'!C:F,2,0)</f>
        <v> Italy</v>
      </c>
      <c r="G98" s="5">
        <f t="shared" si="2"/>
        <v>1957</v>
      </c>
      <c r="H98" s="5" t="str">
        <f t="shared" si="3"/>
        <v>OK</v>
      </c>
    </row>
    <row r="99" spans="1:8" x14ac:dyDescent="0.25">
      <c r="A99" s="7" t="s">
        <v>40</v>
      </c>
      <c r="B99" s="7" t="s">
        <v>18</v>
      </c>
      <c r="C99" s="23">
        <v>1957</v>
      </c>
      <c r="D99" s="23">
        <v>1</v>
      </c>
      <c r="E99" s="8">
        <f>VLOOKUP(A99,'EU History'!C:F,3,0)</f>
        <v>20821</v>
      </c>
      <c r="F99" s="5" t="str">
        <f>VLOOKUP(A99,'EU History'!C:F,2,0)</f>
        <v> Italy</v>
      </c>
      <c r="G99" s="5">
        <f t="shared" si="2"/>
        <v>1957</v>
      </c>
      <c r="H99" s="5" t="str">
        <f t="shared" si="3"/>
        <v>OK</v>
      </c>
    </row>
    <row r="100" spans="1:8" x14ac:dyDescent="0.25">
      <c r="A100" s="7" t="s">
        <v>42</v>
      </c>
      <c r="B100" s="7" t="s">
        <v>15</v>
      </c>
      <c r="C100" s="23">
        <v>2004</v>
      </c>
      <c r="D100" s="23">
        <v>2</v>
      </c>
      <c r="E100" s="8">
        <f>VLOOKUP(A100,'EU History'!C:F,3,0)</f>
        <v>38108</v>
      </c>
      <c r="F100" s="5" t="str">
        <f>VLOOKUP(A100,'EU History'!C:F,2,0)</f>
        <v> Lithuania</v>
      </c>
      <c r="G100" s="5">
        <f t="shared" si="2"/>
        <v>2004</v>
      </c>
      <c r="H100" s="5" t="str">
        <f t="shared" si="3"/>
        <v>OK</v>
      </c>
    </row>
    <row r="101" spans="1:8" x14ac:dyDescent="0.25">
      <c r="A101" s="7" t="s">
        <v>42</v>
      </c>
      <c r="B101" s="7" t="s">
        <v>16</v>
      </c>
      <c r="C101" s="23">
        <v>2004</v>
      </c>
      <c r="D101" s="23">
        <v>2</v>
      </c>
      <c r="E101" s="8">
        <f>VLOOKUP(A101,'EU History'!C:F,3,0)</f>
        <v>38108</v>
      </c>
      <c r="F101" s="5" t="str">
        <f>VLOOKUP(A101,'EU History'!C:F,2,0)</f>
        <v> Lithuania</v>
      </c>
      <c r="G101" s="5">
        <f t="shared" si="2"/>
        <v>2004</v>
      </c>
      <c r="H101" s="5" t="str">
        <f t="shared" si="3"/>
        <v>OK</v>
      </c>
    </row>
    <row r="102" spans="1:8" x14ac:dyDescent="0.25">
      <c r="A102" s="7" t="s">
        <v>42</v>
      </c>
      <c r="B102" s="7" t="s">
        <v>17</v>
      </c>
      <c r="C102" s="23">
        <v>2004</v>
      </c>
      <c r="D102" s="23">
        <v>1</v>
      </c>
      <c r="E102" s="8">
        <f>VLOOKUP(A102,'EU History'!C:F,3,0)</f>
        <v>38108</v>
      </c>
      <c r="F102" s="5" t="str">
        <f>VLOOKUP(A102,'EU History'!C:F,2,0)</f>
        <v> Lithuania</v>
      </c>
      <c r="G102" s="5">
        <f t="shared" si="2"/>
        <v>2004</v>
      </c>
      <c r="H102" s="5" t="str">
        <f t="shared" si="3"/>
        <v>OK</v>
      </c>
    </row>
    <row r="103" spans="1:8" x14ac:dyDescent="0.25">
      <c r="A103" s="7" t="s">
        <v>42</v>
      </c>
      <c r="B103" s="7" t="s">
        <v>18</v>
      </c>
      <c r="C103" s="23">
        <v>2004</v>
      </c>
      <c r="D103" s="23">
        <v>1</v>
      </c>
      <c r="E103" s="8">
        <f>VLOOKUP(A103,'EU History'!C:F,3,0)</f>
        <v>38108</v>
      </c>
      <c r="F103" s="5" t="str">
        <f>VLOOKUP(A103,'EU History'!C:F,2,0)</f>
        <v> Lithuania</v>
      </c>
      <c r="G103" s="5">
        <f t="shared" si="2"/>
        <v>2004</v>
      </c>
      <c r="H103" s="5" t="str">
        <f t="shared" si="3"/>
        <v>OK</v>
      </c>
    </row>
    <row r="104" spans="1:8" x14ac:dyDescent="0.25">
      <c r="A104" s="7" t="s">
        <v>43</v>
      </c>
      <c r="B104" s="7" t="s">
        <v>20</v>
      </c>
      <c r="C104" s="23">
        <v>1957</v>
      </c>
      <c r="D104" s="23">
        <v>1</v>
      </c>
      <c r="E104" s="8">
        <f>VLOOKUP(A104,'EU History'!C:F,3,0)</f>
        <v>20821</v>
      </c>
      <c r="F104" s="5" t="str">
        <f>VLOOKUP(A104,'EU History'!C:F,2,0)</f>
        <v> Luxembourg</v>
      </c>
      <c r="G104" s="5">
        <f t="shared" si="2"/>
        <v>1957</v>
      </c>
      <c r="H104" s="5" t="str">
        <f t="shared" si="3"/>
        <v>OK</v>
      </c>
    </row>
    <row r="105" spans="1:8" x14ac:dyDescent="0.25">
      <c r="A105" s="7" t="s">
        <v>43</v>
      </c>
      <c r="B105" s="7" t="s">
        <v>21</v>
      </c>
      <c r="C105" s="23">
        <v>1957</v>
      </c>
      <c r="D105" s="23">
        <v>1</v>
      </c>
      <c r="E105" s="8">
        <f>VLOOKUP(A105,'EU History'!C:F,3,0)</f>
        <v>20821</v>
      </c>
      <c r="F105" s="5" t="str">
        <f>VLOOKUP(A105,'EU History'!C:F,2,0)</f>
        <v> Luxembourg</v>
      </c>
      <c r="G105" s="5">
        <f t="shared" si="2"/>
        <v>1957</v>
      </c>
      <c r="H105" s="5" t="str">
        <f t="shared" si="3"/>
        <v>OK</v>
      </c>
    </row>
    <row r="106" spans="1:8" x14ac:dyDescent="0.25">
      <c r="A106" s="7" t="s">
        <v>43</v>
      </c>
      <c r="B106" s="7" t="s">
        <v>22</v>
      </c>
      <c r="C106" s="23">
        <v>1957</v>
      </c>
      <c r="D106" s="23">
        <v>1</v>
      </c>
      <c r="E106" s="8">
        <f>VLOOKUP(A106,'EU History'!C:F,3,0)</f>
        <v>20821</v>
      </c>
      <c r="F106" s="5" t="str">
        <f>VLOOKUP(A106,'EU History'!C:F,2,0)</f>
        <v> Luxembourg</v>
      </c>
      <c r="G106" s="5">
        <f t="shared" si="2"/>
        <v>1957</v>
      </c>
      <c r="H106" s="5" t="str">
        <f t="shared" si="3"/>
        <v>OK</v>
      </c>
    </row>
    <row r="107" spans="1:8" x14ac:dyDescent="0.25">
      <c r="A107" s="7" t="s">
        <v>43</v>
      </c>
      <c r="B107" s="7" t="s">
        <v>23</v>
      </c>
      <c r="C107" s="23">
        <v>1957</v>
      </c>
      <c r="D107" s="23">
        <v>1</v>
      </c>
      <c r="E107" s="8">
        <f>VLOOKUP(A107,'EU History'!C:F,3,0)</f>
        <v>20821</v>
      </c>
      <c r="F107" s="5" t="str">
        <f>VLOOKUP(A107,'EU History'!C:F,2,0)</f>
        <v> Luxembourg</v>
      </c>
      <c r="G107" s="5">
        <f t="shared" si="2"/>
        <v>1957</v>
      </c>
      <c r="H107" s="5" t="str">
        <f t="shared" si="3"/>
        <v>OK</v>
      </c>
    </row>
    <row r="108" spans="1:8" x14ac:dyDescent="0.25">
      <c r="A108" s="7" t="s">
        <v>43</v>
      </c>
      <c r="B108" s="7" t="s">
        <v>14</v>
      </c>
      <c r="C108" s="23">
        <v>1957</v>
      </c>
      <c r="D108" s="23">
        <v>2</v>
      </c>
      <c r="E108" s="8">
        <f>VLOOKUP(A108,'EU History'!C:F,3,0)</f>
        <v>20821</v>
      </c>
      <c r="F108" s="5" t="str">
        <f>VLOOKUP(A108,'EU History'!C:F,2,0)</f>
        <v> Luxembourg</v>
      </c>
      <c r="G108" s="5">
        <f t="shared" si="2"/>
        <v>1957</v>
      </c>
      <c r="H108" s="5" t="str">
        <f t="shared" si="3"/>
        <v>OK</v>
      </c>
    </row>
    <row r="109" spans="1:8" x14ac:dyDescent="0.25">
      <c r="A109" s="7" t="s">
        <v>43</v>
      </c>
      <c r="B109" s="7" t="s">
        <v>15</v>
      </c>
      <c r="C109" s="23">
        <v>1957</v>
      </c>
      <c r="D109" s="23">
        <v>2</v>
      </c>
      <c r="E109" s="8">
        <f>VLOOKUP(A109,'EU History'!C:F,3,0)</f>
        <v>20821</v>
      </c>
      <c r="F109" s="5" t="str">
        <f>VLOOKUP(A109,'EU History'!C:F,2,0)</f>
        <v> Luxembourg</v>
      </c>
      <c r="G109" s="5">
        <f t="shared" si="2"/>
        <v>1957</v>
      </c>
      <c r="H109" s="5" t="str">
        <f t="shared" si="3"/>
        <v>OK</v>
      </c>
    </row>
    <row r="110" spans="1:8" x14ac:dyDescent="0.25">
      <c r="A110" s="7" t="s">
        <v>43</v>
      </c>
      <c r="B110" s="7" t="s">
        <v>16</v>
      </c>
      <c r="C110" s="23">
        <v>1957</v>
      </c>
      <c r="D110" s="23">
        <v>2</v>
      </c>
      <c r="E110" s="8">
        <f>VLOOKUP(A110,'EU History'!C:F,3,0)</f>
        <v>20821</v>
      </c>
      <c r="F110" s="5" t="str">
        <f>VLOOKUP(A110,'EU History'!C:F,2,0)</f>
        <v> Luxembourg</v>
      </c>
      <c r="G110" s="5">
        <f t="shared" si="2"/>
        <v>1957</v>
      </c>
      <c r="H110" s="5" t="str">
        <f t="shared" si="3"/>
        <v>OK</v>
      </c>
    </row>
    <row r="111" spans="1:8" x14ac:dyDescent="0.25">
      <c r="A111" s="7" t="s">
        <v>43</v>
      </c>
      <c r="B111" s="7" t="s">
        <v>17</v>
      </c>
      <c r="C111" s="23">
        <v>1957</v>
      </c>
      <c r="D111" s="23">
        <v>2</v>
      </c>
      <c r="E111" s="8">
        <f>VLOOKUP(A111,'EU History'!C:F,3,0)</f>
        <v>20821</v>
      </c>
      <c r="F111" s="5" t="str">
        <f>VLOOKUP(A111,'EU History'!C:F,2,0)</f>
        <v> Luxembourg</v>
      </c>
      <c r="G111" s="5">
        <f t="shared" si="2"/>
        <v>1957</v>
      </c>
      <c r="H111" s="5" t="str">
        <f t="shared" si="3"/>
        <v>OK</v>
      </c>
    </row>
    <row r="112" spans="1:8" x14ac:dyDescent="0.25">
      <c r="A112" s="7" t="s">
        <v>43</v>
      </c>
      <c r="B112" s="7" t="s">
        <v>18</v>
      </c>
      <c r="C112" s="23">
        <v>1957</v>
      </c>
      <c r="D112" s="23">
        <v>1</v>
      </c>
      <c r="E112" s="8">
        <f>VLOOKUP(A112,'EU History'!C:F,3,0)</f>
        <v>20821</v>
      </c>
      <c r="F112" s="5" t="str">
        <f>VLOOKUP(A112,'EU History'!C:F,2,0)</f>
        <v> Luxembourg</v>
      </c>
      <c r="G112" s="5">
        <f t="shared" si="2"/>
        <v>1957</v>
      </c>
      <c r="H112" s="5" t="str">
        <f t="shared" si="3"/>
        <v>OK</v>
      </c>
    </row>
    <row r="113" spans="1:8" x14ac:dyDescent="0.25">
      <c r="A113" s="7" t="s">
        <v>44</v>
      </c>
      <c r="B113" s="7" t="s">
        <v>15</v>
      </c>
      <c r="C113" s="23">
        <v>2004</v>
      </c>
      <c r="D113" s="23">
        <v>2</v>
      </c>
      <c r="E113" s="8">
        <f>VLOOKUP(A113,'EU History'!C:F,3,0)</f>
        <v>38108</v>
      </c>
      <c r="F113" s="5" t="str">
        <f>VLOOKUP(A113,'EU History'!C:F,2,0)</f>
        <v> Latvia</v>
      </c>
      <c r="G113" s="5">
        <f t="shared" si="2"/>
        <v>2004</v>
      </c>
      <c r="H113" s="5" t="str">
        <f t="shared" si="3"/>
        <v>OK</v>
      </c>
    </row>
    <row r="114" spans="1:8" x14ac:dyDescent="0.25">
      <c r="A114" s="7" t="s">
        <v>44</v>
      </c>
      <c r="B114" s="7" t="s">
        <v>16</v>
      </c>
      <c r="C114" s="23">
        <v>2004</v>
      </c>
      <c r="D114" s="23">
        <v>2</v>
      </c>
      <c r="E114" s="8">
        <f>VLOOKUP(A114,'EU History'!C:F,3,0)</f>
        <v>38108</v>
      </c>
      <c r="F114" s="5" t="str">
        <f>VLOOKUP(A114,'EU History'!C:F,2,0)</f>
        <v> Latvia</v>
      </c>
      <c r="G114" s="5">
        <f t="shared" si="2"/>
        <v>2004</v>
      </c>
      <c r="H114" s="5" t="str">
        <f t="shared" si="3"/>
        <v>OK</v>
      </c>
    </row>
    <row r="115" spans="1:8" x14ac:dyDescent="0.25">
      <c r="A115" s="7" t="s">
        <v>44</v>
      </c>
      <c r="B115" s="7" t="s">
        <v>17</v>
      </c>
      <c r="C115" s="23">
        <v>2004</v>
      </c>
      <c r="D115" s="23">
        <v>1</v>
      </c>
      <c r="E115" s="8">
        <f>VLOOKUP(A115,'EU History'!C:F,3,0)</f>
        <v>38108</v>
      </c>
      <c r="F115" s="5" t="str">
        <f>VLOOKUP(A115,'EU History'!C:F,2,0)</f>
        <v> Latvia</v>
      </c>
      <c r="G115" s="5">
        <f t="shared" si="2"/>
        <v>2004</v>
      </c>
      <c r="H115" s="5" t="str">
        <f t="shared" si="3"/>
        <v>OK</v>
      </c>
    </row>
    <row r="116" spans="1:8" x14ac:dyDescent="0.25">
      <c r="A116" s="7" t="s">
        <v>44</v>
      </c>
      <c r="B116" s="7" t="s">
        <v>18</v>
      </c>
      <c r="C116" s="23">
        <v>2004</v>
      </c>
      <c r="D116" s="23">
        <v>1</v>
      </c>
      <c r="E116" s="8">
        <f>VLOOKUP(A116,'EU History'!C:F,3,0)</f>
        <v>38108</v>
      </c>
      <c r="F116" s="5" t="str">
        <f>VLOOKUP(A116,'EU History'!C:F,2,0)</f>
        <v> Latvia</v>
      </c>
      <c r="G116" s="5">
        <f t="shared" si="2"/>
        <v>2004</v>
      </c>
      <c r="H116" s="5" t="str">
        <f t="shared" si="3"/>
        <v>OK</v>
      </c>
    </row>
    <row r="117" spans="1:8" x14ac:dyDescent="0.25">
      <c r="A117" s="7" t="s">
        <v>45</v>
      </c>
      <c r="B117" s="7" t="s">
        <v>15</v>
      </c>
      <c r="C117" s="23">
        <v>2004</v>
      </c>
      <c r="D117" s="23">
        <v>2</v>
      </c>
      <c r="E117" s="8">
        <f>VLOOKUP(A117,'EU History'!C:F,3,0)</f>
        <v>38108</v>
      </c>
      <c r="F117" s="5" t="str">
        <f>VLOOKUP(A117,'EU History'!C:F,2,0)</f>
        <v> Malta</v>
      </c>
      <c r="G117" s="5">
        <f t="shared" si="2"/>
        <v>2004</v>
      </c>
      <c r="H117" s="5" t="str">
        <f t="shared" si="3"/>
        <v>OK</v>
      </c>
    </row>
    <row r="118" spans="1:8" x14ac:dyDescent="0.25">
      <c r="A118" s="7" t="s">
        <v>45</v>
      </c>
      <c r="B118" s="7" t="s">
        <v>16</v>
      </c>
      <c r="C118" s="23">
        <v>2004</v>
      </c>
      <c r="D118" s="23">
        <v>2</v>
      </c>
      <c r="E118" s="8">
        <f>VLOOKUP(A118,'EU History'!C:F,3,0)</f>
        <v>38108</v>
      </c>
      <c r="F118" s="5" t="str">
        <f>VLOOKUP(A118,'EU History'!C:F,2,0)</f>
        <v> Malta</v>
      </c>
      <c r="G118" s="5">
        <f t="shared" si="2"/>
        <v>2004</v>
      </c>
      <c r="H118" s="5" t="str">
        <f t="shared" si="3"/>
        <v>OK</v>
      </c>
    </row>
    <row r="119" spans="1:8" x14ac:dyDescent="0.25">
      <c r="A119" s="7" t="s">
        <v>45</v>
      </c>
      <c r="B119" s="7" t="s">
        <v>17</v>
      </c>
      <c r="C119" s="23">
        <v>2004</v>
      </c>
      <c r="D119" s="23">
        <v>1</v>
      </c>
      <c r="E119" s="8">
        <f>VLOOKUP(A119,'EU History'!C:F,3,0)</f>
        <v>38108</v>
      </c>
      <c r="F119" s="5" t="str">
        <f>VLOOKUP(A119,'EU History'!C:F,2,0)</f>
        <v> Malta</v>
      </c>
      <c r="G119" s="5">
        <f t="shared" si="2"/>
        <v>2004</v>
      </c>
      <c r="H119" s="5" t="str">
        <f t="shared" si="3"/>
        <v>OK</v>
      </c>
    </row>
    <row r="120" spans="1:8" x14ac:dyDescent="0.25">
      <c r="A120" s="7" t="s">
        <v>46</v>
      </c>
      <c r="B120" s="7" t="s">
        <v>20</v>
      </c>
      <c r="C120" s="23">
        <v>1957</v>
      </c>
      <c r="D120" s="23">
        <v>1</v>
      </c>
      <c r="E120" s="8">
        <f>VLOOKUP(A120,'EU History'!C:F,3,0)</f>
        <v>20821</v>
      </c>
      <c r="F120" s="5" t="str">
        <f>VLOOKUP(A120,'EU History'!C:F,2,0)</f>
        <v> Netherlands</v>
      </c>
      <c r="G120" s="5">
        <f t="shared" si="2"/>
        <v>1957</v>
      </c>
      <c r="H120" s="5" t="str">
        <f t="shared" si="3"/>
        <v>OK</v>
      </c>
    </row>
    <row r="121" spans="1:8" x14ac:dyDescent="0.25">
      <c r="A121" s="7" t="s">
        <v>46</v>
      </c>
      <c r="B121" s="7" t="s">
        <v>21</v>
      </c>
      <c r="C121" s="23">
        <v>1957</v>
      </c>
      <c r="D121" s="23">
        <v>1</v>
      </c>
      <c r="E121" s="8">
        <f>VLOOKUP(A121,'EU History'!C:F,3,0)</f>
        <v>20821</v>
      </c>
      <c r="F121" s="5" t="str">
        <f>VLOOKUP(A121,'EU History'!C:F,2,0)</f>
        <v> Netherlands</v>
      </c>
      <c r="G121" s="5">
        <f t="shared" si="2"/>
        <v>1957</v>
      </c>
      <c r="H121" s="5" t="str">
        <f t="shared" si="3"/>
        <v>OK</v>
      </c>
    </row>
    <row r="122" spans="1:8" x14ac:dyDescent="0.25">
      <c r="A122" s="7" t="s">
        <v>46</v>
      </c>
      <c r="B122" s="7" t="s">
        <v>22</v>
      </c>
      <c r="C122" s="23">
        <v>1957</v>
      </c>
      <c r="D122" s="23">
        <v>1</v>
      </c>
      <c r="E122" s="8">
        <f>VLOOKUP(A122,'EU History'!C:F,3,0)</f>
        <v>20821</v>
      </c>
      <c r="F122" s="5" t="str">
        <f>VLOOKUP(A122,'EU History'!C:F,2,0)</f>
        <v> Netherlands</v>
      </c>
      <c r="G122" s="5">
        <f t="shared" si="2"/>
        <v>1957</v>
      </c>
      <c r="H122" s="5" t="str">
        <f t="shared" si="3"/>
        <v>OK</v>
      </c>
    </row>
    <row r="123" spans="1:8" x14ac:dyDescent="0.25">
      <c r="A123" s="7" t="s">
        <v>46</v>
      </c>
      <c r="B123" s="7" t="s">
        <v>23</v>
      </c>
      <c r="C123" s="23">
        <v>1957</v>
      </c>
      <c r="D123" s="23">
        <v>1</v>
      </c>
      <c r="E123" s="8">
        <f>VLOOKUP(A123,'EU History'!C:F,3,0)</f>
        <v>20821</v>
      </c>
      <c r="F123" s="5" t="str">
        <f>VLOOKUP(A123,'EU History'!C:F,2,0)</f>
        <v> Netherlands</v>
      </c>
      <c r="G123" s="5">
        <f t="shared" si="2"/>
        <v>1957</v>
      </c>
      <c r="H123" s="5" t="str">
        <f t="shared" si="3"/>
        <v>OK</v>
      </c>
    </row>
    <row r="124" spans="1:8" x14ac:dyDescent="0.25">
      <c r="A124" s="7" t="s">
        <v>46</v>
      </c>
      <c r="B124" s="7" t="s">
        <v>14</v>
      </c>
      <c r="C124" s="23">
        <v>1957</v>
      </c>
      <c r="D124" s="23">
        <v>2</v>
      </c>
      <c r="E124" s="8">
        <f>VLOOKUP(A124,'EU History'!C:F,3,0)</f>
        <v>20821</v>
      </c>
      <c r="F124" s="5" t="str">
        <f>VLOOKUP(A124,'EU History'!C:F,2,0)</f>
        <v> Netherlands</v>
      </c>
      <c r="G124" s="5">
        <f t="shared" si="2"/>
        <v>1957</v>
      </c>
      <c r="H124" s="5" t="str">
        <f t="shared" si="3"/>
        <v>OK</v>
      </c>
    </row>
    <row r="125" spans="1:8" x14ac:dyDescent="0.25">
      <c r="A125" s="7" t="s">
        <v>46</v>
      </c>
      <c r="B125" s="7" t="s">
        <v>16</v>
      </c>
      <c r="C125" s="23">
        <v>1957</v>
      </c>
      <c r="D125" s="23">
        <v>2</v>
      </c>
      <c r="E125" s="8">
        <f>VLOOKUP(A125,'EU History'!C:F,3,0)</f>
        <v>20821</v>
      </c>
      <c r="F125" s="5" t="str">
        <f>VLOOKUP(A125,'EU History'!C:F,2,0)</f>
        <v> Netherlands</v>
      </c>
      <c r="G125" s="5">
        <f t="shared" si="2"/>
        <v>1957</v>
      </c>
      <c r="H125" s="5" t="str">
        <f t="shared" si="3"/>
        <v>OK</v>
      </c>
    </row>
    <row r="126" spans="1:8" x14ac:dyDescent="0.25">
      <c r="A126" s="7" t="s">
        <v>46</v>
      </c>
      <c r="B126" s="7" t="s">
        <v>17</v>
      </c>
      <c r="C126" s="23">
        <v>1957</v>
      </c>
      <c r="D126" s="23">
        <v>2</v>
      </c>
      <c r="E126" s="8">
        <f>VLOOKUP(A126,'EU History'!C:F,3,0)</f>
        <v>20821</v>
      </c>
      <c r="F126" s="5" t="str">
        <f>VLOOKUP(A126,'EU History'!C:F,2,0)</f>
        <v> Netherlands</v>
      </c>
      <c r="G126" s="5">
        <f t="shared" si="2"/>
        <v>1957</v>
      </c>
      <c r="H126" s="5" t="str">
        <f t="shared" si="3"/>
        <v>OK</v>
      </c>
    </row>
    <row r="127" spans="1:8" x14ac:dyDescent="0.25">
      <c r="A127" s="7" t="s">
        <v>46</v>
      </c>
      <c r="B127" s="7" t="s">
        <v>18</v>
      </c>
      <c r="C127" s="23">
        <v>1957</v>
      </c>
      <c r="D127" s="23">
        <v>1</v>
      </c>
      <c r="E127" s="8">
        <f>VLOOKUP(A127,'EU History'!C:F,3,0)</f>
        <v>20821</v>
      </c>
      <c r="F127" s="5" t="str">
        <f>VLOOKUP(A127,'EU History'!C:F,2,0)</f>
        <v> Netherlands</v>
      </c>
      <c r="G127" s="5">
        <f t="shared" si="2"/>
        <v>1957</v>
      </c>
      <c r="H127" s="5" t="str">
        <f t="shared" si="3"/>
        <v>OK</v>
      </c>
    </row>
    <row r="128" spans="1:8" x14ac:dyDescent="0.25">
      <c r="A128" s="7" t="s">
        <v>48</v>
      </c>
      <c r="B128" s="7" t="s">
        <v>15</v>
      </c>
      <c r="C128" s="23">
        <v>2004</v>
      </c>
      <c r="D128" s="23">
        <v>2</v>
      </c>
      <c r="E128" s="8">
        <f>VLOOKUP(A128,'EU History'!C:F,3,0)</f>
        <v>38108</v>
      </c>
      <c r="F128" s="5" t="str">
        <f>VLOOKUP(A128,'EU History'!C:F,2,0)</f>
        <v> Poland</v>
      </c>
      <c r="G128" s="5">
        <f t="shared" si="2"/>
        <v>2004</v>
      </c>
      <c r="H128" s="5" t="str">
        <f t="shared" si="3"/>
        <v>OK</v>
      </c>
    </row>
    <row r="129" spans="1:8" x14ac:dyDescent="0.25">
      <c r="A129" s="7" t="s">
        <v>48</v>
      </c>
      <c r="B129" s="7" t="s">
        <v>16</v>
      </c>
      <c r="C129" s="23">
        <v>2004</v>
      </c>
      <c r="D129" s="23">
        <v>2</v>
      </c>
      <c r="E129" s="8">
        <f>VLOOKUP(A129,'EU History'!C:F,3,0)</f>
        <v>38108</v>
      </c>
      <c r="F129" s="5" t="str">
        <f>VLOOKUP(A129,'EU History'!C:F,2,0)</f>
        <v> Poland</v>
      </c>
      <c r="G129" s="5">
        <f t="shared" si="2"/>
        <v>2004</v>
      </c>
      <c r="H129" s="5" t="str">
        <f t="shared" si="3"/>
        <v>OK</v>
      </c>
    </row>
    <row r="130" spans="1:8" x14ac:dyDescent="0.25">
      <c r="A130" s="7" t="s">
        <v>48</v>
      </c>
      <c r="B130" s="7" t="s">
        <v>17</v>
      </c>
      <c r="C130" s="23">
        <v>2004</v>
      </c>
      <c r="D130" s="23">
        <v>1</v>
      </c>
      <c r="E130" s="8">
        <f>VLOOKUP(A130,'EU History'!C:F,3,0)</f>
        <v>38108</v>
      </c>
      <c r="F130" s="5" t="str">
        <f>VLOOKUP(A130,'EU History'!C:F,2,0)</f>
        <v> Poland</v>
      </c>
      <c r="G130" s="5">
        <f t="shared" si="2"/>
        <v>2004</v>
      </c>
      <c r="H130" s="5" t="str">
        <f t="shared" si="3"/>
        <v>OK</v>
      </c>
    </row>
    <row r="131" spans="1:8" x14ac:dyDescent="0.25">
      <c r="A131" s="7" t="s">
        <v>48</v>
      </c>
      <c r="B131" s="7" t="s">
        <v>18</v>
      </c>
      <c r="C131" s="23">
        <v>2004</v>
      </c>
      <c r="D131" s="23">
        <v>1</v>
      </c>
      <c r="E131" s="8">
        <f>VLOOKUP(A131,'EU History'!C:F,3,0)</f>
        <v>38108</v>
      </c>
      <c r="F131" s="5" t="str">
        <f>VLOOKUP(A131,'EU History'!C:F,2,0)</f>
        <v> Poland</v>
      </c>
      <c r="G131" s="5">
        <f t="shared" ref="G131:G162" si="4">YEAR(E131)</f>
        <v>2004</v>
      </c>
      <c r="H131" s="5" t="str">
        <f t="shared" ref="H131:H162" si="5">IF(G131=C131,"OK","KO")</f>
        <v>OK</v>
      </c>
    </row>
    <row r="132" spans="1:8" x14ac:dyDescent="0.25">
      <c r="A132" s="7" t="s">
        <v>49</v>
      </c>
      <c r="B132" s="7" t="s">
        <v>23</v>
      </c>
      <c r="C132" s="23">
        <v>1986</v>
      </c>
      <c r="D132" s="23">
        <v>1</v>
      </c>
      <c r="E132" s="8">
        <f>VLOOKUP(A132,'EU History'!C:F,3,0)</f>
        <v>31413</v>
      </c>
      <c r="F132" s="5" t="str">
        <f>VLOOKUP(A132,'EU History'!C:F,2,0)</f>
        <v> Portugal</v>
      </c>
      <c r="G132" s="5">
        <f t="shared" si="4"/>
        <v>1986</v>
      </c>
      <c r="H132" s="5" t="str">
        <f t="shared" si="5"/>
        <v>OK</v>
      </c>
    </row>
    <row r="133" spans="1:8" x14ac:dyDescent="0.25">
      <c r="A133" s="7" t="s">
        <v>49</v>
      </c>
      <c r="B133" s="7" t="s">
        <v>14</v>
      </c>
      <c r="C133" s="23">
        <v>1986</v>
      </c>
      <c r="D133" s="23">
        <v>2</v>
      </c>
      <c r="E133" s="8">
        <f>VLOOKUP(A133,'EU History'!C:F,3,0)</f>
        <v>31413</v>
      </c>
      <c r="F133" s="5" t="str">
        <f>VLOOKUP(A133,'EU History'!C:F,2,0)</f>
        <v> Portugal</v>
      </c>
      <c r="G133" s="5">
        <f t="shared" si="4"/>
        <v>1986</v>
      </c>
      <c r="H133" s="5" t="str">
        <f t="shared" si="5"/>
        <v>OK</v>
      </c>
    </row>
    <row r="134" spans="1:8" x14ac:dyDescent="0.25">
      <c r="A134" s="7" t="s">
        <v>49</v>
      </c>
      <c r="B134" s="7" t="s">
        <v>15</v>
      </c>
      <c r="C134" s="23">
        <v>1986</v>
      </c>
      <c r="D134" s="23">
        <v>2</v>
      </c>
      <c r="E134" s="8">
        <f>VLOOKUP(A134,'EU History'!C:F,3,0)</f>
        <v>31413</v>
      </c>
      <c r="F134" s="5" t="str">
        <f>VLOOKUP(A134,'EU History'!C:F,2,0)</f>
        <v> Portugal</v>
      </c>
      <c r="G134" s="5">
        <f t="shared" si="4"/>
        <v>1986</v>
      </c>
      <c r="H134" s="5" t="str">
        <f t="shared" si="5"/>
        <v>OK</v>
      </c>
    </row>
    <row r="135" spans="1:8" x14ac:dyDescent="0.25">
      <c r="A135" s="7" t="s">
        <v>49</v>
      </c>
      <c r="B135" s="7" t="s">
        <v>16</v>
      </c>
      <c r="C135" s="23">
        <v>1986</v>
      </c>
      <c r="D135" s="23">
        <v>2</v>
      </c>
      <c r="E135" s="8">
        <f>VLOOKUP(A135,'EU History'!C:F,3,0)</f>
        <v>31413</v>
      </c>
      <c r="F135" s="5" t="str">
        <f>VLOOKUP(A135,'EU History'!C:F,2,0)</f>
        <v> Portugal</v>
      </c>
      <c r="G135" s="5">
        <f t="shared" si="4"/>
        <v>1986</v>
      </c>
      <c r="H135" s="5" t="str">
        <f t="shared" si="5"/>
        <v>OK</v>
      </c>
    </row>
    <row r="136" spans="1:8" x14ac:dyDescent="0.25">
      <c r="A136" s="7" t="s">
        <v>49</v>
      </c>
      <c r="B136" s="7" t="s">
        <v>17</v>
      </c>
      <c r="C136" s="23">
        <v>1986</v>
      </c>
      <c r="D136" s="23">
        <v>2</v>
      </c>
      <c r="E136" s="8">
        <f>VLOOKUP(A136,'EU History'!C:F,3,0)</f>
        <v>31413</v>
      </c>
      <c r="F136" s="5" t="str">
        <f>VLOOKUP(A136,'EU History'!C:F,2,0)</f>
        <v> Portugal</v>
      </c>
      <c r="G136" s="5">
        <f t="shared" si="4"/>
        <v>1986</v>
      </c>
      <c r="H136" s="5" t="str">
        <f t="shared" si="5"/>
        <v>OK</v>
      </c>
    </row>
    <row r="137" spans="1:8" x14ac:dyDescent="0.25">
      <c r="A137" s="7" t="s">
        <v>49</v>
      </c>
      <c r="B137" s="7" t="s">
        <v>18</v>
      </c>
      <c r="C137" s="23">
        <v>1986</v>
      </c>
      <c r="D137" s="23">
        <v>1</v>
      </c>
      <c r="E137" s="8">
        <f>VLOOKUP(A137,'EU History'!C:F,3,0)</f>
        <v>31413</v>
      </c>
      <c r="F137" s="5" t="str">
        <f>VLOOKUP(A137,'EU History'!C:F,2,0)</f>
        <v> Portugal</v>
      </c>
      <c r="G137" s="5">
        <f t="shared" si="4"/>
        <v>1986</v>
      </c>
      <c r="H137" s="5" t="str">
        <f t="shared" si="5"/>
        <v>OK</v>
      </c>
    </row>
    <row r="138" spans="1:8" x14ac:dyDescent="0.25">
      <c r="A138" s="7" t="s">
        <v>50</v>
      </c>
      <c r="B138" s="7" t="s">
        <v>16</v>
      </c>
      <c r="C138" s="23">
        <v>2007</v>
      </c>
      <c r="D138" s="23">
        <v>2</v>
      </c>
      <c r="E138" s="8">
        <f>VLOOKUP(A138,'EU History'!C:F,3,0)</f>
        <v>39083</v>
      </c>
      <c r="F138" s="5" t="str">
        <f>VLOOKUP(A138,'EU History'!C:F,2,0)</f>
        <v> Romania</v>
      </c>
      <c r="G138" s="5">
        <f t="shared" si="4"/>
        <v>2007</v>
      </c>
      <c r="H138" s="5" t="str">
        <f t="shared" si="5"/>
        <v>OK</v>
      </c>
    </row>
    <row r="139" spans="1:8" x14ac:dyDescent="0.25">
      <c r="A139" s="7" t="s">
        <v>50</v>
      </c>
      <c r="B139" s="7" t="s">
        <v>17</v>
      </c>
      <c r="C139" s="23">
        <v>2007</v>
      </c>
      <c r="D139" s="23">
        <v>1</v>
      </c>
      <c r="E139" s="8">
        <f>VLOOKUP(A139,'EU History'!C:F,3,0)</f>
        <v>39083</v>
      </c>
      <c r="F139" s="5" t="str">
        <f>VLOOKUP(A139,'EU History'!C:F,2,0)</f>
        <v> Romania</v>
      </c>
      <c r="G139" s="5">
        <f t="shared" si="4"/>
        <v>2007</v>
      </c>
      <c r="H139" s="5" t="str">
        <f t="shared" si="5"/>
        <v>OK</v>
      </c>
    </row>
    <row r="140" spans="1:8" x14ac:dyDescent="0.25">
      <c r="A140" s="7" t="s">
        <v>50</v>
      </c>
      <c r="B140" s="7" t="s">
        <v>18</v>
      </c>
      <c r="C140" s="23">
        <v>2007</v>
      </c>
      <c r="D140" s="23">
        <v>1</v>
      </c>
      <c r="E140" s="8">
        <f>VLOOKUP(A140,'EU History'!C:F,3,0)</f>
        <v>39083</v>
      </c>
      <c r="F140" s="5" t="str">
        <f>VLOOKUP(A140,'EU History'!C:F,2,0)</f>
        <v> Romania</v>
      </c>
      <c r="G140" s="5">
        <f t="shared" si="4"/>
        <v>2007</v>
      </c>
      <c r="H140" s="5" t="str">
        <f t="shared" si="5"/>
        <v>OK</v>
      </c>
    </row>
    <row r="141" spans="1:8" x14ac:dyDescent="0.25">
      <c r="A141" s="7" t="s">
        <v>51</v>
      </c>
      <c r="B141" s="7" t="s">
        <v>14</v>
      </c>
      <c r="C141" s="23">
        <v>1995</v>
      </c>
      <c r="D141" s="23">
        <v>2</v>
      </c>
      <c r="E141" s="8">
        <f>VLOOKUP(A141,'EU History'!C:F,3,0)</f>
        <v>34700</v>
      </c>
      <c r="F141" s="5" t="str">
        <f>VLOOKUP(A141,'EU History'!C:F,2,0)</f>
        <v> Sweden</v>
      </c>
      <c r="G141" s="5">
        <f t="shared" si="4"/>
        <v>1995</v>
      </c>
      <c r="H141" s="5" t="str">
        <f t="shared" si="5"/>
        <v>OK</v>
      </c>
    </row>
    <row r="142" spans="1:8" x14ac:dyDescent="0.25">
      <c r="A142" s="7" t="s">
        <v>51</v>
      </c>
      <c r="B142" s="7" t="s">
        <v>15</v>
      </c>
      <c r="C142" s="23">
        <v>1995</v>
      </c>
      <c r="D142" s="23">
        <v>2</v>
      </c>
      <c r="E142" s="8">
        <f>VLOOKUP(A142,'EU History'!C:F,3,0)</f>
        <v>34700</v>
      </c>
      <c r="F142" s="5" t="str">
        <f>VLOOKUP(A142,'EU History'!C:F,2,0)</f>
        <v> Sweden</v>
      </c>
      <c r="G142" s="5">
        <f t="shared" si="4"/>
        <v>1995</v>
      </c>
      <c r="H142" s="5" t="str">
        <f t="shared" si="5"/>
        <v>OK</v>
      </c>
    </row>
    <row r="143" spans="1:8" x14ac:dyDescent="0.25">
      <c r="A143" s="7" t="s">
        <v>51</v>
      </c>
      <c r="B143" s="7" t="s">
        <v>16</v>
      </c>
      <c r="C143" s="23">
        <v>1995</v>
      </c>
      <c r="D143" s="23">
        <v>2</v>
      </c>
      <c r="E143" s="8">
        <f>VLOOKUP(A143,'EU History'!C:F,3,0)</f>
        <v>34700</v>
      </c>
      <c r="F143" s="5" t="str">
        <f>VLOOKUP(A143,'EU History'!C:F,2,0)</f>
        <v> Sweden</v>
      </c>
      <c r="G143" s="5">
        <f t="shared" si="4"/>
        <v>1995</v>
      </c>
      <c r="H143" s="5" t="str">
        <f t="shared" si="5"/>
        <v>OK</v>
      </c>
    </row>
    <row r="144" spans="1:8" x14ac:dyDescent="0.25">
      <c r="A144" s="7" t="s">
        <v>51</v>
      </c>
      <c r="B144" s="7" t="s">
        <v>17</v>
      </c>
      <c r="C144" s="23">
        <v>1995</v>
      </c>
      <c r="D144" s="23">
        <v>2</v>
      </c>
      <c r="E144" s="8">
        <f>VLOOKUP(A144,'EU History'!C:F,3,0)</f>
        <v>34700</v>
      </c>
      <c r="F144" s="5" t="str">
        <f>VLOOKUP(A144,'EU History'!C:F,2,0)</f>
        <v> Sweden</v>
      </c>
      <c r="G144" s="5">
        <f t="shared" si="4"/>
        <v>1995</v>
      </c>
      <c r="H144" s="5" t="str">
        <f t="shared" si="5"/>
        <v>OK</v>
      </c>
    </row>
    <row r="145" spans="1:8" x14ac:dyDescent="0.25">
      <c r="A145" s="7" t="s">
        <v>51</v>
      </c>
      <c r="B145" s="7" t="s">
        <v>18</v>
      </c>
      <c r="C145" s="23">
        <v>1995</v>
      </c>
      <c r="D145" s="23">
        <v>1</v>
      </c>
      <c r="E145" s="8">
        <f>VLOOKUP(A145,'EU History'!C:F,3,0)</f>
        <v>34700</v>
      </c>
      <c r="F145" s="5" t="str">
        <f>VLOOKUP(A145,'EU History'!C:F,2,0)</f>
        <v> Sweden</v>
      </c>
      <c r="G145" s="5">
        <f t="shared" si="4"/>
        <v>1995</v>
      </c>
      <c r="H145" s="5" t="str">
        <f t="shared" si="5"/>
        <v>OK</v>
      </c>
    </row>
    <row r="146" spans="1:8" x14ac:dyDescent="0.25">
      <c r="A146" s="7" t="s">
        <v>52</v>
      </c>
      <c r="B146" s="7" t="s">
        <v>15</v>
      </c>
      <c r="C146" s="23">
        <v>2004</v>
      </c>
      <c r="D146" s="23">
        <v>2</v>
      </c>
      <c r="E146" s="8">
        <f>VLOOKUP(A146,'EU History'!C:F,3,0)</f>
        <v>38108</v>
      </c>
      <c r="F146" s="5" t="str">
        <f>VLOOKUP(A146,'EU History'!C:F,2,0)</f>
        <v> Slovenia</v>
      </c>
      <c r="G146" s="5">
        <f t="shared" si="4"/>
        <v>2004</v>
      </c>
      <c r="H146" s="5" t="str">
        <f t="shared" si="5"/>
        <v>OK</v>
      </c>
    </row>
    <row r="147" spans="1:8" x14ac:dyDescent="0.25">
      <c r="A147" s="7" t="s">
        <v>52</v>
      </c>
      <c r="B147" s="7" t="s">
        <v>16</v>
      </c>
      <c r="C147" s="23">
        <v>2004</v>
      </c>
      <c r="D147" s="23">
        <v>2</v>
      </c>
      <c r="E147" s="8">
        <f>VLOOKUP(A147,'EU History'!C:F,3,0)</f>
        <v>38108</v>
      </c>
      <c r="F147" s="5" t="str">
        <f>VLOOKUP(A147,'EU History'!C:F,2,0)</f>
        <v> Slovenia</v>
      </c>
      <c r="G147" s="5">
        <f t="shared" si="4"/>
        <v>2004</v>
      </c>
      <c r="H147" s="5" t="str">
        <f t="shared" si="5"/>
        <v>OK</v>
      </c>
    </row>
    <row r="148" spans="1:8" x14ac:dyDescent="0.25">
      <c r="A148" s="7" t="s">
        <v>52</v>
      </c>
      <c r="B148" s="7" t="s">
        <v>17</v>
      </c>
      <c r="C148" s="23">
        <v>2004</v>
      </c>
      <c r="D148" s="23">
        <v>1</v>
      </c>
      <c r="E148" s="8">
        <f>VLOOKUP(A148,'EU History'!C:F,3,0)</f>
        <v>38108</v>
      </c>
      <c r="F148" s="5" t="str">
        <f>VLOOKUP(A148,'EU History'!C:F,2,0)</f>
        <v> Slovenia</v>
      </c>
      <c r="G148" s="5">
        <f t="shared" si="4"/>
        <v>2004</v>
      </c>
      <c r="H148" s="5" t="str">
        <f t="shared" si="5"/>
        <v>OK</v>
      </c>
    </row>
    <row r="149" spans="1:8" x14ac:dyDescent="0.25">
      <c r="A149" s="7" t="s">
        <v>52</v>
      </c>
      <c r="B149" s="7" t="s">
        <v>18</v>
      </c>
      <c r="C149" s="23">
        <v>2004</v>
      </c>
      <c r="D149" s="23">
        <v>1</v>
      </c>
      <c r="E149" s="8">
        <f>VLOOKUP(A149,'EU History'!C:F,3,0)</f>
        <v>38108</v>
      </c>
      <c r="F149" s="5" t="str">
        <f>VLOOKUP(A149,'EU History'!C:F,2,0)</f>
        <v> Slovenia</v>
      </c>
      <c r="G149" s="5">
        <f t="shared" si="4"/>
        <v>2004</v>
      </c>
      <c r="H149" s="5" t="str">
        <f t="shared" si="5"/>
        <v>OK</v>
      </c>
    </row>
    <row r="150" spans="1:8" x14ac:dyDescent="0.25">
      <c r="A150" s="7" t="s">
        <v>53</v>
      </c>
      <c r="B150" s="7" t="s">
        <v>15</v>
      </c>
      <c r="C150" s="23">
        <v>2004</v>
      </c>
      <c r="D150" s="23">
        <v>2</v>
      </c>
      <c r="E150" s="8">
        <f>VLOOKUP(A150,'EU History'!C:F,3,0)</f>
        <v>38108</v>
      </c>
      <c r="F150" s="5" t="str">
        <f>VLOOKUP(A150,'EU History'!C:F,2,0)</f>
        <v> Slovakia</v>
      </c>
      <c r="G150" s="5">
        <f t="shared" si="4"/>
        <v>2004</v>
      </c>
      <c r="H150" s="5" t="str">
        <f t="shared" si="5"/>
        <v>OK</v>
      </c>
    </row>
    <row r="151" spans="1:8" x14ac:dyDescent="0.25">
      <c r="A151" s="7" t="s">
        <v>53</v>
      </c>
      <c r="B151" s="7" t="s">
        <v>16</v>
      </c>
      <c r="C151" s="23">
        <v>2004</v>
      </c>
      <c r="D151" s="23">
        <v>2</v>
      </c>
      <c r="E151" s="8">
        <f>VLOOKUP(A151,'EU History'!C:F,3,0)</f>
        <v>38108</v>
      </c>
      <c r="F151" s="5" t="str">
        <f>VLOOKUP(A151,'EU History'!C:F,2,0)</f>
        <v> Slovakia</v>
      </c>
      <c r="G151" s="5">
        <f t="shared" si="4"/>
        <v>2004</v>
      </c>
      <c r="H151" s="5" t="str">
        <f t="shared" si="5"/>
        <v>OK</v>
      </c>
    </row>
    <row r="152" spans="1:8" x14ac:dyDescent="0.25">
      <c r="A152" s="7" t="s">
        <v>53</v>
      </c>
      <c r="B152" s="7" t="s">
        <v>17</v>
      </c>
      <c r="C152" s="23">
        <v>2004</v>
      </c>
      <c r="D152" s="23">
        <v>1</v>
      </c>
      <c r="E152" s="8">
        <f>VLOOKUP(A152,'EU History'!C:F,3,0)</f>
        <v>38108</v>
      </c>
      <c r="F152" s="5" t="str">
        <f>VLOOKUP(A152,'EU History'!C:F,2,0)</f>
        <v> Slovakia</v>
      </c>
      <c r="G152" s="5">
        <f t="shared" si="4"/>
        <v>2004</v>
      </c>
      <c r="H152" s="5" t="str">
        <f t="shared" si="5"/>
        <v>OK</v>
      </c>
    </row>
    <row r="153" spans="1:8" x14ac:dyDescent="0.25">
      <c r="A153" s="7" t="s">
        <v>53</v>
      </c>
      <c r="B153" s="7" t="s">
        <v>18</v>
      </c>
      <c r="C153" s="23">
        <v>2004</v>
      </c>
      <c r="D153" s="23">
        <v>1</v>
      </c>
      <c r="E153" s="8">
        <f>VLOOKUP(A153,'EU History'!C:F,3,0)</f>
        <v>38108</v>
      </c>
      <c r="F153" s="5" t="str">
        <f>VLOOKUP(A153,'EU History'!C:F,2,0)</f>
        <v> Slovakia</v>
      </c>
      <c r="G153" s="5">
        <f t="shared" si="4"/>
        <v>2004</v>
      </c>
      <c r="H153" s="5" t="str">
        <f t="shared" si="5"/>
        <v>OK</v>
      </c>
    </row>
    <row r="154" spans="1:8" x14ac:dyDescent="0.25">
      <c r="A154" s="7" t="s">
        <v>55</v>
      </c>
      <c r="B154" s="7" t="s">
        <v>20</v>
      </c>
      <c r="C154" s="23">
        <v>1973</v>
      </c>
      <c r="D154" s="23">
        <v>1</v>
      </c>
      <c r="E154" s="8">
        <f>VLOOKUP(A154,'EU History'!C:F,3,0)</f>
        <v>26665</v>
      </c>
      <c r="F154" s="5" t="str">
        <f>VLOOKUP(A154,'EU History'!C:F,2,0)</f>
        <v> United Kingdom</v>
      </c>
      <c r="G154" s="5">
        <f t="shared" si="4"/>
        <v>1973</v>
      </c>
      <c r="H154" s="5" t="str">
        <f t="shared" si="5"/>
        <v>OK</v>
      </c>
    </row>
    <row r="155" spans="1:8" x14ac:dyDescent="0.25">
      <c r="A155" s="7" t="s">
        <v>55</v>
      </c>
      <c r="B155" s="7" t="s">
        <v>21</v>
      </c>
      <c r="C155" s="23">
        <v>1973</v>
      </c>
      <c r="D155" s="23">
        <v>1</v>
      </c>
      <c r="E155" s="8">
        <f>VLOOKUP(A155,'EU History'!C:F,3,0)</f>
        <v>26665</v>
      </c>
      <c r="F155" s="5" t="str">
        <f>VLOOKUP(A155,'EU History'!C:F,2,0)</f>
        <v> United Kingdom</v>
      </c>
      <c r="G155" s="5">
        <f t="shared" si="4"/>
        <v>1973</v>
      </c>
      <c r="H155" s="5" t="str">
        <f t="shared" si="5"/>
        <v>OK</v>
      </c>
    </row>
    <row r="156" spans="1:8" x14ac:dyDescent="0.25">
      <c r="A156" s="7" t="s">
        <v>55</v>
      </c>
      <c r="B156" s="7" t="s">
        <v>22</v>
      </c>
      <c r="C156" s="23">
        <v>1973</v>
      </c>
      <c r="D156" s="23">
        <v>1</v>
      </c>
      <c r="E156" s="8">
        <f>VLOOKUP(A156,'EU History'!C:F,3,0)</f>
        <v>26665</v>
      </c>
      <c r="F156" s="5" t="str">
        <f>VLOOKUP(A156,'EU History'!C:F,2,0)</f>
        <v> United Kingdom</v>
      </c>
      <c r="G156" s="5">
        <f t="shared" si="4"/>
        <v>1973</v>
      </c>
      <c r="H156" s="5" t="str">
        <f t="shared" si="5"/>
        <v>OK</v>
      </c>
    </row>
    <row r="157" spans="1:8" x14ac:dyDescent="0.25">
      <c r="A157" s="7" t="s">
        <v>55</v>
      </c>
      <c r="B157" s="7" t="s">
        <v>23</v>
      </c>
      <c r="C157" s="23">
        <v>1973</v>
      </c>
      <c r="D157" s="23">
        <v>1</v>
      </c>
      <c r="E157" s="8">
        <f>VLOOKUP(A157,'EU History'!C:F,3,0)</f>
        <v>26665</v>
      </c>
      <c r="F157" s="5" t="str">
        <f>VLOOKUP(A157,'EU History'!C:F,2,0)</f>
        <v> United Kingdom</v>
      </c>
      <c r="G157" s="5">
        <f t="shared" si="4"/>
        <v>1973</v>
      </c>
      <c r="H157" s="5" t="str">
        <f t="shared" si="5"/>
        <v>OK</v>
      </c>
    </row>
    <row r="158" spans="1:8" x14ac:dyDescent="0.25">
      <c r="A158" s="7" t="s">
        <v>55</v>
      </c>
      <c r="B158" s="7" t="s">
        <v>14</v>
      </c>
      <c r="C158" s="23">
        <v>1973</v>
      </c>
      <c r="D158" s="23">
        <v>2</v>
      </c>
      <c r="E158" s="8">
        <f>VLOOKUP(A158,'EU History'!C:F,3,0)</f>
        <v>26665</v>
      </c>
      <c r="F158" s="5" t="str">
        <f>VLOOKUP(A158,'EU History'!C:F,2,0)</f>
        <v> United Kingdom</v>
      </c>
      <c r="G158" s="5">
        <f t="shared" si="4"/>
        <v>1973</v>
      </c>
      <c r="H158" s="5" t="str">
        <f t="shared" si="5"/>
        <v>OK</v>
      </c>
    </row>
    <row r="159" spans="1:8" x14ac:dyDescent="0.25">
      <c r="A159" s="7" t="s">
        <v>55</v>
      </c>
      <c r="B159" s="7" t="s">
        <v>15</v>
      </c>
      <c r="C159" s="23">
        <v>1973</v>
      </c>
      <c r="D159" s="23">
        <v>2</v>
      </c>
      <c r="E159" s="8">
        <f>VLOOKUP(A159,'EU History'!C:F,3,0)</f>
        <v>26665</v>
      </c>
      <c r="F159" s="5" t="str">
        <f>VLOOKUP(A159,'EU History'!C:F,2,0)</f>
        <v> United Kingdom</v>
      </c>
      <c r="G159" s="5">
        <f t="shared" si="4"/>
        <v>1973</v>
      </c>
      <c r="H159" s="5" t="str">
        <f t="shared" si="5"/>
        <v>OK</v>
      </c>
    </row>
    <row r="160" spans="1:8" x14ac:dyDescent="0.25">
      <c r="A160" s="7" t="s">
        <v>55</v>
      </c>
      <c r="B160" s="7" t="s">
        <v>16</v>
      </c>
      <c r="C160" s="23">
        <v>1973</v>
      </c>
      <c r="D160" s="23">
        <v>2</v>
      </c>
      <c r="E160" s="8">
        <f>VLOOKUP(A160,'EU History'!C:F,3,0)</f>
        <v>26665</v>
      </c>
      <c r="F160" s="5" t="str">
        <f>VLOOKUP(A160,'EU History'!C:F,2,0)</f>
        <v> United Kingdom</v>
      </c>
      <c r="G160" s="5">
        <f t="shared" si="4"/>
        <v>1973</v>
      </c>
      <c r="H160" s="5" t="str">
        <f t="shared" si="5"/>
        <v>OK</v>
      </c>
    </row>
    <row r="161" spans="1:8" x14ac:dyDescent="0.25">
      <c r="A161" s="7" t="s">
        <v>55</v>
      </c>
      <c r="B161" s="7" t="s">
        <v>17</v>
      </c>
      <c r="C161" s="23">
        <v>1973</v>
      </c>
      <c r="D161" s="23">
        <v>2</v>
      </c>
      <c r="E161" s="8">
        <f>VLOOKUP(A161,'EU History'!C:F,3,0)</f>
        <v>26665</v>
      </c>
      <c r="F161" s="5" t="str">
        <f>VLOOKUP(A161,'EU History'!C:F,2,0)</f>
        <v> United Kingdom</v>
      </c>
      <c r="G161" s="5">
        <f t="shared" si="4"/>
        <v>1973</v>
      </c>
      <c r="H161" s="5" t="str">
        <f t="shared" si="5"/>
        <v>OK</v>
      </c>
    </row>
    <row r="162" spans="1:8" x14ac:dyDescent="0.25">
      <c r="A162" s="7" t="s">
        <v>55</v>
      </c>
      <c r="B162" s="7" t="s">
        <v>18</v>
      </c>
      <c r="C162" s="23">
        <v>1973</v>
      </c>
      <c r="D162" s="23">
        <v>1</v>
      </c>
      <c r="E162" s="8">
        <f>VLOOKUP(A162,'EU History'!C:F,3,0)</f>
        <v>26665</v>
      </c>
      <c r="F162" s="5" t="str">
        <f>VLOOKUP(A162,'EU History'!C:F,2,0)</f>
        <v> United Kingdom</v>
      </c>
      <c r="G162" s="5">
        <f t="shared" si="4"/>
        <v>1973</v>
      </c>
      <c r="H162" s="5" t="str">
        <f t="shared" si="5"/>
        <v>OK</v>
      </c>
    </row>
  </sheetData>
  <autoFilter ref="A1:H16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135"/>
  <sheetViews>
    <sheetView topLeftCell="A101" workbookViewId="0">
      <selection activeCell="A131" sqref="A131:IV131"/>
    </sheetView>
  </sheetViews>
  <sheetFormatPr defaultRowHeight="15" x14ac:dyDescent="0.25"/>
  <cols>
    <col min="1" max="1" width="9.42578125" bestFit="1" customWidth="1"/>
    <col min="2" max="2" width="5.85546875" bestFit="1" customWidth="1"/>
    <col min="3" max="3" width="11.140625" bestFit="1" customWidth="1"/>
    <col min="4" max="4" width="12.140625" bestFit="1" customWidth="1"/>
  </cols>
  <sheetData>
    <row r="1" spans="1:4" x14ac:dyDescent="0.25">
      <c r="A1" s="5" t="s">
        <v>0</v>
      </c>
      <c r="B1" s="5" t="s">
        <v>1</v>
      </c>
      <c r="C1" s="5" t="s">
        <v>182</v>
      </c>
      <c r="D1" s="5" t="s">
        <v>166</v>
      </c>
    </row>
    <row r="2" spans="1:4" x14ac:dyDescent="0.25">
      <c r="A2" s="7" t="s">
        <v>4</v>
      </c>
      <c r="B2" s="7" t="s">
        <v>5</v>
      </c>
      <c r="C2" s="5" t="s">
        <v>171</v>
      </c>
      <c r="D2" s="5">
        <v>1999</v>
      </c>
    </row>
    <row r="3" spans="1:4" x14ac:dyDescent="0.25">
      <c r="A3" s="7" t="s">
        <v>4</v>
      </c>
      <c r="B3" s="7" t="s">
        <v>6</v>
      </c>
      <c r="C3" s="5" t="s">
        <v>171</v>
      </c>
      <c r="D3" s="5">
        <v>1999</v>
      </c>
    </row>
    <row r="4" spans="1:4" x14ac:dyDescent="0.25">
      <c r="A4" s="7" t="s">
        <v>4</v>
      </c>
      <c r="B4" s="7" t="s">
        <v>7</v>
      </c>
      <c r="C4" s="5" t="s">
        <v>181</v>
      </c>
      <c r="D4" s="5">
        <v>1999</v>
      </c>
    </row>
    <row r="5" spans="1:4" x14ac:dyDescent="0.25">
      <c r="A5" s="7" t="s">
        <v>4</v>
      </c>
      <c r="B5" s="7" t="s">
        <v>8</v>
      </c>
      <c r="C5" s="5" t="s">
        <v>180</v>
      </c>
      <c r="D5" s="5">
        <v>1999</v>
      </c>
    </row>
    <row r="6" spans="1:4" x14ac:dyDescent="0.25">
      <c r="A6" s="7" t="s">
        <v>4</v>
      </c>
      <c r="B6" s="7" t="s">
        <v>9</v>
      </c>
      <c r="C6" s="5" t="s">
        <v>174</v>
      </c>
      <c r="D6" s="5">
        <v>1999</v>
      </c>
    </row>
    <row r="7" spans="1:4" x14ac:dyDescent="0.25">
      <c r="A7" s="7" t="s">
        <v>4</v>
      </c>
      <c r="B7" s="7" t="s">
        <v>10</v>
      </c>
      <c r="C7" s="5" t="s">
        <v>177</v>
      </c>
      <c r="D7" s="5">
        <v>1999</v>
      </c>
    </row>
    <row r="8" spans="1:4" x14ac:dyDescent="0.25">
      <c r="A8" s="7" t="s">
        <v>4</v>
      </c>
      <c r="B8" s="7" t="s">
        <v>11</v>
      </c>
      <c r="C8" s="5" t="s">
        <v>177</v>
      </c>
      <c r="D8" s="5">
        <v>1999</v>
      </c>
    </row>
    <row r="9" spans="1:4" x14ac:dyDescent="0.25">
      <c r="A9" s="7" t="s">
        <v>4</v>
      </c>
      <c r="B9" s="7" t="s">
        <v>12</v>
      </c>
      <c r="C9" s="5" t="s">
        <v>172</v>
      </c>
      <c r="D9" s="5">
        <v>1999</v>
      </c>
    </row>
    <row r="10" spans="1:4" x14ac:dyDescent="0.25">
      <c r="A10" s="7" t="s">
        <v>19</v>
      </c>
      <c r="B10" s="7" t="s">
        <v>5</v>
      </c>
      <c r="C10" s="5" t="s">
        <v>173</v>
      </c>
      <c r="D10" s="5">
        <v>1999</v>
      </c>
    </row>
    <row r="11" spans="1:4" x14ac:dyDescent="0.25">
      <c r="A11" s="7" t="s">
        <v>19</v>
      </c>
      <c r="B11" s="7" t="s">
        <v>6</v>
      </c>
      <c r="C11" s="5" t="s">
        <v>172</v>
      </c>
      <c r="D11" s="5">
        <v>1999</v>
      </c>
    </row>
    <row r="12" spans="1:4" x14ac:dyDescent="0.25">
      <c r="A12" s="7" t="s">
        <v>19</v>
      </c>
      <c r="B12" s="7" t="s">
        <v>7</v>
      </c>
      <c r="C12" s="5" t="s">
        <v>181</v>
      </c>
      <c r="D12" s="5">
        <v>1999</v>
      </c>
    </row>
    <row r="13" spans="1:4" x14ac:dyDescent="0.25">
      <c r="A13" s="7" t="s">
        <v>19</v>
      </c>
      <c r="B13" s="7" t="s">
        <v>8</v>
      </c>
      <c r="C13" s="5" t="s">
        <v>180</v>
      </c>
      <c r="D13" s="5">
        <v>1999</v>
      </c>
    </row>
    <row r="14" spans="1:4" x14ac:dyDescent="0.25">
      <c r="A14" s="7" t="s">
        <v>19</v>
      </c>
      <c r="B14" s="7" t="s">
        <v>9</v>
      </c>
      <c r="C14" s="5" t="s">
        <v>174</v>
      </c>
      <c r="D14" s="5">
        <v>1999</v>
      </c>
    </row>
    <row r="15" spans="1:4" x14ac:dyDescent="0.25">
      <c r="A15" s="7" t="s">
        <v>19</v>
      </c>
      <c r="B15" s="7" t="s">
        <v>10</v>
      </c>
      <c r="C15" s="5" t="s">
        <v>177</v>
      </c>
      <c r="D15" s="5">
        <v>1999</v>
      </c>
    </row>
    <row r="16" spans="1:4" x14ac:dyDescent="0.25">
      <c r="A16" s="7" t="s">
        <v>19</v>
      </c>
      <c r="B16" s="7" t="s">
        <v>11</v>
      </c>
      <c r="C16" s="5" t="s">
        <v>177</v>
      </c>
      <c r="D16" s="5">
        <v>1999</v>
      </c>
    </row>
    <row r="17" spans="1:4" x14ac:dyDescent="0.25">
      <c r="A17" s="7" t="s">
        <v>19</v>
      </c>
      <c r="B17" s="7" t="s">
        <v>12</v>
      </c>
      <c r="C17" s="5" t="s">
        <v>172</v>
      </c>
      <c r="D17" s="5">
        <v>1999</v>
      </c>
    </row>
    <row r="18" spans="1:4" x14ac:dyDescent="0.25">
      <c r="A18" s="7" t="s">
        <v>25</v>
      </c>
      <c r="B18" s="7" t="s">
        <v>5</v>
      </c>
      <c r="C18" s="5" t="s">
        <v>175</v>
      </c>
      <c r="D18" s="5">
        <v>2008</v>
      </c>
    </row>
    <row r="19" spans="1:4" x14ac:dyDescent="0.25">
      <c r="A19" s="7" t="s">
        <v>25</v>
      </c>
      <c r="B19" s="7" t="s">
        <v>8</v>
      </c>
      <c r="C19" s="5" t="s">
        <v>180</v>
      </c>
      <c r="D19" s="5">
        <v>2008</v>
      </c>
    </row>
    <row r="20" spans="1:4" x14ac:dyDescent="0.25">
      <c r="A20" s="7" t="s">
        <v>25</v>
      </c>
      <c r="B20" s="7" t="s">
        <v>9</v>
      </c>
      <c r="C20" s="5" t="s">
        <v>174</v>
      </c>
      <c r="D20" s="5">
        <v>2008</v>
      </c>
    </row>
    <row r="21" spans="1:4" x14ac:dyDescent="0.25">
      <c r="A21" s="7" t="s">
        <v>25</v>
      </c>
      <c r="B21" s="7" t="s">
        <v>10</v>
      </c>
      <c r="C21" s="5" t="s">
        <v>177</v>
      </c>
      <c r="D21" s="5">
        <v>2008</v>
      </c>
    </row>
    <row r="22" spans="1:4" x14ac:dyDescent="0.25">
      <c r="A22" s="7" t="s">
        <v>25</v>
      </c>
      <c r="B22" s="7" t="s">
        <v>11</v>
      </c>
      <c r="C22" s="5" t="s">
        <v>177</v>
      </c>
      <c r="D22" s="5">
        <v>2008</v>
      </c>
    </row>
    <row r="23" spans="1:4" x14ac:dyDescent="0.25">
      <c r="A23" s="7" t="s">
        <v>25</v>
      </c>
      <c r="B23" s="7" t="s">
        <v>12</v>
      </c>
      <c r="C23" s="5" t="s">
        <v>172</v>
      </c>
      <c r="D23" s="5">
        <v>2008</v>
      </c>
    </row>
    <row r="24" spans="1:4" x14ac:dyDescent="0.25">
      <c r="A24" s="7" t="s">
        <v>27</v>
      </c>
      <c r="B24" s="7" t="s">
        <v>5</v>
      </c>
      <c r="C24" s="5" t="s">
        <v>173</v>
      </c>
      <c r="D24" s="5">
        <v>1999</v>
      </c>
    </row>
    <row r="25" spans="1:4" x14ac:dyDescent="0.25">
      <c r="A25" s="7" t="s">
        <v>27</v>
      </c>
      <c r="B25" s="7" t="s">
        <v>6</v>
      </c>
      <c r="C25" s="5" t="s">
        <v>172</v>
      </c>
      <c r="D25" s="5">
        <v>1999</v>
      </c>
    </row>
    <row r="26" spans="1:4" x14ac:dyDescent="0.25">
      <c r="A26" s="7" t="s">
        <v>27</v>
      </c>
      <c r="B26" s="7" t="s">
        <v>7</v>
      </c>
      <c r="C26" s="5" t="s">
        <v>181</v>
      </c>
      <c r="D26" s="5">
        <v>1999</v>
      </c>
    </row>
    <row r="27" spans="1:4" x14ac:dyDescent="0.25">
      <c r="A27" s="7" t="s">
        <v>27</v>
      </c>
      <c r="B27" s="7" t="s">
        <v>8</v>
      </c>
      <c r="C27" s="5" t="s">
        <v>180</v>
      </c>
      <c r="D27" s="5">
        <v>1999</v>
      </c>
    </row>
    <row r="28" spans="1:4" x14ac:dyDescent="0.25">
      <c r="A28" s="7" t="s">
        <v>27</v>
      </c>
      <c r="B28" s="7" t="s">
        <v>9</v>
      </c>
      <c r="C28" s="5" t="s">
        <v>174</v>
      </c>
      <c r="D28" s="5">
        <v>1999</v>
      </c>
    </row>
    <row r="29" spans="1:4" x14ac:dyDescent="0.25">
      <c r="A29" s="7" t="s">
        <v>27</v>
      </c>
      <c r="B29" s="7" t="s">
        <v>10</v>
      </c>
      <c r="C29" s="5" t="s">
        <v>177</v>
      </c>
      <c r="D29" s="5">
        <v>1999</v>
      </c>
    </row>
    <row r="30" spans="1:4" x14ac:dyDescent="0.25">
      <c r="A30" s="7" t="s">
        <v>27</v>
      </c>
      <c r="B30" s="7" t="s">
        <v>11</v>
      </c>
      <c r="C30" s="5" t="s">
        <v>177</v>
      </c>
      <c r="D30" s="5">
        <v>1999</v>
      </c>
    </row>
    <row r="31" spans="1:4" x14ac:dyDescent="0.25">
      <c r="A31" s="7" t="s">
        <v>27</v>
      </c>
      <c r="B31" s="7" t="s">
        <v>12</v>
      </c>
      <c r="C31" s="5" t="s">
        <v>172</v>
      </c>
      <c r="D31" s="5">
        <v>1999</v>
      </c>
    </row>
    <row r="32" spans="1:4" x14ac:dyDescent="0.25">
      <c r="A32" s="7" t="s">
        <v>29</v>
      </c>
      <c r="B32" s="7" t="s">
        <v>5</v>
      </c>
      <c r="C32" s="5" t="s">
        <v>176</v>
      </c>
      <c r="D32" s="5">
        <v>2011</v>
      </c>
    </row>
    <row r="33" spans="1:4" x14ac:dyDescent="0.25">
      <c r="A33" s="7" t="s">
        <v>29</v>
      </c>
      <c r="B33" s="7" t="s">
        <v>9</v>
      </c>
      <c r="C33" s="5" t="s">
        <v>174</v>
      </c>
      <c r="D33" s="5">
        <v>2011</v>
      </c>
    </row>
    <row r="34" spans="1:4" x14ac:dyDescent="0.25">
      <c r="A34" s="7" t="s">
        <v>29</v>
      </c>
      <c r="B34" s="7" t="s">
        <v>10</v>
      </c>
      <c r="C34" s="5" t="s">
        <v>177</v>
      </c>
      <c r="D34" s="5">
        <v>2011</v>
      </c>
    </row>
    <row r="35" spans="1:4" x14ac:dyDescent="0.25">
      <c r="A35" s="7" t="s">
        <v>29</v>
      </c>
      <c r="B35" s="7" t="s">
        <v>11</v>
      </c>
      <c r="C35" s="5" t="s">
        <v>177</v>
      </c>
      <c r="D35" s="5">
        <v>2011</v>
      </c>
    </row>
    <row r="36" spans="1:4" x14ac:dyDescent="0.25">
      <c r="A36" s="7" t="s">
        <v>29</v>
      </c>
      <c r="B36" s="7" t="s">
        <v>12</v>
      </c>
      <c r="C36" s="5" t="s">
        <v>172</v>
      </c>
      <c r="D36" s="5">
        <v>2011</v>
      </c>
    </row>
    <row r="37" spans="1:4" x14ac:dyDescent="0.25">
      <c r="A37" s="7" t="s">
        <v>30</v>
      </c>
      <c r="B37" s="7" t="s">
        <v>5</v>
      </c>
      <c r="C37" s="5" t="s">
        <v>177</v>
      </c>
      <c r="D37" s="5">
        <v>2001</v>
      </c>
    </row>
    <row r="38" spans="1:4" x14ac:dyDescent="0.25">
      <c r="A38" s="7" t="s">
        <v>30</v>
      </c>
      <c r="B38" s="7" t="s">
        <v>6</v>
      </c>
      <c r="C38" s="5" t="s">
        <v>172</v>
      </c>
      <c r="D38" s="5">
        <v>2001</v>
      </c>
    </row>
    <row r="39" spans="1:4" x14ac:dyDescent="0.25">
      <c r="A39" s="7" t="s">
        <v>30</v>
      </c>
      <c r="B39" s="7" t="s">
        <v>7</v>
      </c>
      <c r="C39" s="5" t="s">
        <v>178</v>
      </c>
      <c r="D39" s="5">
        <v>2001</v>
      </c>
    </row>
    <row r="40" spans="1:4" x14ac:dyDescent="0.25">
      <c r="A40" s="7" t="s">
        <v>30</v>
      </c>
      <c r="B40" s="7" t="s">
        <v>9</v>
      </c>
      <c r="C40" s="5" t="s">
        <v>174</v>
      </c>
      <c r="D40" s="5">
        <v>2001</v>
      </c>
    </row>
    <row r="41" spans="1:4" x14ac:dyDescent="0.25">
      <c r="A41" s="7" t="s">
        <v>30</v>
      </c>
      <c r="B41" s="7" t="s">
        <v>10</v>
      </c>
      <c r="C41" s="5" t="s">
        <v>177</v>
      </c>
      <c r="D41" s="5">
        <v>2001</v>
      </c>
    </row>
    <row r="42" spans="1:4" x14ac:dyDescent="0.25">
      <c r="A42" s="7" t="s">
        <v>30</v>
      </c>
      <c r="B42" s="7" t="s">
        <v>12</v>
      </c>
      <c r="C42" s="5" t="s">
        <v>172</v>
      </c>
      <c r="D42" s="5">
        <v>2001</v>
      </c>
    </row>
    <row r="43" spans="1:4" x14ac:dyDescent="0.25">
      <c r="A43" s="7" t="s">
        <v>31</v>
      </c>
      <c r="B43" s="7" t="s">
        <v>5</v>
      </c>
      <c r="C43" s="5" t="s">
        <v>173</v>
      </c>
      <c r="D43" s="5">
        <v>1999</v>
      </c>
    </row>
    <row r="44" spans="1:4" x14ac:dyDescent="0.25">
      <c r="A44" s="7" t="s">
        <v>31</v>
      </c>
      <c r="B44" s="7" t="s">
        <v>6</v>
      </c>
      <c r="C44" s="5" t="s">
        <v>172</v>
      </c>
      <c r="D44" s="5">
        <v>1999</v>
      </c>
    </row>
    <row r="45" spans="1:4" x14ac:dyDescent="0.25">
      <c r="A45" s="7" t="s">
        <v>31</v>
      </c>
      <c r="B45" s="7" t="s">
        <v>7</v>
      </c>
      <c r="C45" s="5" t="s">
        <v>181</v>
      </c>
      <c r="D45" s="5">
        <v>1999</v>
      </c>
    </row>
    <row r="46" spans="1:4" x14ac:dyDescent="0.25">
      <c r="A46" s="7" t="s">
        <v>31</v>
      </c>
      <c r="B46" s="7" t="s">
        <v>8</v>
      </c>
      <c r="C46" s="5" t="s">
        <v>180</v>
      </c>
      <c r="D46" s="5">
        <v>1999</v>
      </c>
    </row>
    <row r="47" spans="1:4" x14ac:dyDescent="0.25">
      <c r="A47" s="7" t="s">
        <v>31</v>
      </c>
      <c r="B47" s="7" t="s">
        <v>9</v>
      </c>
      <c r="C47" s="5" t="s">
        <v>174</v>
      </c>
      <c r="D47" s="5">
        <v>1999</v>
      </c>
    </row>
    <row r="48" spans="1:4" x14ac:dyDescent="0.25">
      <c r="A48" s="7" t="s">
        <v>31</v>
      </c>
      <c r="B48" s="7" t="s">
        <v>10</v>
      </c>
      <c r="C48" s="5" t="s">
        <v>177</v>
      </c>
      <c r="D48" s="5">
        <v>1999</v>
      </c>
    </row>
    <row r="49" spans="1:4" x14ac:dyDescent="0.25">
      <c r="A49" s="7" t="s">
        <v>31</v>
      </c>
      <c r="B49" s="7" t="s">
        <v>11</v>
      </c>
      <c r="C49" s="5" t="s">
        <v>177</v>
      </c>
      <c r="D49" s="5">
        <v>1999</v>
      </c>
    </row>
    <row r="50" spans="1:4" x14ac:dyDescent="0.25">
      <c r="A50" s="7" t="s">
        <v>31</v>
      </c>
      <c r="B50" s="7" t="s">
        <v>12</v>
      </c>
      <c r="C50" s="5" t="s">
        <v>172</v>
      </c>
      <c r="D50" s="5">
        <v>1999</v>
      </c>
    </row>
    <row r="51" spans="1:4" x14ac:dyDescent="0.25">
      <c r="A51" s="7" t="s">
        <v>32</v>
      </c>
      <c r="B51" s="7" t="s">
        <v>5</v>
      </c>
      <c r="C51" s="5" t="s">
        <v>173</v>
      </c>
      <c r="D51" s="5">
        <v>1999</v>
      </c>
    </row>
    <row r="52" spans="1:4" x14ac:dyDescent="0.25">
      <c r="A52" s="7" t="s">
        <v>32</v>
      </c>
      <c r="B52" s="7" t="s">
        <v>6</v>
      </c>
      <c r="C52" s="5" t="s">
        <v>172</v>
      </c>
      <c r="D52" s="5">
        <v>1999</v>
      </c>
    </row>
    <row r="53" spans="1:4" x14ac:dyDescent="0.25">
      <c r="A53" s="7" t="s">
        <v>32</v>
      </c>
      <c r="B53" s="7" t="s">
        <v>7</v>
      </c>
      <c r="C53" s="5" t="s">
        <v>181</v>
      </c>
      <c r="D53" s="5">
        <v>1999</v>
      </c>
    </row>
    <row r="54" spans="1:4" x14ac:dyDescent="0.25">
      <c r="A54" s="7" t="s">
        <v>32</v>
      </c>
      <c r="B54" s="7" t="s">
        <v>8</v>
      </c>
      <c r="C54" s="5" t="s">
        <v>180</v>
      </c>
      <c r="D54" s="5">
        <v>1999</v>
      </c>
    </row>
    <row r="55" spans="1:4" x14ac:dyDescent="0.25">
      <c r="A55" s="7" t="s">
        <v>32</v>
      </c>
      <c r="B55" s="7" t="s">
        <v>9</v>
      </c>
      <c r="C55" s="5" t="s">
        <v>174</v>
      </c>
      <c r="D55" s="5">
        <v>1999</v>
      </c>
    </row>
    <row r="56" spans="1:4" x14ac:dyDescent="0.25">
      <c r="A56" s="7" t="s">
        <v>32</v>
      </c>
      <c r="B56" s="7" t="s">
        <v>10</v>
      </c>
      <c r="C56" s="5" t="s">
        <v>177</v>
      </c>
      <c r="D56" s="5">
        <v>1999</v>
      </c>
    </row>
    <row r="57" spans="1:4" x14ac:dyDescent="0.25">
      <c r="A57" s="7" t="s">
        <v>32</v>
      </c>
      <c r="B57" s="7" t="s">
        <v>11</v>
      </c>
      <c r="C57" s="5" t="s">
        <v>177</v>
      </c>
      <c r="D57" s="5">
        <v>1999</v>
      </c>
    </row>
    <row r="58" spans="1:4" x14ac:dyDescent="0.25">
      <c r="A58" s="7" t="s">
        <v>33</v>
      </c>
      <c r="B58" s="7" t="s">
        <v>5</v>
      </c>
      <c r="C58" s="5" t="s">
        <v>173</v>
      </c>
      <c r="D58" s="5">
        <v>1999</v>
      </c>
    </row>
    <row r="59" spans="1:4" x14ac:dyDescent="0.25">
      <c r="A59" s="7" t="s">
        <v>33</v>
      </c>
      <c r="B59" s="7" t="s">
        <v>6</v>
      </c>
      <c r="C59" s="5" t="s">
        <v>172</v>
      </c>
      <c r="D59" s="5">
        <v>1999</v>
      </c>
    </row>
    <row r="60" spans="1:4" x14ac:dyDescent="0.25">
      <c r="A60" s="7" t="s">
        <v>33</v>
      </c>
      <c r="B60" s="7" t="s">
        <v>7</v>
      </c>
      <c r="C60" s="5" t="s">
        <v>181</v>
      </c>
      <c r="D60" s="5">
        <v>1999</v>
      </c>
    </row>
    <row r="61" spans="1:4" x14ac:dyDescent="0.25">
      <c r="A61" s="7" t="s">
        <v>33</v>
      </c>
      <c r="B61" s="7" t="s">
        <v>8</v>
      </c>
      <c r="C61" s="5" t="s">
        <v>180</v>
      </c>
      <c r="D61" s="5">
        <v>1999</v>
      </c>
    </row>
    <row r="62" spans="1:4" x14ac:dyDescent="0.25">
      <c r="A62" s="7" t="s">
        <v>33</v>
      </c>
      <c r="B62" s="7" t="s">
        <v>9</v>
      </c>
      <c r="C62" s="5" t="s">
        <v>174</v>
      </c>
      <c r="D62" s="5">
        <v>1999</v>
      </c>
    </row>
    <row r="63" spans="1:4" x14ac:dyDescent="0.25">
      <c r="A63" s="7" t="s">
        <v>33</v>
      </c>
      <c r="B63" s="7" t="s">
        <v>10</v>
      </c>
      <c r="C63" s="5" t="s">
        <v>177</v>
      </c>
      <c r="D63" s="5">
        <v>1999</v>
      </c>
    </row>
    <row r="64" spans="1:4" x14ac:dyDescent="0.25">
      <c r="A64" s="7" t="s">
        <v>33</v>
      </c>
      <c r="B64" s="7" t="s">
        <v>11</v>
      </c>
      <c r="C64" s="5" t="s">
        <v>177</v>
      </c>
      <c r="D64" s="5">
        <v>1999</v>
      </c>
    </row>
    <row r="65" spans="1:4" x14ac:dyDescent="0.25">
      <c r="A65" s="7" t="s">
        <v>34</v>
      </c>
      <c r="B65" s="7" t="s">
        <v>5</v>
      </c>
      <c r="C65" s="5" t="s">
        <v>172</v>
      </c>
      <c r="D65" s="5">
        <v>2001</v>
      </c>
    </row>
    <row r="66" spans="1:4" x14ac:dyDescent="0.25">
      <c r="A66" s="7" t="s">
        <v>34</v>
      </c>
      <c r="B66" s="7" t="s">
        <v>6</v>
      </c>
      <c r="C66" s="5" t="s">
        <v>172</v>
      </c>
      <c r="D66" s="5">
        <v>2001</v>
      </c>
    </row>
    <row r="67" spans="1:4" x14ac:dyDescent="0.25">
      <c r="A67" s="7" t="s">
        <v>34</v>
      </c>
      <c r="B67" s="7" t="s">
        <v>7</v>
      </c>
      <c r="C67" s="5" t="s">
        <v>180</v>
      </c>
      <c r="D67" s="5">
        <v>2001</v>
      </c>
    </row>
    <row r="68" spans="1:4" x14ac:dyDescent="0.25">
      <c r="A68" s="7" t="s">
        <v>34</v>
      </c>
      <c r="B68" s="7" t="s">
        <v>8</v>
      </c>
      <c r="C68" s="5" t="s">
        <v>180</v>
      </c>
      <c r="D68" s="5">
        <v>2001</v>
      </c>
    </row>
    <row r="69" spans="1:4" x14ac:dyDescent="0.25">
      <c r="A69" s="7" t="s">
        <v>34</v>
      </c>
      <c r="B69" s="7" t="s">
        <v>9</v>
      </c>
      <c r="C69" s="5" t="s">
        <v>174</v>
      </c>
      <c r="D69" s="5">
        <v>2001</v>
      </c>
    </row>
    <row r="70" spans="1:4" x14ac:dyDescent="0.25">
      <c r="A70" s="7" t="s">
        <v>34</v>
      </c>
      <c r="B70" s="7" t="s">
        <v>10</v>
      </c>
      <c r="C70" s="5" t="s">
        <v>177</v>
      </c>
      <c r="D70" s="5">
        <v>2001</v>
      </c>
    </row>
    <row r="71" spans="1:4" x14ac:dyDescent="0.25">
      <c r="A71" s="7" t="s">
        <v>34</v>
      </c>
      <c r="B71" s="7" t="s">
        <v>11</v>
      </c>
      <c r="C71" s="5" t="s">
        <v>177</v>
      </c>
      <c r="D71" s="5">
        <v>2001</v>
      </c>
    </row>
    <row r="72" spans="1:4" x14ac:dyDescent="0.25">
      <c r="A72" s="7" t="s">
        <v>37</v>
      </c>
      <c r="B72" s="7" t="s">
        <v>5</v>
      </c>
      <c r="C72" s="5" t="s">
        <v>173</v>
      </c>
      <c r="D72" s="5">
        <v>1999</v>
      </c>
    </row>
    <row r="73" spans="1:4" x14ac:dyDescent="0.25">
      <c r="A73" s="7" t="s">
        <v>37</v>
      </c>
      <c r="B73" s="7" t="s">
        <v>6</v>
      </c>
      <c r="C73" s="5" t="s">
        <v>172</v>
      </c>
      <c r="D73" s="5">
        <v>1999</v>
      </c>
    </row>
    <row r="74" spans="1:4" x14ac:dyDescent="0.25">
      <c r="A74" s="7" t="s">
        <v>37</v>
      </c>
      <c r="B74" s="7" t="s">
        <v>7</v>
      </c>
      <c r="C74" s="5" t="s">
        <v>181</v>
      </c>
      <c r="D74" s="5">
        <v>1999</v>
      </c>
    </row>
    <row r="75" spans="1:4" x14ac:dyDescent="0.25">
      <c r="A75" s="7" t="s">
        <v>37</v>
      </c>
      <c r="B75" s="7" t="s">
        <v>8</v>
      </c>
      <c r="C75" s="5" t="s">
        <v>180</v>
      </c>
      <c r="D75" s="5">
        <v>1999</v>
      </c>
    </row>
    <row r="76" spans="1:4" x14ac:dyDescent="0.25">
      <c r="A76" s="7" t="s">
        <v>37</v>
      </c>
      <c r="B76" s="7" t="s">
        <v>9</v>
      </c>
      <c r="C76" s="5" t="s">
        <v>174</v>
      </c>
      <c r="D76" s="5">
        <v>1999</v>
      </c>
    </row>
    <row r="77" spans="1:4" x14ac:dyDescent="0.25">
      <c r="A77" s="7" t="s">
        <v>37</v>
      </c>
      <c r="B77" s="7" t="s">
        <v>10</v>
      </c>
      <c r="C77" s="5" t="s">
        <v>177</v>
      </c>
      <c r="D77" s="5">
        <v>1999</v>
      </c>
    </row>
    <row r="78" spans="1:4" x14ac:dyDescent="0.25">
      <c r="A78" s="7" t="s">
        <v>37</v>
      </c>
      <c r="B78" s="7" t="s">
        <v>11</v>
      </c>
      <c r="C78" s="5" t="s">
        <v>177</v>
      </c>
      <c r="D78" s="5">
        <v>1999</v>
      </c>
    </row>
    <row r="79" spans="1:4" x14ac:dyDescent="0.25">
      <c r="A79" s="7" t="s">
        <v>37</v>
      </c>
      <c r="B79" s="7" t="s">
        <v>12</v>
      </c>
      <c r="C79" s="5" t="s">
        <v>172</v>
      </c>
      <c r="D79" s="5">
        <v>1999</v>
      </c>
    </row>
    <row r="80" spans="1:4" x14ac:dyDescent="0.25">
      <c r="A80" s="7" t="s">
        <v>40</v>
      </c>
      <c r="B80" s="7" t="s">
        <v>5</v>
      </c>
      <c r="C80" s="5" t="s">
        <v>173</v>
      </c>
      <c r="D80" s="5">
        <v>1999</v>
      </c>
    </row>
    <row r="81" spans="1:4" x14ac:dyDescent="0.25">
      <c r="A81" s="7" t="s">
        <v>40</v>
      </c>
      <c r="B81" s="7" t="s">
        <v>6</v>
      </c>
      <c r="C81" s="5" t="s">
        <v>172</v>
      </c>
      <c r="D81" s="5">
        <v>1999</v>
      </c>
    </row>
    <row r="82" spans="1:4" x14ac:dyDescent="0.25">
      <c r="A82" s="7" t="s">
        <v>40</v>
      </c>
      <c r="B82" s="7" t="s">
        <v>7</v>
      </c>
      <c r="C82" s="5" t="s">
        <v>181</v>
      </c>
      <c r="D82" s="5">
        <v>1999</v>
      </c>
    </row>
    <row r="83" spans="1:4" x14ac:dyDescent="0.25">
      <c r="A83" s="7" t="s">
        <v>40</v>
      </c>
      <c r="B83" s="7" t="s">
        <v>8</v>
      </c>
      <c r="C83" s="5" t="s">
        <v>180</v>
      </c>
      <c r="D83" s="5">
        <v>1999</v>
      </c>
    </row>
    <row r="84" spans="1:4" x14ac:dyDescent="0.25">
      <c r="A84" s="7" t="s">
        <v>40</v>
      </c>
      <c r="B84" s="7" t="s">
        <v>9</v>
      </c>
      <c r="C84" s="5" t="s">
        <v>174</v>
      </c>
      <c r="D84" s="5">
        <v>1999</v>
      </c>
    </row>
    <row r="85" spans="1:4" x14ac:dyDescent="0.25">
      <c r="A85" s="7" t="s">
        <v>40</v>
      </c>
      <c r="B85" s="7" t="s">
        <v>10</v>
      </c>
      <c r="C85" s="5" t="s">
        <v>177</v>
      </c>
      <c r="D85" s="5">
        <v>1999</v>
      </c>
    </row>
    <row r="86" spans="1:4" x14ac:dyDescent="0.25">
      <c r="A86" s="7" t="s">
        <v>40</v>
      </c>
      <c r="B86" s="7" t="s">
        <v>11</v>
      </c>
      <c r="C86" s="5" t="s">
        <v>177</v>
      </c>
      <c r="D86" s="5">
        <v>1999</v>
      </c>
    </row>
    <row r="87" spans="1:4" x14ac:dyDescent="0.25">
      <c r="A87" s="7" t="s">
        <v>40</v>
      </c>
      <c r="B87" s="7" t="s">
        <v>12</v>
      </c>
      <c r="C87" s="5" t="s">
        <v>172</v>
      </c>
      <c r="D87" s="5">
        <v>1999</v>
      </c>
    </row>
    <row r="88" spans="1:4" x14ac:dyDescent="0.25">
      <c r="A88" s="7" t="s">
        <v>42</v>
      </c>
      <c r="B88" s="7" t="s">
        <v>5</v>
      </c>
      <c r="C88" s="5" t="s">
        <v>177</v>
      </c>
      <c r="D88" s="5">
        <v>2015</v>
      </c>
    </row>
    <row r="89" spans="1:4" x14ac:dyDescent="0.25">
      <c r="A89" s="7" t="s">
        <v>42</v>
      </c>
      <c r="B89" s="7" t="s">
        <v>11</v>
      </c>
      <c r="C89" s="5" t="s">
        <v>177</v>
      </c>
      <c r="D89" s="5">
        <v>2015</v>
      </c>
    </row>
    <row r="90" spans="1:4" x14ac:dyDescent="0.25">
      <c r="A90" s="7" t="s">
        <v>43</v>
      </c>
      <c r="B90" s="7" t="s">
        <v>5</v>
      </c>
      <c r="C90" s="5" t="s">
        <v>173</v>
      </c>
      <c r="D90" s="5">
        <v>1999</v>
      </c>
    </row>
    <row r="91" spans="1:4" x14ac:dyDescent="0.25">
      <c r="A91" s="7" t="s">
        <v>43</v>
      </c>
      <c r="B91" s="7" t="s">
        <v>6</v>
      </c>
      <c r="C91" s="5" t="s">
        <v>172</v>
      </c>
      <c r="D91" s="5">
        <v>1999</v>
      </c>
    </row>
    <row r="92" spans="1:4" x14ac:dyDescent="0.25">
      <c r="A92" s="7" t="s">
        <v>43</v>
      </c>
      <c r="B92" s="7" t="s">
        <v>7</v>
      </c>
      <c r="C92" s="5" t="s">
        <v>181</v>
      </c>
      <c r="D92" s="5">
        <v>1999</v>
      </c>
    </row>
    <row r="93" spans="1:4" x14ac:dyDescent="0.25">
      <c r="A93" s="7" t="s">
        <v>43</v>
      </c>
      <c r="B93" s="7" t="s">
        <v>8</v>
      </c>
      <c r="C93" s="5" t="s">
        <v>180</v>
      </c>
      <c r="D93" s="5">
        <v>1999</v>
      </c>
    </row>
    <row r="94" spans="1:4" x14ac:dyDescent="0.25">
      <c r="A94" s="7" t="s">
        <v>43</v>
      </c>
      <c r="B94" s="7" t="s">
        <v>9</v>
      </c>
      <c r="C94" s="5" t="s">
        <v>174</v>
      </c>
      <c r="D94" s="5">
        <v>1999</v>
      </c>
    </row>
    <row r="95" spans="1:4" x14ac:dyDescent="0.25">
      <c r="A95" s="7" t="s">
        <v>43</v>
      </c>
      <c r="B95" s="7" t="s">
        <v>10</v>
      </c>
      <c r="C95" s="5" t="s">
        <v>177</v>
      </c>
      <c r="D95" s="5">
        <v>1999</v>
      </c>
    </row>
    <row r="96" spans="1:4" x14ac:dyDescent="0.25">
      <c r="A96" s="7" t="s">
        <v>43</v>
      </c>
      <c r="B96" s="7" t="s">
        <v>11</v>
      </c>
      <c r="C96" s="5" t="s">
        <v>177</v>
      </c>
      <c r="D96" s="5">
        <v>1999</v>
      </c>
    </row>
    <row r="97" spans="1:4" x14ac:dyDescent="0.25">
      <c r="A97" s="7" t="s">
        <v>43</v>
      </c>
      <c r="B97" s="7" t="s">
        <v>12</v>
      </c>
      <c r="C97" s="5" t="s">
        <v>172</v>
      </c>
      <c r="D97" s="5">
        <v>1999</v>
      </c>
    </row>
    <row r="98" spans="1:4" x14ac:dyDescent="0.25">
      <c r="A98" s="7" t="s">
        <v>44</v>
      </c>
      <c r="B98" s="7" t="s">
        <v>5</v>
      </c>
      <c r="C98" s="5" t="s">
        <v>177</v>
      </c>
      <c r="D98" s="5">
        <v>2014</v>
      </c>
    </row>
    <row r="99" spans="1:4" x14ac:dyDescent="0.25">
      <c r="A99" s="7" t="s">
        <v>44</v>
      </c>
      <c r="B99" s="7" t="s">
        <v>10</v>
      </c>
      <c r="C99" s="5" t="s">
        <v>177</v>
      </c>
      <c r="D99" s="5">
        <v>2014</v>
      </c>
    </row>
    <row r="100" spans="1:4" x14ac:dyDescent="0.25">
      <c r="A100" s="7" t="s">
        <v>44</v>
      </c>
      <c r="B100" s="7" t="s">
        <v>11</v>
      </c>
      <c r="C100" s="5" t="s">
        <v>177</v>
      </c>
      <c r="D100" s="5">
        <v>2014</v>
      </c>
    </row>
    <row r="101" spans="1:4" x14ac:dyDescent="0.25">
      <c r="A101" s="7" t="s">
        <v>44</v>
      </c>
      <c r="B101" s="7" t="s">
        <v>12</v>
      </c>
      <c r="C101" s="5" t="s">
        <v>172</v>
      </c>
      <c r="D101" s="5">
        <v>2014</v>
      </c>
    </row>
    <row r="102" spans="1:4" x14ac:dyDescent="0.25">
      <c r="A102" s="7" t="s">
        <v>45</v>
      </c>
      <c r="B102" s="7" t="s">
        <v>5</v>
      </c>
      <c r="C102" s="5" t="s">
        <v>175</v>
      </c>
      <c r="D102" s="5">
        <v>2008</v>
      </c>
    </row>
    <row r="103" spans="1:4" x14ac:dyDescent="0.25">
      <c r="A103" s="7" t="s">
        <v>45</v>
      </c>
      <c r="B103" s="7" t="s">
        <v>8</v>
      </c>
      <c r="C103" s="5" t="s">
        <v>180</v>
      </c>
      <c r="D103" s="5">
        <v>2008</v>
      </c>
    </row>
    <row r="104" spans="1:4" x14ac:dyDescent="0.25">
      <c r="A104" s="7" t="s">
        <v>45</v>
      </c>
      <c r="B104" s="7" t="s">
        <v>9</v>
      </c>
      <c r="C104" s="5" t="s">
        <v>174</v>
      </c>
      <c r="D104" s="5">
        <v>2008</v>
      </c>
    </row>
    <row r="105" spans="1:4" x14ac:dyDescent="0.25">
      <c r="A105" s="7" t="s">
        <v>45</v>
      </c>
      <c r="B105" s="7" t="s">
        <v>10</v>
      </c>
      <c r="C105" s="5" t="s">
        <v>177</v>
      </c>
      <c r="D105" s="5">
        <v>2008</v>
      </c>
    </row>
    <row r="106" spans="1:4" x14ac:dyDescent="0.25">
      <c r="A106" s="7" t="s">
        <v>45</v>
      </c>
      <c r="B106" s="7" t="s">
        <v>11</v>
      </c>
      <c r="C106" s="5" t="s">
        <v>177</v>
      </c>
      <c r="D106" s="5">
        <v>2008</v>
      </c>
    </row>
    <row r="107" spans="1:4" x14ac:dyDescent="0.25">
      <c r="A107" s="7" t="s">
        <v>46</v>
      </c>
      <c r="B107" s="7" t="s">
        <v>5</v>
      </c>
      <c r="C107" s="5" t="s">
        <v>173</v>
      </c>
      <c r="D107" s="5">
        <v>1999</v>
      </c>
    </row>
    <row r="108" spans="1:4" x14ac:dyDescent="0.25">
      <c r="A108" s="7" t="s">
        <v>46</v>
      </c>
      <c r="B108" s="7" t="s">
        <v>6</v>
      </c>
      <c r="C108" s="5" t="s">
        <v>172</v>
      </c>
      <c r="D108" s="5">
        <v>1999</v>
      </c>
    </row>
    <row r="109" spans="1:4" x14ac:dyDescent="0.25">
      <c r="A109" s="7" t="s">
        <v>46</v>
      </c>
      <c r="B109" s="7" t="s">
        <v>7</v>
      </c>
      <c r="C109" s="5" t="s">
        <v>181</v>
      </c>
      <c r="D109" s="5">
        <v>1999</v>
      </c>
    </row>
    <row r="110" spans="1:4" x14ac:dyDescent="0.25">
      <c r="A110" s="7" t="s">
        <v>46</v>
      </c>
      <c r="B110" s="7" t="s">
        <v>8</v>
      </c>
      <c r="C110" s="5" t="s">
        <v>180</v>
      </c>
      <c r="D110" s="5">
        <v>1999</v>
      </c>
    </row>
    <row r="111" spans="1:4" x14ac:dyDescent="0.25">
      <c r="A111" s="7" t="s">
        <v>46</v>
      </c>
      <c r="B111" s="7" t="s">
        <v>9</v>
      </c>
      <c r="C111" s="5" t="s">
        <v>174</v>
      </c>
      <c r="D111" s="5">
        <v>1999</v>
      </c>
    </row>
    <row r="112" spans="1:4" x14ac:dyDescent="0.25">
      <c r="A112" s="7" t="s">
        <v>46</v>
      </c>
      <c r="B112" s="7" t="s">
        <v>10</v>
      </c>
      <c r="C112" s="5" t="s">
        <v>177</v>
      </c>
      <c r="D112" s="5">
        <v>1999</v>
      </c>
    </row>
    <row r="113" spans="1:4" x14ac:dyDescent="0.25">
      <c r="A113" s="7" t="s">
        <v>46</v>
      </c>
      <c r="B113" s="7" t="s">
        <v>11</v>
      </c>
      <c r="C113" s="5" t="s">
        <v>177</v>
      </c>
      <c r="D113" s="5">
        <v>1999</v>
      </c>
    </row>
    <row r="114" spans="1:4" x14ac:dyDescent="0.25">
      <c r="A114" s="7" t="s">
        <v>46</v>
      </c>
      <c r="B114" s="7" t="s">
        <v>12</v>
      </c>
      <c r="C114" s="5" t="s">
        <v>172</v>
      </c>
      <c r="D114" s="5">
        <v>1999</v>
      </c>
    </row>
    <row r="115" spans="1:4" x14ac:dyDescent="0.25">
      <c r="A115" s="7" t="s">
        <v>49</v>
      </c>
      <c r="B115" s="7" t="s">
        <v>5</v>
      </c>
      <c r="C115" s="5" t="s">
        <v>173</v>
      </c>
      <c r="D115" s="5">
        <v>1999</v>
      </c>
    </row>
    <row r="116" spans="1:4" x14ac:dyDescent="0.25">
      <c r="A116" s="7" t="s">
        <v>49</v>
      </c>
      <c r="B116" s="7" t="s">
        <v>6</v>
      </c>
      <c r="C116" s="5" t="s">
        <v>172</v>
      </c>
      <c r="D116" s="5">
        <v>1999</v>
      </c>
    </row>
    <row r="117" spans="1:4" x14ac:dyDescent="0.25">
      <c r="A117" s="7" t="s">
        <v>49</v>
      </c>
      <c r="B117" s="7" t="s">
        <v>7</v>
      </c>
      <c r="C117" s="5" t="s">
        <v>181</v>
      </c>
      <c r="D117" s="5">
        <v>1999</v>
      </c>
    </row>
    <row r="118" spans="1:4" x14ac:dyDescent="0.25">
      <c r="A118" s="7" t="s">
        <v>49</v>
      </c>
      <c r="B118" s="7" t="s">
        <v>8</v>
      </c>
      <c r="C118" s="5" t="s">
        <v>180</v>
      </c>
      <c r="D118" s="5">
        <v>1999</v>
      </c>
    </row>
    <row r="119" spans="1:4" x14ac:dyDescent="0.25">
      <c r="A119" s="7" t="s">
        <v>49</v>
      </c>
      <c r="B119" s="7" t="s">
        <v>9</v>
      </c>
      <c r="C119" s="5" t="s">
        <v>174</v>
      </c>
      <c r="D119" s="5">
        <v>1999</v>
      </c>
    </row>
    <row r="120" spans="1:4" x14ac:dyDescent="0.25">
      <c r="A120" s="7" t="s">
        <v>49</v>
      </c>
      <c r="B120" s="7" t="s">
        <v>10</v>
      </c>
      <c r="C120" s="5" t="s">
        <v>177</v>
      </c>
      <c r="D120" s="5">
        <v>1999</v>
      </c>
    </row>
    <row r="121" spans="1:4" x14ac:dyDescent="0.25">
      <c r="A121" s="7" t="s">
        <v>49</v>
      </c>
      <c r="B121" s="7" t="s">
        <v>11</v>
      </c>
      <c r="C121" s="5" t="s">
        <v>177</v>
      </c>
      <c r="D121" s="5">
        <v>1999</v>
      </c>
    </row>
    <row r="122" spans="1:4" x14ac:dyDescent="0.25">
      <c r="A122" s="7" t="s">
        <v>49</v>
      </c>
      <c r="B122" s="7" t="s">
        <v>12</v>
      </c>
      <c r="C122" s="5" t="s">
        <v>172</v>
      </c>
      <c r="D122" s="5">
        <v>1999</v>
      </c>
    </row>
    <row r="123" spans="1:4" x14ac:dyDescent="0.25">
      <c r="A123" s="7" t="s">
        <v>52</v>
      </c>
      <c r="B123" s="7" t="s">
        <v>5</v>
      </c>
      <c r="C123" s="5" t="s">
        <v>179</v>
      </c>
      <c r="D123" s="5">
        <v>2007</v>
      </c>
    </row>
    <row r="124" spans="1:4" x14ac:dyDescent="0.25">
      <c r="A124" s="7" t="s">
        <v>52</v>
      </c>
      <c r="B124" s="7" t="s">
        <v>7</v>
      </c>
      <c r="C124" s="5" t="s">
        <v>178</v>
      </c>
      <c r="D124" s="5">
        <v>2007</v>
      </c>
    </row>
    <row r="125" spans="1:4" x14ac:dyDescent="0.25">
      <c r="A125" s="7" t="s">
        <v>52</v>
      </c>
      <c r="B125" s="7" t="s">
        <v>8</v>
      </c>
      <c r="C125" s="5" t="s">
        <v>180</v>
      </c>
      <c r="D125" s="5">
        <v>2007</v>
      </c>
    </row>
    <row r="126" spans="1:4" x14ac:dyDescent="0.25">
      <c r="A126" s="7" t="s">
        <v>52</v>
      </c>
      <c r="B126" s="7" t="s">
        <v>9</v>
      </c>
      <c r="C126" s="5" t="s">
        <v>174</v>
      </c>
      <c r="D126" s="5">
        <v>2007</v>
      </c>
    </row>
    <row r="127" spans="1:4" x14ac:dyDescent="0.25">
      <c r="A127" s="7" t="s">
        <v>52</v>
      </c>
      <c r="B127" s="7" t="s">
        <v>10</v>
      </c>
      <c r="C127" s="5" t="s">
        <v>177</v>
      </c>
      <c r="D127" s="5">
        <v>2007</v>
      </c>
    </row>
    <row r="128" spans="1:4" x14ac:dyDescent="0.25">
      <c r="A128" s="7" t="s">
        <v>52</v>
      </c>
      <c r="B128" s="7" t="s">
        <v>11</v>
      </c>
      <c r="C128" s="5" t="s">
        <v>177</v>
      </c>
      <c r="D128" s="5">
        <v>2007</v>
      </c>
    </row>
    <row r="129" spans="1:4" x14ac:dyDescent="0.25">
      <c r="A129" s="7" t="s">
        <v>52</v>
      </c>
      <c r="B129" s="7" t="s">
        <v>12</v>
      </c>
      <c r="C129" s="5" t="s">
        <v>172</v>
      </c>
      <c r="D129" s="5">
        <v>2007</v>
      </c>
    </row>
    <row r="130" spans="1:4" x14ac:dyDescent="0.25">
      <c r="A130" s="7" t="s">
        <v>53</v>
      </c>
      <c r="B130" s="7" t="s">
        <v>5</v>
      </c>
      <c r="C130" s="5" t="s">
        <v>175</v>
      </c>
      <c r="D130" s="5">
        <v>2009</v>
      </c>
    </row>
    <row r="131" spans="1:4" x14ac:dyDescent="0.25">
      <c r="A131" s="7" t="s">
        <v>53</v>
      </c>
      <c r="B131" s="7" t="s">
        <v>8</v>
      </c>
      <c r="C131" s="5" t="s">
        <v>180</v>
      </c>
      <c r="D131" s="5">
        <v>2009</v>
      </c>
    </row>
    <row r="132" spans="1:4" x14ac:dyDescent="0.25">
      <c r="A132" s="7" t="s">
        <v>53</v>
      </c>
      <c r="B132" s="7" t="s">
        <v>9</v>
      </c>
      <c r="C132" s="5" t="s">
        <v>174</v>
      </c>
      <c r="D132" s="5">
        <v>2009</v>
      </c>
    </row>
    <row r="133" spans="1:4" x14ac:dyDescent="0.25">
      <c r="A133" s="7" t="s">
        <v>53</v>
      </c>
      <c r="B133" s="7" t="s">
        <v>10</v>
      </c>
      <c r="C133" s="5" t="s">
        <v>177</v>
      </c>
      <c r="D133" s="5">
        <v>2009</v>
      </c>
    </row>
    <row r="134" spans="1:4" x14ac:dyDescent="0.25">
      <c r="A134" s="7" t="s">
        <v>53</v>
      </c>
      <c r="B134" s="7" t="s">
        <v>11</v>
      </c>
      <c r="C134" s="5" t="s">
        <v>177</v>
      </c>
      <c r="D134" s="5">
        <v>2009</v>
      </c>
    </row>
    <row r="135" spans="1:4" x14ac:dyDescent="0.25">
      <c r="A135" s="7" t="s">
        <v>53</v>
      </c>
      <c r="B135" s="7" t="s">
        <v>12</v>
      </c>
      <c r="C135" s="5" t="s">
        <v>172</v>
      </c>
      <c r="D135" s="5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88"/>
  <sheetViews>
    <sheetView topLeftCell="A70" workbookViewId="0">
      <selection activeCell="A89" sqref="A89:IV89"/>
    </sheetView>
  </sheetViews>
  <sheetFormatPr defaultRowHeight="15" x14ac:dyDescent="0.25"/>
  <cols>
    <col min="1" max="1" width="9.42578125" bestFit="1" customWidth="1"/>
    <col min="3" max="3" width="8.42578125" bestFit="1" customWidth="1"/>
    <col min="4" max="4" width="13.14062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204</v>
      </c>
    </row>
    <row r="2" spans="1:5" x14ac:dyDescent="0.25">
      <c r="A2" s="1" t="s">
        <v>4</v>
      </c>
      <c r="B2" s="1" t="s">
        <v>13</v>
      </c>
      <c r="C2" s="2">
        <v>2012</v>
      </c>
      <c r="D2" s="2">
        <v>1</v>
      </c>
      <c r="E2">
        <f>VLOOKUP(A2,'EEA History'!$A$1:$H$33,7,0)</f>
        <v>1994</v>
      </c>
    </row>
    <row r="3" spans="1:5" x14ac:dyDescent="0.25">
      <c r="A3" s="1" t="s">
        <v>4</v>
      </c>
      <c r="B3" s="1" t="s">
        <v>194</v>
      </c>
      <c r="C3" s="2">
        <v>1994</v>
      </c>
      <c r="D3" s="2">
        <v>1</v>
      </c>
      <c r="E3">
        <f>VLOOKUP(A3,'EEA History'!$A$1:$H$33,7,0)</f>
        <v>1994</v>
      </c>
    </row>
    <row r="4" spans="1:5" x14ac:dyDescent="0.25">
      <c r="A4" s="1" t="s">
        <v>4</v>
      </c>
      <c r="B4" s="1" t="s">
        <v>195</v>
      </c>
      <c r="C4" s="2">
        <v>1994</v>
      </c>
      <c r="D4" s="2">
        <v>1</v>
      </c>
      <c r="E4">
        <f>VLOOKUP(A4,'EEA History'!$A$1:$H$33,7,0)</f>
        <v>1994</v>
      </c>
    </row>
    <row r="5" spans="1:5" x14ac:dyDescent="0.25">
      <c r="A5" s="1" t="s">
        <v>19</v>
      </c>
      <c r="B5" s="1" t="s">
        <v>13</v>
      </c>
      <c r="C5" s="2">
        <v>2012</v>
      </c>
      <c r="D5" s="2">
        <v>1</v>
      </c>
      <c r="E5">
        <f>VLOOKUP(A5,'EEA History'!$A$1:$H$33,7,0)</f>
        <v>1994</v>
      </c>
    </row>
    <row r="6" spans="1:5" x14ac:dyDescent="0.25">
      <c r="A6" s="1" t="s">
        <v>19</v>
      </c>
      <c r="B6" s="1" t="s">
        <v>194</v>
      </c>
      <c r="C6" s="2">
        <v>1994</v>
      </c>
      <c r="D6" s="2">
        <v>1</v>
      </c>
      <c r="E6">
        <f>VLOOKUP(A6,'EEA History'!$A$1:$H$33,7,0)</f>
        <v>1994</v>
      </c>
    </row>
    <row r="7" spans="1:5" x14ac:dyDescent="0.25">
      <c r="A7" s="1" t="s">
        <v>19</v>
      </c>
      <c r="B7" s="1" t="s">
        <v>195</v>
      </c>
      <c r="C7" s="2">
        <v>1994</v>
      </c>
      <c r="D7" s="2">
        <v>1</v>
      </c>
      <c r="E7">
        <f>VLOOKUP(A7,'EEA History'!$A$1:$H$33,7,0)</f>
        <v>1994</v>
      </c>
    </row>
    <row r="8" spans="1:5" x14ac:dyDescent="0.25">
      <c r="A8" s="1" t="s">
        <v>24</v>
      </c>
      <c r="B8" s="1" t="s">
        <v>13</v>
      </c>
      <c r="C8" s="2">
        <v>2012</v>
      </c>
      <c r="D8" s="2">
        <v>1</v>
      </c>
      <c r="E8">
        <f>VLOOKUP(A8,'EEA History'!$A$1:$H$33,7,0)</f>
        <v>2011</v>
      </c>
    </row>
    <row r="9" spans="1:5" x14ac:dyDescent="0.25">
      <c r="A9" s="1" t="s">
        <v>24</v>
      </c>
      <c r="B9" s="1" t="s">
        <v>195</v>
      </c>
      <c r="C9" s="2">
        <v>1994</v>
      </c>
      <c r="D9" s="2">
        <v>1</v>
      </c>
      <c r="E9">
        <f>VLOOKUP(A9,'EEA History'!$A$1:$H$33,7,0)</f>
        <v>2011</v>
      </c>
    </row>
    <row r="10" spans="1:5" x14ac:dyDescent="0.25">
      <c r="A10" s="1" t="s">
        <v>25</v>
      </c>
      <c r="B10" s="1" t="s">
        <v>13</v>
      </c>
      <c r="C10" s="2">
        <v>2012</v>
      </c>
      <c r="D10" s="2">
        <v>1</v>
      </c>
      <c r="E10">
        <f>VLOOKUP(A10,'EEA History'!$A$1:$H$33,7,0)</f>
        <v>2005</v>
      </c>
    </row>
    <row r="11" spans="1:5" x14ac:dyDescent="0.25">
      <c r="A11" s="1" t="s">
        <v>25</v>
      </c>
      <c r="B11" s="1" t="s">
        <v>194</v>
      </c>
      <c r="C11" s="2">
        <v>1994</v>
      </c>
      <c r="D11" s="2">
        <v>1</v>
      </c>
      <c r="E11">
        <f>VLOOKUP(A11,'EEA History'!$A$1:$H$33,7,0)</f>
        <v>2005</v>
      </c>
    </row>
    <row r="12" spans="1:5" x14ac:dyDescent="0.25">
      <c r="A12" s="1" t="s">
        <v>25</v>
      </c>
      <c r="B12" s="1" t="s">
        <v>195</v>
      </c>
      <c r="C12" s="2">
        <v>1994</v>
      </c>
      <c r="D12" s="2">
        <v>1</v>
      </c>
      <c r="E12">
        <f>VLOOKUP(A12,'EEA History'!$A$1:$H$33,7,0)</f>
        <v>2005</v>
      </c>
    </row>
    <row r="13" spans="1:5" x14ac:dyDescent="0.25">
      <c r="A13" s="1" t="s">
        <v>26</v>
      </c>
      <c r="B13" s="1" t="s">
        <v>13</v>
      </c>
      <c r="C13" s="2">
        <v>2012</v>
      </c>
      <c r="D13" s="2">
        <v>1</v>
      </c>
      <c r="E13">
        <f>VLOOKUP(A13,'EEA History'!$A$1:$H$33,7,0)</f>
        <v>2005</v>
      </c>
    </row>
    <row r="14" spans="1:5" x14ac:dyDescent="0.25">
      <c r="A14" s="1" t="s">
        <v>26</v>
      </c>
      <c r="B14" s="1" t="s">
        <v>194</v>
      </c>
      <c r="C14" s="2">
        <v>1994</v>
      </c>
      <c r="D14" s="2">
        <v>1</v>
      </c>
      <c r="E14">
        <f>VLOOKUP(A14,'EEA History'!$A$1:$H$33,7,0)</f>
        <v>2005</v>
      </c>
    </row>
    <row r="15" spans="1:5" x14ac:dyDescent="0.25">
      <c r="A15" s="1" t="s">
        <v>26</v>
      </c>
      <c r="B15" s="1" t="s">
        <v>195</v>
      </c>
      <c r="C15" s="2">
        <v>1994</v>
      </c>
      <c r="D15" s="2">
        <v>1</v>
      </c>
      <c r="E15">
        <f>VLOOKUP(A15,'EEA History'!$A$1:$H$33,7,0)</f>
        <v>2005</v>
      </c>
    </row>
    <row r="16" spans="1:5" x14ac:dyDescent="0.25">
      <c r="A16" s="1" t="s">
        <v>27</v>
      </c>
      <c r="B16" s="1" t="s">
        <v>13</v>
      </c>
      <c r="C16" s="2">
        <v>2012</v>
      </c>
      <c r="D16" s="2">
        <v>1</v>
      </c>
      <c r="E16">
        <f>VLOOKUP(A16,'EEA History'!$A$1:$H$33,7,0)</f>
        <v>1994</v>
      </c>
    </row>
    <row r="17" spans="1:5" x14ac:dyDescent="0.25">
      <c r="A17" s="1" t="s">
        <v>27</v>
      </c>
      <c r="B17" s="1" t="s">
        <v>194</v>
      </c>
      <c r="C17" s="2">
        <v>1994</v>
      </c>
      <c r="D17" s="2">
        <v>1</v>
      </c>
      <c r="E17">
        <f>VLOOKUP(A17,'EEA History'!$A$1:$H$33,7,0)</f>
        <v>1994</v>
      </c>
    </row>
    <row r="18" spans="1:5" x14ac:dyDescent="0.25">
      <c r="A18" s="1" t="s">
        <v>27</v>
      </c>
      <c r="B18" s="1" t="s">
        <v>195</v>
      </c>
      <c r="C18" s="2">
        <v>1994</v>
      </c>
      <c r="D18" s="2">
        <v>1</v>
      </c>
      <c r="E18">
        <f>VLOOKUP(A18,'EEA History'!$A$1:$H$33,7,0)</f>
        <v>1994</v>
      </c>
    </row>
    <row r="19" spans="1:5" x14ac:dyDescent="0.25">
      <c r="A19" s="1" t="s">
        <v>28</v>
      </c>
      <c r="B19" s="1" t="s">
        <v>13</v>
      </c>
      <c r="C19" s="2">
        <v>2012</v>
      </c>
      <c r="D19" s="2">
        <v>1</v>
      </c>
      <c r="E19">
        <f>VLOOKUP(A19,'EEA History'!$A$1:$H$33,7,0)</f>
        <v>1994</v>
      </c>
    </row>
    <row r="20" spans="1:5" x14ac:dyDescent="0.25">
      <c r="A20" s="1" t="s">
        <v>28</v>
      </c>
      <c r="B20" s="1" t="s">
        <v>194</v>
      </c>
      <c r="C20" s="2">
        <v>1994</v>
      </c>
      <c r="D20" s="2">
        <v>1</v>
      </c>
      <c r="E20">
        <f>VLOOKUP(A20,'EEA History'!$A$1:$H$33,7,0)</f>
        <v>1994</v>
      </c>
    </row>
    <row r="21" spans="1:5" x14ac:dyDescent="0.25">
      <c r="A21" s="1" t="s">
        <v>28</v>
      </c>
      <c r="B21" s="1" t="s">
        <v>195</v>
      </c>
      <c r="C21" s="2">
        <v>1994</v>
      </c>
      <c r="D21" s="2">
        <v>1</v>
      </c>
      <c r="E21">
        <f>VLOOKUP(A21,'EEA History'!$A$1:$H$33,7,0)</f>
        <v>1994</v>
      </c>
    </row>
    <row r="22" spans="1:5" x14ac:dyDescent="0.25">
      <c r="A22" s="1" t="s">
        <v>29</v>
      </c>
      <c r="B22" s="1" t="s">
        <v>13</v>
      </c>
      <c r="C22" s="2">
        <v>2012</v>
      </c>
      <c r="D22" s="2">
        <v>1</v>
      </c>
      <c r="E22">
        <f>VLOOKUP(A22,'EEA History'!$A$1:$H$33,7,0)</f>
        <v>2005</v>
      </c>
    </row>
    <row r="23" spans="1:5" x14ac:dyDescent="0.25">
      <c r="A23" s="1" t="s">
        <v>29</v>
      </c>
      <c r="B23" s="1" t="s">
        <v>194</v>
      </c>
      <c r="C23" s="2">
        <v>1994</v>
      </c>
      <c r="D23" s="2">
        <v>1</v>
      </c>
      <c r="E23">
        <f>VLOOKUP(A23,'EEA History'!$A$1:$H$33,7,0)</f>
        <v>2005</v>
      </c>
    </row>
    <row r="24" spans="1:5" x14ac:dyDescent="0.25">
      <c r="A24" s="1" t="s">
        <v>29</v>
      </c>
      <c r="B24" s="1" t="s">
        <v>195</v>
      </c>
      <c r="C24" s="2">
        <v>1994</v>
      </c>
      <c r="D24" s="2">
        <v>1</v>
      </c>
      <c r="E24">
        <f>VLOOKUP(A24,'EEA History'!$A$1:$H$33,7,0)</f>
        <v>2005</v>
      </c>
    </row>
    <row r="25" spans="1:5" x14ac:dyDescent="0.25">
      <c r="A25" s="1" t="s">
        <v>30</v>
      </c>
      <c r="B25" s="1" t="s">
        <v>13</v>
      </c>
      <c r="C25" s="2">
        <v>2012</v>
      </c>
      <c r="D25" s="2">
        <v>2</v>
      </c>
      <c r="E25">
        <f>VLOOKUP(A25,'EEA History'!$A$1:$H$33,7,0)</f>
        <v>1994</v>
      </c>
    </row>
    <row r="26" spans="1:5" x14ac:dyDescent="0.25">
      <c r="A26" s="1" t="s">
        <v>30</v>
      </c>
      <c r="B26" s="1" t="s">
        <v>194</v>
      </c>
      <c r="C26" s="2">
        <v>1994</v>
      </c>
      <c r="D26" s="2">
        <v>1</v>
      </c>
      <c r="E26">
        <f>VLOOKUP(A26,'EEA History'!$A$1:$H$33,7,0)</f>
        <v>1994</v>
      </c>
    </row>
    <row r="27" spans="1:5" x14ac:dyDescent="0.25">
      <c r="A27" s="1" t="s">
        <v>30</v>
      </c>
      <c r="B27" s="1" t="s">
        <v>195</v>
      </c>
      <c r="C27" s="2">
        <v>1994</v>
      </c>
      <c r="D27" s="2">
        <v>1</v>
      </c>
      <c r="E27">
        <f>VLOOKUP(A27,'EEA History'!$A$1:$H$33,7,0)</f>
        <v>1994</v>
      </c>
    </row>
    <row r="28" spans="1:5" x14ac:dyDescent="0.25">
      <c r="A28" s="1" t="s">
        <v>31</v>
      </c>
      <c r="B28" s="1" t="s">
        <v>13</v>
      </c>
      <c r="C28" s="2">
        <v>2012</v>
      </c>
      <c r="D28" s="2">
        <v>1</v>
      </c>
      <c r="E28">
        <f>VLOOKUP(A28,'EEA History'!$A$1:$H$33,7,0)</f>
        <v>1994</v>
      </c>
    </row>
    <row r="29" spans="1:5" x14ac:dyDescent="0.25">
      <c r="A29" s="1" t="s">
        <v>31</v>
      </c>
      <c r="B29" s="1" t="s">
        <v>194</v>
      </c>
      <c r="C29" s="2">
        <v>1994</v>
      </c>
      <c r="D29" s="2">
        <v>1</v>
      </c>
      <c r="E29">
        <f>VLOOKUP(A29,'EEA History'!$A$1:$H$33,7,0)</f>
        <v>1994</v>
      </c>
    </row>
    <row r="30" spans="1:5" x14ac:dyDescent="0.25">
      <c r="A30" s="1" t="s">
        <v>31</v>
      </c>
      <c r="B30" s="1" t="s">
        <v>195</v>
      </c>
      <c r="C30" s="2">
        <v>1994</v>
      </c>
      <c r="D30" s="2">
        <v>1</v>
      </c>
      <c r="E30">
        <f>VLOOKUP(A30,'EEA History'!$A$1:$H$33,7,0)</f>
        <v>1994</v>
      </c>
    </row>
    <row r="31" spans="1:5" x14ac:dyDescent="0.25">
      <c r="A31" s="1" t="s">
        <v>32</v>
      </c>
      <c r="B31" s="1" t="s">
        <v>13</v>
      </c>
      <c r="C31" s="2">
        <v>2012</v>
      </c>
      <c r="D31" s="2">
        <v>1</v>
      </c>
      <c r="E31">
        <f>VLOOKUP(A31,'EEA History'!$A$1:$H$33,7,0)</f>
        <v>1994</v>
      </c>
    </row>
    <row r="32" spans="1:5" x14ac:dyDescent="0.25">
      <c r="A32" s="1" t="s">
        <v>32</v>
      </c>
      <c r="B32" s="1" t="s">
        <v>194</v>
      </c>
      <c r="C32" s="2">
        <v>1994</v>
      </c>
      <c r="D32" s="2">
        <v>1</v>
      </c>
      <c r="E32">
        <f>VLOOKUP(A32,'EEA History'!$A$1:$H$33,7,0)</f>
        <v>1994</v>
      </c>
    </row>
    <row r="33" spans="1:5" x14ac:dyDescent="0.25">
      <c r="A33" s="1" t="s">
        <v>32</v>
      </c>
      <c r="B33" s="1" t="s">
        <v>195</v>
      </c>
      <c r="C33" s="2">
        <v>1994</v>
      </c>
      <c r="D33" s="2">
        <v>1</v>
      </c>
      <c r="E33">
        <f>VLOOKUP(A33,'EEA History'!$A$1:$H$33,7,0)</f>
        <v>1994</v>
      </c>
    </row>
    <row r="34" spans="1:5" x14ac:dyDescent="0.25">
      <c r="A34" s="1" t="s">
        <v>33</v>
      </c>
      <c r="B34" s="1" t="s">
        <v>13</v>
      </c>
      <c r="C34" s="2">
        <v>2012</v>
      </c>
      <c r="D34" s="2">
        <v>1</v>
      </c>
      <c r="E34">
        <f>VLOOKUP(A34,'EEA History'!$A$1:$H$33,7,0)</f>
        <v>1994</v>
      </c>
    </row>
    <row r="35" spans="1:5" x14ac:dyDescent="0.25">
      <c r="A35" s="1" t="s">
        <v>33</v>
      </c>
      <c r="B35" s="1" t="s">
        <v>194</v>
      </c>
      <c r="C35" s="2">
        <v>1994</v>
      </c>
      <c r="D35" s="2">
        <v>1</v>
      </c>
      <c r="E35">
        <f>VLOOKUP(A35,'EEA History'!$A$1:$H$33,7,0)</f>
        <v>1994</v>
      </c>
    </row>
    <row r="36" spans="1:5" x14ac:dyDescent="0.25">
      <c r="A36" s="1" t="s">
        <v>33</v>
      </c>
      <c r="B36" s="1" t="s">
        <v>195</v>
      </c>
      <c r="C36" s="2">
        <v>1994</v>
      </c>
      <c r="D36" s="2">
        <v>1</v>
      </c>
      <c r="E36">
        <f>VLOOKUP(A36,'EEA History'!$A$1:$H$33,7,0)</f>
        <v>1994</v>
      </c>
    </row>
    <row r="37" spans="1:5" x14ac:dyDescent="0.25">
      <c r="A37" s="1" t="s">
        <v>36</v>
      </c>
      <c r="B37" s="1" t="s">
        <v>13</v>
      </c>
      <c r="C37" s="2">
        <v>2012</v>
      </c>
      <c r="D37" s="2">
        <v>1</v>
      </c>
      <c r="E37">
        <f>VLOOKUP(A37,'EEA History'!$A$1:$H$33,7,0)</f>
        <v>2005</v>
      </c>
    </row>
    <row r="38" spans="1:5" x14ac:dyDescent="0.25">
      <c r="A38" s="1" t="s">
        <v>36</v>
      </c>
      <c r="B38" s="1" t="s">
        <v>194</v>
      </c>
      <c r="C38" s="2">
        <v>1994</v>
      </c>
      <c r="D38" s="2">
        <v>1</v>
      </c>
      <c r="E38">
        <f>VLOOKUP(A38,'EEA History'!$A$1:$H$33,7,0)</f>
        <v>2005</v>
      </c>
    </row>
    <row r="39" spans="1:5" x14ac:dyDescent="0.25">
      <c r="A39" s="1" t="s">
        <v>36</v>
      </c>
      <c r="B39" s="1" t="s">
        <v>195</v>
      </c>
      <c r="C39" s="2">
        <v>1994</v>
      </c>
      <c r="D39" s="2">
        <v>1</v>
      </c>
      <c r="E39">
        <f>VLOOKUP(A39,'EEA History'!$A$1:$H$33,7,0)</f>
        <v>2005</v>
      </c>
    </row>
    <row r="40" spans="1:5" x14ac:dyDescent="0.25">
      <c r="A40" s="1" t="s">
        <v>37</v>
      </c>
      <c r="B40" s="1" t="s">
        <v>13</v>
      </c>
      <c r="C40" s="2">
        <v>2012</v>
      </c>
      <c r="D40" s="2">
        <v>1</v>
      </c>
      <c r="E40">
        <f>VLOOKUP(A40,'EEA History'!$A$1:$H$33,7,0)</f>
        <v>1994</v>
      </c>
    </row>
    <row r="41" spans="1:5" x14ac:dyDescent="0.25">
      <c r="A41" s="1" t="s">
        <v>37</v>
      </c>
      <c r="B41" s="1" t="s">
        <v>194</v>
      </c>
      <c r="C41" s="2">
        <v>1994</v>
      </c>
      <c r="D41" s="2">
        <v>1</v>
      </c>
      <c r="E41">
        <f>VLOOKUP(A41,'EEA History'!$A$1:$H$33,7,0)</f>
        <v>1994</v>
      </c>
    </row>
    <row r="42" spans="1:5" x14ac:dyDescent="0.25">
      <c r="A42" s="1" t="s">
        <v>37</v>
      </c>
      <c r="B42" s="1" t="s">
        <v>195</v>
      </c>
      <c r="C42" s="2">
        <v>1994</v>
      </c>
      <c r="D42" s="2">
        <v>1</v>
      </c>
      <c r="E42">
        <f>VLOOKUP(A42,'EEA History'!$A$1:$H$33,7,0)</f>
        <v>1994</v>
      </c>
    </row>
    <row r="43" spans="1:5" x14ac:dyDescent="0.25">
      <c r="A43" s="1" t="s">
        <v>38</v>
      </c>
      <c r="B43" s="1" t="s">
        <v>13</v>
      </c>
      <c r="C43" s="2">
        <v>2012</v>
      </c>
      <c r="D43" s="2">
        <v>1</v>
      </c>
      <c r="E43">
        <f>VLOOKUP(A43,'EEA History'!$A$1:$H$33,7,0)</f>
        <v>1994</v>
      </c>
    </row>
    <row r="44" spans="1:5" x14ac:dyDescent="0.25">
      <c r="A44" s="1" t="s">
        <v>38</v>
      </c>
      <c r="B44" s="1" t="s">
        <v>194</v>
      </c>
      <c r="C44" s="2">
        <v>1994</v>
      </c>
      <c r="D44" s="2">
        <v>1</v>
      </c>
      <c r="E44">
        <f>VLOOKUP(A44,'EEA History'!$A$1:$H$33,7,0)</f>
        <v>1994</v>
      </c>
    </row>
    <row r="45" spans="1:5" x14ac:dyDescent="0.25">
      <c r="A45" s="1" t="s">
        <v>38</v>
      </c>
      <c r="B45" s="1" t="s">
        <v>195</v>
      </c>
      <c r="C45" s="2">
        <v>1994</v>
      </c>
      <c r="D45" s="2">
        <v>1</v>
      </c>
      <c r="E45">
        <f>VLOOKUP(A45,'EEA History'!$A$1:$H$33,7,0)</f>
        <v>1994</v>
      </c>
    </row>
    <row r="46" spans="1:5" x14ac:dyDescent="0.25">
      <c r="A46" s="1" t="s">
        <v>40</v>
      </c>
      <c r="B46" s="1" t="s">
        <v>13</v>
      </c>
      <c r="C46" s="2">
        <v>2012</v>
      </c>
      <c r="D46" s="2">
        <v>1</v>
      </c>
      <c r="E46">
        <f>VLOOKUP(A46,'EEA History'!$A$1:$H$33,7,0)</f>
        <v>1994</v>
      </c>
    </row>
    <row r="47" spans="1:5" x14ac:dyDescent="0.25">
      <c r="A47" s="1" t="s">
        <v>40</v>
      </c>
      <c r="B47" s="1" t="s">
        <v>194</v>
      </c>
      <c r="C47" s="2">
        <v>1994</v>
      </c>
      <c r="D47" s="2">
        <v>1</v>
      </c>
      <c r="E47">
        <f>VLOOKUP(A47,'EEA History'!$A$1:$H$33,7,0)</f>
        <v>1994</v>
      </c>
    </row>
    <row r="48" spans="1:5" x14ac:dyDescent="0.25">
      <c r="A48" s="1" t="s">
        <v>40</v>
      </c>
      <c r="B48" s="1" t="s">
        <v>195</v>
      </c>
      <c r="C48" s="2">
        <v>1994</v>
      </c>
      <c r="D48" s="2">
        <v>1</v>
      </c>
      <c r="E48">
        <f>VLOOKUP(A48,'EEA History'!$A$1:$H$33,7,0)</f>
        <v>1994</v>
      </c>
    </row>
    <row r="49" spans="1:5" x14ac:dyDescent="0.25">
      <c r="A49" s="1" t="s">
        <v>41</v>
      </c>
      <c r="B49" s="1" t="s">
        <v>194</v>
      </c>
      <c r="C49" s="2">
        <v>1994</v>
      </c>
      <c r="D49" s="2">
        <v>1</v>
      </c>
      <c r="E49">
        <f>VLOOKUP(A49,'EEA History'!$A$1:$H$33,7,0)</f>
        <v>1995</v>
      </c>
    </row>
    <row r="50" spans="1:5" x14ac:dyDescent="0.25">
      <c r="A50" s="1" t="s">
        <v>41</v>
      </c>
      <c r="B50" s="1" t="s">
        <v>195</v>
      </c>
      <c r="C50" s="2">
        <v>1994</v>
      </c>
      <c r="D50" s="2">
        <v>1</v>
      </c>
      <c r="E50">
        <f>VLOOKUP(A50,'EEA History'!$A$1:$H$33,7,0)</f>
        <v>1995</v>
      </c>
    </row>
    <row r="51" spans="1:5" x14ac:dyDescent="0.25">
      <c r="A51" s="1" t="s">
        <v>42</v>
      </c>
      <c r="B51" s="1" t="s">
        <v>13</v>
      </c>
      <c r="C51" s="2">
        <v>2012</v>
      </c>
      <c r="D51" s="2">
        <v>1</v>
      </c>
      <c r="E51">
        <f>VLOOKUP(A51,'EEA History'!$A$1:$H$33,7,0)</f>
        <v>2005</v>
      </c>
    </row>
    <row r="52" spans="1:5" x14ac:dyDescent="0.25">
      <c r="A52" s="1" t="s">
        <v>42</v>
      </c>
      <c r="B52" s="1" t="s">
        <v>194</v>
      </c>
      <c r="C52" s="2">
        <v>1994</v>
      </c>
      <c r="D52" s="2">
        <v>1</v>
      </c>
      <c r="E52">
        <f>VLOOKUP(A52,'EEA History'!$A$1:$H$33,7,0)</f>
        <v>2005</v>
      </c>
    </row>
    <row r="53" spans="1:5" x14ac:dyDescent="0.25">
      <c r="A53" s="1" t="s">
        <v>42</v>
      </c>
      <c r="B53" s="1" t="s">
        <v>195</v>
      </c>
      <c r="C53" s="2">
        <v>1994</v>
      </c>
      <c r="D53" s="2">
        <v>1</v>
      </c>
      <c r="E53">
        <f>VLOOKUP(A53,'EEA History'!$A$1:$H$33,7,0)</f>
        <v>2005</v>
      </c>
    </row>
    <row r="54" spans="1:5" x14ac:dyDescent="0.25">
      <c r="A54" s="1" t="s">
        <v>43</v>
      </c>
      <c r="B54" s="1" t="s">
        <v>13</v>
      </c>
      <c r="C54" s="2">
        <v>2012</v>
      </c>
      <c r="D54" s="2">
        <v>1</v>
      </c>
      <c r="E54">
        <f>VLOOKUP(A54,'EEA History'!$A$1:$H$33,7,0)</f>
        <v>1994</v>
      </c>
    </row>
    <row r="55" spans="1:5" x14ac:dyDescent="0.25">
      <c r="A55" s="1" t="s">
        <v>43</v>
      </c>
      <c r="B55" s="1" t="s">
        <v>194</v>
      </c>
      <c r="C55" s="2">
        <v>1994</v>
      </c>
      <c r="D55" s="2">
        <v>1</v>
      </c>
      <c r="E55">
        <f>VLOOKUP(A55,'EEA History'!$A$1:$H$33,7,0)</f>
        <v>1994</v>
      </c>
    </row>
    <row r="56" spans="1:5" x14ac:dyDescent="0.25">
      <c r="A56" s="1" t="s">
        <v>43</v>
      </c>
      <c r="B56" s="1" t="s">
        <v>195</v>
      </c>
      <c r="C56" s="2">
        <v>1994</v>
      </c>
      <c r="D56" s="2">
        <v>1</v>
      </c>
      <c r="E56">
        <f>VLOOKUP(A56,'EEA History'!$A$1:$H$33,7,0)</f>
        <v>1994</v>
      </c>
    </row>
    <row r="57" spans="1:5" x14ac:dyDescent="0.25">
      <c r="A57" s="1" t="s">
        <v>44</v>
      </c>
      <c r="B57" s="1" t="s">
        <v>13</v>
      </c>
      <c r="C57" s="2">
        <v>2012</v>
      </c>
      <c r="D57" s="2">
        <v>1</v>
      </c>
      <c r="E57">
        <f>VLOOKUP(A57,'EEA History'!$A$1:$H$33,7,0)</f>
        <v>2005</v>
      </c>
    </row>
    <row r="58" spans="1:5" x14ac:dyDescent="0.25">
      <c r="A58" s="1" t="s">
        <v>44</v>
      </c>
      <c r="B58" s="1" t="s">
        <v>194</v>
      </c>
      <c r="C58" s="2">
        <v>1994</v>
      </c>
      <c r="D58" s="2">
        <v>1</v>
      </c>
      <c r="E58">
        <f>VLOOKUP(A58,'EEA History'!$A$1:$H$33,7,0)</f>
        <v>2005</v>
      </c>
    </row>
    <row r="59" spans="1:5" x14ac:dyDescent="0.25">
      <c r="A59" s="1" t="s">
        <v>44</v>
      </c>
      <c r="B59" s="1" t="s">
        <v>195</v>
      </c>
      <c r="C59" s="2">
        <v>1994</v>
      </c>
      <c r="D59" s="2">
        <v>1</v>
      </c>
      <c r="E59">
        <f>VLOOKUP(A59,'EEA History'!$A$1:$H$33,7,0)</f>
        <v>2005</v>
      </c>
    </row>
    <row r="60" spans="1:5" x14ac:dyDescent="0.25">
      <c r="A60" s="1" t="s">
        <v>45</v>
      </c>
      <c r="B60" s="1" t="s">
        <v>13</v>
      </c>
      <c r="C60" s="2">
        <v>2012</v>
      </c>
      <c r="D60" s="2">
        <v>1</v>
      </c>
      <c r="E60">
        <f>VLOOKUP(A60,'EEA History'!$A$1:$H$33,7,0)</f>
        <v>2005</v>
      </c>
    </row>
    <row r="61" spans="1:5" x14ac:dyDescent="0.25">
      <c r="A61" s="1" t="s">
        <v>45</v>
      </c>
      <c r="B61" s="1" t="s">
        <v>194</v>
      </c>
      <c r="C61" s="2">
        <v>1994</v>
      </c>
      <c r="D61" s="2">
        <v>1</v>
      </c>
      <c r="E61">
        <f>VLOOKUP(A61,'EEA History'!$A$1:$H$33,7,0)</f>
        <v>2005</v>
      </c>
    </row>
    <row r="62" spans="1:5" x14ac:dyDescent="0.25">
      <c r="A62" s="1" t="s">
        <v>45</v>
      </c>
      <c r="B62" s="1" t="s">
        <v>195</v>
      </c>
      <c r="C62" s="2">
        <v>1994</v>
      </c>
      <c r="D62" s="2">
        <v>1</v>
      </c>
      <c r="E62">
        <f>VLOOKUP(A62,'EEA History'!$A$1:$H$33,7,0)</f>
        <v>2005</v>
      </c>
    </row>
    <row r="63" spans="1:5" x14ac:dyDescent="0.25">
      <c r="A63" s="1" t="s">
        <v>46</v>
      </c>
      <c r="B63" s="1" t="s">
        <v>13</v>
      </c>
      <c r="C63" s="2">
        <v>2012</v>
      </c>
      <c r="D63" s="2">
        <v>1</v>
      </c>
      <c r="E63">
        <f>VLOOKUP(A63,'EEA History'!$A$1:$H$33,7,0)</f>
        <v>1994</v>
      </c>
    </row>
    <row r="64" spans="1:5" x14ac:dyDescent="0.25">
      <c r="A64" s="1" t="s">
        <v>46</v>
      </c>
      <c r="B64" s="1" t="s">
        <v>194</v>
      </c>
      <c r="C64" s="2">
        <v>1994</v>
      </c>
      <c r="D64" s="2">
        <v>1</v>
      </c>
      <c r="E64">
        <f>VLOOKUP(A64,'EEA History'!$A$1:$H$33,7,0)</f>
        <v>1994</v>
      </c>
    </row>
    <row r="65" spans="1:5" x14ac:dyDescent="0.25">
      <c r="A65" s="1" t="s">
        <v>46</v>
      </c>
      <c r="B65" s="1" t="s">
        <v>195</v>
      </c>
      <c r="C65" s="2">
        <v>1994</v>
      </c>
      <c r="D65" s="2">
        <v>1</v>
      </c>
      <c r="E65">
        <f>VLOOKUP(A65,'EEA History'!$A$1:$H$33,7,0)</f>
        <v>1994</v>
      </c>
    </row>
    <row r="66" spans="1:5" x14ac:dyDescent="0.25">
      <c r="A66" s="1" t="s">
        <v>47</v>
      </c>
      <c r="B66" s="1" t="s">
        <v>13</v>
      </c>
      <c r="C66" s="2">
        <v>2012</v>
      </c>
      <c r="D66" s="2">
        <v>1</v>
      </c>
      <c r="E66">
        <f>VLOOKUP(A66,'EEA History'!$A$1:$H$33,7,0)</f>
        <v>1994</v>
      </c>
    </row>
    <row r="67" spans="1:5" x14ac:dyDescent="0.25">
      <c r="A67" s="1" t="s">
        <v>47</v>
      </c>
      <c r="B67" s="1" t="s">
        <v>194</v>
      </c>
      <c r="C67" s="2">
        <v>1994</v>
      </c>
      <c r="D67" s="2">
        <v>1</v>
      </c>
      <c r="E67">
        <f>VLOOKUP(A67,'EEA History'!$A$1:$H$33,7,0)</f>
        <v>1994</v>
      </c>
    </row>
    <row r="68" spans="1:5" x14ac:dyDescent="0.25">
      <c r="A68" s="1" t="s">
        <v>47</v>
      </c>
      <c r="B68" s="1" t="s">
        <v>195</v>
      </c>
      <c r="C68" s="2">
        <v>1994</v>
      </c>
      <c r="D68" s="2">
        <v>1</v>
      </c>
      <c r="E68">
        <f>VLOOKUP(A68,'EEA History'!$A$1:$H$33,7,0)</f>
        <v>1994</v>
      </c>
    </row>
    <row r="69" spans="1:5" x14ac:dyDescent="0.25">
      <c r="A69" s="1" t="s">
        <v>48</v>
      </c>
      <c r="B69" s="1" t="s">
        <v>13</v>
      </c>
      <c r="C69" s="2">
        <v>2012</v>
      </c>
      <c r="D69" s="2">
        <v>1</v>
      </c>
      <c r="E69">
        <f>VLOOKUP(A69,'EEA History'!$A$1:$H$33,7,0)</f>
        <v>2005</v>
      </c>
    </row>
    <row r="70" spans="1:5" x14ac:dyDescent="0.25">
      <c r="A70" s="1" t="s">
        <v>48</v>
      </c>
      <c r="B70" s="1" t="s">
        <v>194</v>
      </c>
      <c r="C70" s="2">
        <v>1994</v>
      </c>
      <c r="D70" s="2">
        <v>1</v>
      </c>
      <c r="E70">
        <f>VLOOKUP(A70,'EEA History'!$A$1:$H$33,7,0)</f>
        <v>2005</v>
      </c>
    </row>
    <row r="71" spans="1:5" x14ac:dyDescent="0.25">
      <c r="A71" s="1" t="s">
        <v>48</v>
      </c>
      <c r="B71" s="1" t="s">
        <v>195</v>
      </c>
      <c r="C71" s="2">
        <v>1994</v>
      </c>
      <c r="D71" s="2">
        <v>1</v>
      </c>
      <c r="E71">
        <f>VLOOKUP(A71,'EEA History'!$A$1:$H$33,7,0)</f>
        <v>2005</v>
      </c>
    </row>
    <row r="72" spans="1:5" x14ac:dyDescent="0.25">
      <c r="A72" s="1" t="s">
        <v>49</v>
      </c>
      <c r="B72" s="1" t="s">
        <v>13</v>
      </c>
      <c r="C72" s="2">
        <v>2012</v>
      </c>
      <c r="D72" s="2">
        <v>1</v>
      </c>
      <c r="E72">
        <f>VLOOKUP(A72,'EEA History'!$A$1:$H$33,7,0)</f>
        <v>1994</v>
      </c>
    </row>
    <row r="73" spans="1:5" x14ac:dyDescent="0.25">
      <c r="A73" s="1" t="s">
        <v>49</v>
      </c>
      <c r="B73" s="1" t="s">
        <v>194</v>
      </c>
      <c r="C73" s="2">
        <v>1994</v>
      </c>
      <c r="D73" s="2">
        <v>1</v>
      </c>
      <c r="E73">
        <f>VLOOKUP(A73,'EEA History'!$A$1:$H$33,7,0)</f>
        <v>1994</v>
      </c>
    </row>
    <row r="74" spans="1:5" x14ac:dyDescent="0.25">
      <c r="A74" s="1" t="s">
        <v>49</v>
      </c>
      <c r="B74" s="1" t="s">
        <v>195</v>
      </c>
      <c r="C74" s="2">
        <v>1994</v>
      </c>
      <c r="D74" s="2">
        <v>1</v>
      </c>
      <c r="E74">
        <f>VLOOKUP(A74,'EEA History'!$A$1:$H$33,7,0)</f>
        <v>1994</v>
      </c>
    </row>
    <row r="75" spans="1:5" x14ac:dyDescent="0.25">
      <c r="A75" s="1" t="s">
        <v>50</v>
      </c>
      <c r="B75" s="1" t="s">
        <v>13</v>
      </c>
      <c r="C75" s="2">
        <v>2012</v>
      </c>
      <c r="D75" s="2">
        <v>1</v>
      </c>
      <c r="E75">
        <f>VLOOKUP(A75,'EEA History'!$A$1:$H$33,7,0)</f>
        <v>2011</v>
      </c>
    </row>
    <row r="76" spans="1:5" x14ac:dyDescent="0.25">
      <c r="A76" s="1" t="s">
        <v>50</v>
      </c>
      <c r="B76" s="1" t="s">
        <v>195</v>
      </c>
      <c r="C76" s="2">
        <v>1994</v>
      </c>
      <c r="D76" s="2">
        <v>1</v>
      </c>
      <c r="E76">
        <f>VLOOKUP(A76,'EEA History'!$A$1:$H$33,7,0)</f>
        <v>2011</v>
      </c>
    </row>
    <row r="77" spans="1:5" x14ac:dyDescent="0.25">
      <c r="A77" s="1" t="s">
        <v>51</v>
      </c>
      <c r="B77" s="1" t="s">
        <v>13</v>
      </c>
      <c r="C77" s="2">
        <v>2012</v>
      </c>
      <c r="D77" s="2">
        <v>1</v>
      </c>
      <c r="E77">
        <f>VLOOKUP(A77,'EEA History'!$A$1:$H$33,7,0)</f>
        <v>1994</v>
      </c>
    </row>
    <row r="78" spans="1:5" x14ac:dyDescent="0.25">
      <c r="A78" s="1" t="s">
        <v>51</v>
      </c>
      <c r="B78" s="1" t="s">
        <v>194</v>
      </c>
      <c r="C78" s="2">
        <v>1994</v>
      </c>
      <c r="D78" s="2">
        <v>1</v>
      </c>
      <c r="E78">
        <f>VLOOKUP(A78,'EEA History'!$A$1:$H$33,7,0)</f>
        <v>1994</v>
      </c>
    </row>
    <row r="79" spans="1:5" x14ac:dyDescent="0.25">
      <c r="A79" s="1" t="s">
        <v>51</v>
      </c>
      <c r="B79" s="1" t="s">
        <v>195</v>
      </c>
      <c r="C79" s="2">
        <v>1994</v>
      </c>
      <c r="D79" s="2">
        <v>1</v>
      </c>
      <c r="E79">
        <f>VLOOKUP(A79,'EEA History'!$A$1:$H$33,7,0)</f>
        <v>1994</v>
      </c>
    </row>
    <row r="80" spans="1:5" x14ac:dyDescent="0.25">
      <c r="A80" s="1" t="s">
        <v>52</v>
      </c>
      <c r="B80" s="1" t="s">
        <v>13</v>
      </c>
      <c r="C80" s="2">
        <v>2012</v>
      </c>
      <c r="D80" s="2">
        <v>1</v>
      </c>
      <c r="E80">
        <f>VLOOKUP(A80,'EEA History'!$A$1:$H$33,7,0)</f>
        <v>2005</v>
      </c>
    </row>
    <row r="81" spans="1:5" x14ac:dyDescent="0.25">
      <c r="A81" s="1" t="s">
        <v>52</v>
      </c>
      <c r="B81" s="1" t="s">
        <v>194</v>
      </c>
      <c r="C81" s="2">
        <v>1994</v>
      </c>
      <c r="D81" s="2">
        <v>1</v>
      </c>
      <c r="E81">
        <f>VLOOKUP(A81,'EEA History'!$A$1:$H$33,7,0)</f>
        <v>2005</v>
      </c>
    </row>
    <row r="82" spans="1:5" x14ac:dyDescent="0.25">
      <c r="A82" s="1" t="s">
        <v>52</v>
      </c>
      <c r="B82" s="1" t="s">
        <v>195</v>
      </c>
      <c r="C82" s="2">
        <v>1994</v>
      </c>
      <c r="D82" s="2">
        <v>1</v>
      </c>
      <c r="E82">
        <f>VLOOKUP(A82,'EEA History'!$A$1:$H$33,7,0)</f>
        <v>2005</v>
      </c>
    </row>
    <row r="83" spans="1:5" x14ac:dyDescent="0.25">
      <c r="A83" s="1" t="s">
        <v>53</v>
      </c>
      <c r="B83" s="1" t="s">
        <v>13</v>
      </c>
      <c r="C83" s="2">
        <v>2012</v>
      </c>
      <c r="D83" s="2">
        <v>1</v>
      </c>
      <c r="E83">
        <f>VLOOKUP(A83,'EEA History'!$A$1:$H$33,7,0)</f>
        <v>2005</v>
      </c>
    </row>
    <row r="84" spans="1:5" x14ac:dyDescent="0.25">
      <c r="A84" s="1" t="s">
        <v>53</v>
      </c>
      <c r="B84" s="1" t="s">
        <v>194</v>
      </c>
      <c r="C84" s="2">
        <v>1994</v>
      </c>
      <c r="D84" s="2">
        <v>1</v>
      </c>
      <c r="E84">
        <f>VLOOKUP(A84,'EEA History'!$A$1:$H$33,7,0)</f>
        <v>2005</v>
      </c>
    </row>
    <row r="85" spans="1:5" x14ac:dyDescent="0.25">
      <c r="A85" s="1" t="s">
        <v>53</v>
      </c>
      <c r="B85" s="1" t="s">
        <v>195</v>
      </c>
      <c r="C85" s="2">
        <v>1994</v>
      </c>
      <c r="D85" s="2">
        <v>1</v>
      </c>
      <c r="E85">
        <f>VLOOKUP(A85,'EEA History'!$A$1:$H$33,7,0)</f>
        <v>2005</v>
      </c>
    </row>
    <row r="86" spans="1:5" x14ac:dyDescent="0.25">
      <c r="A86" s="1" t="s">
        <v>55</v>
      </c>
      <c r="B86" s="1" t="s">
        <v>13</v>
      </c>
      <c r="C86" s="2">
        <v>2012</v>
      </c>
      <c r="D86" s="2">
        <v>1</v>
      </c>
      <c r="E86">
        <f>VLOOKUP(A86,'EEA History'!$A$1:$H$33,7,0)</f>
        <v>1994</v>
      </c>
    </row>
    <row r="87" spans="1:5" x14ac:dyDescent="0.25">
      <c r="A87" s="1" t="s">
        <v>55</v>
      </c>
      <c r="B87" s="1" t="s">
        <v>194</v>
      </c>
      <c r="C87" s="2">
        <v>1994</v>
      </c>
      <c r="D87" s="2">
        <v>1</v>
      </c>
      <c r="E87">
        <f>VLOOKUP(A87,'EEA History'!$A$1:$H$33,7,0)</f>
        <v>1994</v>
      </c>
    </row>
    <row r="88" spans="1:5" x14ac:dyDescent="0.25">
      <c r="A88" s="1" t="s">
        <v>55</v>
      </c>
      <c r="B88" s="1" t="s">
        <v>195</v>
      </c>
      <c r="C88" s="2">
        <v>1994</v>
      </c>
      <c r="D88" s="2">
        <v>1</v>
      </c>
      <c r="E88">
        <f>VLOOKUP(A88,'EEA History'!$A$1:$H$33,7,0)</f>
        <v>1994</v>
      </c>
    </row>
  </sheetData>
  <autoFilter ref="A1:E88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112"/>
  <sheetViews>
    <sheetView topLeftCell="A86" workbookViewId="0">
      <selection sqref="A1:C112"/>
    </sheetView>
  </sheetViews>
  <sheetFormatPr defaultRowHeight="15" x14ac:dyDescent="0.25"/>
  <cols>
    <col min="1" max="1" width="9.7109375" bestFit="1" customWidth="1"/>
    <col min="2" max="2" width="5" bestFit="1" customWidth="1"/>
    <col min="3" max="3" width="6.28515625" bestFit="1" customWidth="1"/>
  </cols>
  <sheetData>
    <row r="1" spans="1:3" x14ac:dyDescent="0.25">
      <c r="A1" s="18" t="s">
        <v>0</v>
      </c>
      <c r="B1" s="18" t="s">
        <v>165</v>
      </c>
      <c r="C1" s="27" t="s">
        <v>202</v>
      </c>
    </row>
    <row r="2" spans="1:3" x14ac:dyDescent="0.25">
      <c r="A2" s="13" t="s">
        <v>4</v>
      </c>
      <c r="B2" s="5">
        <v>1994</v>
      </c>
      <c r="C2" s="5" t="s">
        <v>198</v>
      </c>
    </row>
    <row r="3" spans="1:3" x14ac:dyDescent="0.25">
      <c r="A3" s="13" t="s">
        <v>4</v>
      </c>
      <c r="B3" s="5">
        <v>1994</v>
      </c>
      <c r="C3" s="5" t="s">
        <v>194</v>
      </c>
    </row>
    <row r="4" spans="1:3" x14ac:dyDescent="0.25">
      <c r="A4" s="13" t="s">
        <v>4</v>
      </c>
      <c r="B4" s="5">
        <v>1994</v>
      </c>
      <c r="C4" s="5" t="s">
        <v>195</v>
      </c>
    </row>
    <row r="5" spans="1:3" x14ac:dyDescent="0.25">
      <c r="A5" s="13" t="s">
        <v>19</v>
      </c>
      <c r="B5" s="5">
        <v>1994</v>
      </c>
      <c r="C5" s="5" t="s">
        <v>198</v>
      </c>
    </row>
    <row r="6" spans="1:3" x14ac:dyDescent="0.25">
      <c r="A6" s="13" t="s">
        <v>19</v>
      </c>
      <c r="B6" s="5">
        <v>1994</v>
      </c>
      <c r="C6" s="5" t="s">
        <v>194</v>
      </c>
    </row>
    <row r="7" spans="1:3" x14ac:dyDescent="0.25">
      <c r="A7" s="13" t="s">
        <v>19</v>
      </c>
      <c r="B7" s="5">
        <v>1994</v>
      </c>
      <c r="C7" s="5" t="s">
        <v>195</v>
      </c>
    </row>
    <row r="8" spans="1:3" x14ac:dyDescent="0.25">
      <c r="A8" s="13" t="s">
        <v>24</v>
      </c>
      <c r="B8" s="5">
        <v>2011</v>
      </c>
      <c r="C8" s="5" t="s">
        <v>195</v>
      </c>
    </row>
    <row r="9" spans="1:3" x14ac:dyDescent="0.25">
      <c r="A9" s="13" t="s">
        <v>25</v>
      </c>
      <c r="B9" s="5">
        <v>2005</v>
      </c>
      <c r="C9" s="5" t="s">
        <v>194</v>
      </c>
    </row>
    <row r="10" spans="1:3" x14ac:dyDescent="0.25">
      <c r="A10" s="13" t="s">
        <v>25</v>
      </c>
      <c r="B10" s="5">
        <v>2005</v>
      </c>
      <c r="C10" s="5" t="s">
        <v>195</v>
      </c>
    </row>
    <row r="11" spans="1:3" x14ac:dyDescent="0.25">
      <c r="A11" s="13" t="s">
        <v>26</v>
      </c>
      <c r="B11" s="5">
        <v>2005</v>
      </c>
      <c r="C11" s="5" t="s">
        <v>194</v>
      </c>
    </row>
    <row r="12" spans="1:3" x14ac:dyDescent="0.25">
      <c r="A12" s="13" t="s">
        <v>26</v>
      </c>
      <c r="B12" s="5">
        <v>2005</v>
      </c>
      <c r="C12" s="5" t="s">
        <v>195</v>
      </c>
    </row>
    <row r="13" spans="1:3" x14ac:dyDescent="0.25">
      <c r="A13" s="13" t="s">
        <v>27</v>
      </c>
      <c r="B13" s="5">
        <v>1994</v>
      </c>
      <c r="C13" s="5" t="s">
        <v>198</v>
      </c>
    </row>
    <row r="14" spans="1:3" x14ac:dyDescent="0.25">
      <c r="A14" s="13" t="s">
        <v>27</v>
      </c>
      <c r="B14" s="5">
        <v>1994</v>
      </c>
      <c r="C14" s="5" t="s">
        <v>194</v>
      </c>
    </row>
    <row r="15" spans="1:3" x14ac:dyDescent="0.25">
      <c r="A15" s="32" t="s">
        <v>27</v>
      </c>
      <c r="B15" s="5">
        <v>1994</v>
      </c>
      <c r="C15" s="5" t="s">
        <v>195</v>
      </c>
    </row>
    <row r="16" spans="1:3" x14ac:dyDescent="0.25">
      <c r="A16" s="13" t="s">
        <v>28</v>
      </c>
      <c r="B16" s="5">
        <v>1994</v>
      </c>
      <c r="C16" s="5" t="s">
        <v>198</v>
      </c>
    </row>
    <row r="17" spans="1:3" x14ac:dyDescent="0.25">
      <c r="A17" s="13" t="s">
        <v>28</v>
      </c>
      <c r="B17" s="5">
        <v>1994</v>
      </c>
      <c r="C17" s="5" t="s">
        <v>194</v>
      </c>
    </row>
    <row r="18" spans="1:3" x14ac:dyDescent="0.25">
      <c r="A18" s="13" t="s">
        <v>28</v>
      </c>
      <c r="B18" s="5">
        <v>1994</v>
      </c>
      <c r="C18" s="5" t="s">
        <v>195</v>
      </c>
    </row>
    <row r="19" spans="1:3" x14ac:dyDescent="0.25">
      <c r="A19" s="31" t="s">
        <v>29</v>
      </c>
      <c r="B19" s="5">
        <v>2005</v>
      </c>
      <c r="C19" s="5" t="s">
        <v>194</v>
      </c>
    </row>
    <row r="20" spans="1:3" x14ac:dyDescent="0.25">
      <c r="A20" s="13" t="s">
        <v>29</v>
      </c>
      <c r="B20" s="5">
        <v>2005</v>
      </c>
      <c r="C20" s="5" t="s">
        <v>195</v>
      </c>
    </row>
    <row r="21" spans="1:3" x14ac:dyDescent="0.25">
      <c r="A21" s="13" t="s">
        <v>30</v>
      </c>
      <c r="B21" s="5">
        <v>1994</v>
      </c>
      <c r="C21" s="5" t="s">
        <v>198</v>
      </c>
    </row>
    <row r="22" spans="1:3" x14ac:dyDescent="0.25">
      <c r="A22" s="13" t="s">
        <v>30</v>
      </c>
      <c r="B22" s="5">
        <v>1994</v>
      </c>
      <c r="C22" s="5" t="s">
        <v>194</v>
      </c>
    </row>
    <row r="23" spans="1:3" x14ac:dyDescent="0.25">
      <c r="A23" s="13" t="s">
        <v>30</v>
      </c>
      <c r="B23" s="5">
        <v>1994</v>
      </c>
      <c r="C23" s="5" t="s">
        <v>195</v>
      </c>
    </row>
    <row r="24" spans="1:3" x14ac:dyDescent="0.25">
      <c r="A24" s="31" t="s">
        <v>31</v>
      </c>
      <c r="B24" s="5">
        <v>1994</v>
      </c>
      <c r="C24" s="5" t="s">
        <v>198</v>
      </c>
    </row>
    <row r="25" spans="1:3" x14ac:dyDescent="0.25">
      <c r="A25" s="13" t="s">
        <v>31</v>
      </c>
      <c r="B25" s="5">
        <v>1994</v>
      </c>
      <c r="C25" s="5" t="s">
        <v>194</v>
      </c>
    </row>
    <row r="26" spans="1:3" x14ac:dyDescent="0.25">
      <c r="A26" s="13" t="s">
        <v>31</v>
      </c>
      <c r="B26" s="5">
        <v>1994</v>
      </c>
      <c r="C26" s="5" t="s">
        <v>195</v>
      </c>
    </row>
    <row r="27" spans="1:3" x14ac:dyDescent="0.25">
      <c r="A27" s="13" t="s">
        <v>32</v>
      </c>
      <c r="B27" s="5">
        <v>1994</v>
      </c>
      <c r="C27" s="5" t="s">
        <v>198</v>
      </c>
    </row>
    <row r="28" spans="1:3" x14ac:dyDescent="0.25">
      <c r="A28" s="13" t="s">
        <v>32</v>
      </c>
      <c r="B28" s="5">
        <v>1994</v>
      </c>
      <c r="C28" s="5" t="s">
        <v>194</v>
      </c>
    </row>
    <row r="29" spans="1:3" x14ac:dyDescent="0.25">
      <c r="A29" s="13" t="s">
        <v>32</v>
      </c>
      <c r="B29" s="5">
        <v>1994</v>
      </c>
      <c r="C29" s="5" t="s">
        <v>195</v>
      </c>
    </row>
    <row r="30" spans="1:3" x14ac:dyDescent="0.25">
      <c r="A30" s="13" t="s">
        <v>33</v>
      </c>
      <c r="B30" s="5">
        <v>1994</v>
      </c>
      <c r="C30" s="5" t="s">
        <v>198</v>
      </c>
    </row>
    <row r="31" spans="1:3" x14ac:dyDescent="0.25">
      <c r="A31" s="13" t="s">
        <v>33</v>
      </c>
      <c r="B31" s="5">
        <v>1994</v>
      </c>
      <c r="C31" s="5" t="s">
        <v>194</v>
      </c>
    </row>
    <row r="32" spans="1:3" x14ac:dyDescent="0.25">
      <c r="A32" s="13" t="s">
        <v>33</v>
      </c>
      <c r="B32" s="5">
        <v>1994</v>
      </c>
      <c r="C32" s="5" t="s">
        <v>195</v>
      </c>
    </row>
    <row r="33" spans="1:3" x14ac:dyDescent="0.25">
      <c r="A33" s="13" t="s">
        <v>34</v>
      </c>
      <c r="B33" s="5">
        <v>1994</v>
      </c>
      <c r="C33" s="5" t="s">
        <v>198</v>
      </c>
    </row>
    <row r="34" spans="1:3" x14ac:dyDescent="0.25">
      <c r="A34" s="13" t="s">
        <v>34</v>
      </c>
      <c r="B34" s="5">
        <v>1994</v>
      </c>
      <c r="C34" s="5" t="s">
        <v>194</v>
      </c>
    </row>
    <row r="35" spans="1:3" x14ac:dyDescent="0.25">
      <c r="A35" s="13" t="s">
        <v>34</v>
      </c>
      <c r="B35" s="5">
        <v>1994</v>
      </c>
      <c r="C35" s="5" t="s">
        <v>195</v>
      </c>
    </row>
    <row r="36" spans="1:3" x14ac:dyDescent="0.25">
      <c r="A36" s="13" t="s">
        <v>36</v>
      </c>
      <c r="B36" s="5">
        <v>2005</v>
      </c>
      <c r="C36" s="5" t="s">
        <v>194</v>
      </c>
    </row>
    <row r="37" spans="1:3" x14ac:dyDescent="0.25">
      <c r="A37" s="13" t="s">
        <v>36</v>
      </c>
      <c r="B37" s="5">
        <v>2005</v>
      </c>
      <c r="C37" s="5" t="s">
        <v>195</v>
      </c>
    </row>
    <row r="38" spans="1:3" x14ac:dyDescent="0.25">
      <c r="A38" s="13" t="s">
        <v>37</v>
      </c>
      <c r="B38" s="5">
        <v>1994</v>
      </c>
      <c r="C38" s="5" t="s">
        <v>198</v>
      </c>
    </row>
    <row r="39" spans="1:3" x14ac:dyDescent="0.25">
      <c r="A39" s="13" t="s">
        <v>37</v>
      </c>
      <c r="B39" s="5">
        <v>1994</v>
      </c>
      <c r="C39" s="5" t="s">
        <v>194</v>
      </c>
    </row>
    <row r="40" spans="1:3" x14ac:dyDescent="0.25">
      <c r="A40" s="13" t="s">
        <v>37</v>
      </c>
      <c r="B40" s="5">
        <v>1994</v>
      </c>
      <c r="C40" s="5" t="s">
        <v>195</v>
      </c>
    </row>
    <row r="41" spans="1:3" x14ac:dyDescent="0.25">
      <c r="A41" s="29" t="s">
        <v>38</v>
      </c>
      <c r="B41" s="5">
        <v>1994</v>
      </c>
      <c r="C41" s="5" t="s">
        <v>198</v>
      </c>
    </row>
    <row r="42" spans="1:3" x14ac:dyDescent="0.25">
      <c r="A42" s="30" t="s">
        <v>38</v>
      </c>
      <c r="B42" s="5">
        <v>1994</v>
      </c>
      <c r="C42" s="5" t="s">
        <v>194</v>
      </c>
    </row>
    <row r="43" spans="1:3" x14ac:dyDescent="0.25">
      <c r="A43" s="30" t="s">
        <v>38</v>
      </c>
      <c r="B43" s="5">
        <v>1994</v>
      </c>
      <c r="C43" s="5" t="s">
        <v>195</v>
      </c>
    </row>
    <row r="44" spans="1:3" x14ac:dyDescent="0.25">
      <c r="A44" s="31" t="s">
        <v>40</v>
      </c>
      <c r="B44" s="5">
        <v>1994</v>
      </c>
      <c r="C44" s="5" t="s">
        <v>198</v>
      </c>
    </row>
    <row r="45" spans="1:3" x14ac:dyDescent="0.25">
      <c r="A45" s="13" t="s">
        <v>40</v>
      </c>
      <c r="B45" s="5">
        <v>1994</v>
      </c>
      <c r="C45" s="5" t="s">
        <v>194</v>
      </c>
    </row>
    <row r="46" spans="1:3" x14ac:dyDescent="0.25">
      <c r="A46" s="13" t="s">
        <v>40</v>
      </c>
      <c r="B46" s="5">
        <v>1994</v>
      </c>
      <c r="C46" s="5" t="s">
        <v>195</v>
      </c>
    </row>
    <row r="47" spans="1:3" x14ac:dyDescent="0.25">
      <c r="A47" s="28" t="s">
        <v>41</v>
      </c>
      <c r="B47" s="5">
        <v>1995</v>
      </c>
      <c r="C47" s="5" t="s">
        <v>198</v>
      </c>
    </row>
    <row r="48" spans="1:3" x14ac:dyDescent="0.25">
      <c r="A48" s="30" t="s">
        <v>41</v>
      </c>
      <c r="B48" s="5">
        <v>1995</v>
      </c>
      <c r="C48" s="5" t="s">
        <v>194</v>
      </c>
    </row>
    <row r="49" spans="1:3" x14ac:dyDescent="0.25">
      <c r="A49" s="30" t="s">
        <v>41</v>
      </c>
      <c r="B49" s="5">
        <v>1995</v>
      </c>
      <c r="C49" s="5" t="s">
        <v>195</v>
      </c>
    </row>
    <row r="50" spans="1:3" x14ac:dyDescent="0.25">
      <c r="A50" s="13" t="s">
        <v>42</v>
      </c>
      <c r="B50" s="5">
        <v>2005</v>
      </c>
      <c r="C50" s="5" t="s">
        <v>194</v>
      </c>
    </row>
    <row r="51" spans="1:3" x14ac:dyDescent="0.25">
      <c r="A51" s="13" t="s">
        <v>42</v>
      </c>
      <c r="B51" s="5">
        <v>2005</v>
      </c>
      <c r="C51" s="5" t="s">
        <v>195</v>
      </c>
    </row>
    <row r="52" spans="1:3" x14ac:dyDescent="0.25">
      <c r="A52" s="13" t="s">
        <v>43</v>
      </c>
      <c r="B52" s="5">
        <v>1994</v>
      </c>
      <c r="C52" s="5" t="s">
        <v>198</v>
      </c>
    </row>
    <row r="53" spans="1:3" x14ac:dyDescent="0.25">
      <c r="A53" s="13" t="s">
        <v>43</v>
      </c>
      <c r="B53" s="5">
        <v>1994</v>
      </c>
      <c r="C53" s="5" t="s">
        <v>194</v>
      </c>
    </row>
    <row r="54" spans="1:3" x14ac:dyDescent="0.25">
      <c r="A54" s="13" t="s">
        <v>43</v>
      </c>
      <c r="B54" s="5">
        <v>1994</v>
      </c>
      <c r="C54" s="5" t="s">
        <v>195</v>
      </c>
    </row>
    <row r="55" spans="1:3" x14ac:dyDescent="0.25">
      <c r="A55" s="13" t="s">
        <v>44</v>
      </c>
      <c r="B55" s="5">
        <v>2005</v>
      </c>
      <c r="C55" s="5" t="s">
        <v>194</v>
      </c>
    </row>
    <row r="56" spans="1:3" x14ac:dyDescent="0.25">
      <c r="A56" s="13" t="s">
        <v>44</v>
      </c>
      <c r="B56" s="5">
        <v>2005</v>
      </c>
      <c r="C56" s="5" t="s">
        <v>195</v>
      </c>
    </row>
    <row r="57" spans="1:3" x14ac:dyDescent="0.25">
      <c r="A57" s="13" t="s">
        <v>45</v>
      </c>
      <c r="B57" s="5">
        <v>2005</v>
      </c>
      <c r="C57" s="5" t="s">
        <v>194</v>
      </c>
    </row>
    <row r="58" spans="1:3" x14ac:dyDescent="0.25">
      <c r="A58" s="13" t="s">
        <v>45</v>
      </c>
      <c r="B58" s="5">
        <v>2005</v>
      </c>
      <c r="C58" s="5" t="s">
        <v>195</v>
      </c>
    </row>
    <row r="59" spans="1:3" x14ac:dyDescent="0.25">
      <c r="A59" s="13" t="s">
        <v>46</v>
      </c>
      <c r="B59" s="5">
        <v>1994</v>
      </c>
      <c r="C59" s="5" t="s">
        <v>198</v>
      </c>
    </row>
    <row r="60" spans="1:3" x14ac:dyDescent="0.25">
      <c r="A60" s="32" t="s">
        <v>46</v>
      </c>
      <c r="B60" s="5">
        <v>1994</v>
      </c>
      <c r="C60" s="5" t="s">
        <v>194</v>
      </c>
    </row>
    <row r="61" spans="1:3" x14ac:dyDescent="0.25">
      <c r="A61" s="13" t="s">
        <v>46</v>
      </c>
      <c r="B61" s="5">
        <v>1994</v>
      </c>
      <c r="C61" s="5" t="s">
        <v>195</v>
      </c>
    </row>
    <row r="62" spans="1:3" x14ac:dyDescent="0.25">
      <c r="A62" s="30" t="s">
        <v>47</v>
      </c>
      <c r="B62" s="5">
        <v>1994</v>
      </c>
      <c r="C62" s="5" t="s">
        <v>198</v>
      </c>
    </row>
    <row r="63" spans="1:3" x14ac:dyDescent="0.25">
      <c r="A63" s="28" t="s">
        <v>47</v>
      </c>
      <c r="B63" s="5">
        <v>1994</v>
      </c>
      <c r="C63" s="5" t="s">
        <v>194</v>
      </c>
    </row>
    <row r="64" spans="1:3" x14ac:dyDescent="0.25">
      <c r="A64" s="30" t="s">
        <v>47</v>
      </c>
      <c r="B64" s="5">
        <v>1994</v>
      </c>
      <c r="C64" s="5" t="s">
        <v>195</v>
      </c>
    </row>
    <row r="65" spans="1:3" x14ac:dyDescent="0.25">
      <c r="A65" s="13" t="s">
        <v>48</v>
      </c>
      <c r="B65" s="5">
        <v>2005</v>
      </c>
      <c r="C65" s="5" t="s">
        <v>194</v>
      </c>
    </row>
    <row r="66" spans="1:3" x14ac:dyDescent="0.25">
      <c r="A66" s="31" t="s">
        <v>48</v>
      </c>
      <c r="B66" s="5">
        <v>2005</v>
      </c>
      <c r="C66" s="5" t="s">
        <v>195</v>
      </c>
    </row>
    <row r="67" spans="1:3" x14ac:dyDescent="0.25">
      <c r="A67" s="13" t="s">
        <v>49</v>
      </c>
      <c r="B67" s="5">
        <v>1994</v>
      </c>
      <c r="C67" s="5" t="s">
        <v>198</v>
      </c>
    </row>
    <row r="68" spans="1:3" x14ac:dyDescent="0.25">
      <c r="A68" s="13" t="s">
        <v>49</v>
      </c>
      <c r="B68" s="5">
        <v>1994</v>
      </c>
      <c r="C68" s="5" t="s">
        <v>194</v>
      </c>
    </row>
    <row r="69" spans="1:3" x14ac:dyDescent="0.25">
      <c r="A69" s="13" t="s">
        <v>49</v>
      </c>
      <c r="B69" s="5">
        <v>1994</v>
      </c>
      <c r="C69" s="5" t="s">
        <v>195</v>
      </c>
    </row>
    <row r="70" spans="1:3" x14ac:dyDescent="0.25">
      <c r="A70" s="13" t="s">
        <v>50</v>
      </c>
      <c r="B70" s="5">
        <v>2011</v>
      </c>
      <c r="C70" s="5" t="s">
        <v>195</v>
      </c>
    </row>
    <row r="71" spans="1:3" x14ac:dyDescent="0.25">
      <c r="A71" s="13" t="s">
        <v>51</v>
      </c>
      <c r="B71" s="5">
        <v>1994</v>
      </c>
      <c r="C71" s="5" t="s">
        <v>198</v>
      </c>
    </row>
    <row r="72" spans="1:3" x14ac:dyDescent="0.25">
      <c r="A72" s="13" t="s">
        <v>51</v>
      </c>
      <c r="B72" s="5">
        <v>1994</v>
      </c>
      <c r="C72" s="5" t="s">
        <v>194</v>
      </c>
    </row>
    <row r="73" spans="1:3" x14ac:dyDescent="0.25">
      <c r="A73" s="13" t="s">
        <v>51</v>
      </c>
      <c r="B73" s="5">
        <v>1994</v>
      </c>
      <c r="C73" s="5" t="s">
        <v>195</v>
      </c>
    </row>
    <row r="74" spans="1:3" x14ac:dyDescent="0.25">
      <c r="A74" s="13" t="s">
        <v>52</v>
      </c>
      <c r="B74" s="5">
        <v>2005</v>
      </c>
      <c r="C74" s="5" t="s">
        <v>194</v>
      </c>
    </row>
    <row r="75" spans="1:3" x14ac:dyDescent="0.25">
      <c r="A75" s="13" t="s">
        <v>52</v>
      </c>
      <c r="B75" s="5">
        <v>2005</v>
      </c>
      <c r="C75" s="5" t="s">
        <v>195</v>
      </c>
    </row>
    <row r="76" spans="1:3" x14ac:dyDescent="0.25">
      <c r="A76" s="13" t="s">
        <v>53</v>
      </c>
      <c r="B76" s="5">
        <v>2005</v>
      </c>
      <c r="C76" s="5" t="s">
        <v>194</v>
      </c>
    </row>
    <row r="77" spans="1:3" x14ac:dyDescent="0.25">
      <c r="A77" s="13" t="s">
        <v>53</v>
      </c>
      <c r="B77" s="5">
        <v>2005</v>
      </c>
      <c r="C77" s="5" t="s">
        <v>195</v>
      </c>
    </row>
    <row r="78" spans="1:3" x14ac:dyDescent="0.25">
      <c r="A78" s="13" t="s">
        <v>55</v>
      </c>
      <c r="B78" s="5">
        <v>1994</v>
      </c>
      <c r="C78" s="5" t="s">
        <v>198</v>
      </c>
    </row>
    <row r="79" spans="1:3" x14ac:dyDescent="0.25">
      <c r="A79" s="13" t="s">
        <v>55</v>
      </c>
      <c r="B79" s="5">
        <v>1994</v>
      </c>
      <c r="C79" s="5" t="s">
        <v>194</v>
      </c>
    </row>
    <row r="80" spans="1:3" x14ac:dyDescent="0.25">
      <c r="A80" s="13" t="s">
        <v>55</v>
      </c>
      <c r="B80" s="5">
        <v>1994</v>
      </c>
      <c r="C80" s="5" t="s">
        <v>195</v>
      </c>
    </row>
    <row r="81" spans="1:3" x14ac:dyDescent="0.25">
      <c r="A81" s="13" t="s">
        <v>4</v>
      </c>
      <c r="B81" s="5">
        <v>1994</v>
      </c>
      <c r="C81" s="5" t="s">
        <v>13</v>
      </c>
    </row>
    <row r="82" spans="1:3" x14ac:dyDescent="0.25">
      <c r="A82" s="13" t="s">
        <v>19</v>
      </c>
      <c r="B82" s="5">
        <v>1994</v>
      </c>
      <c r="C82" s="5" t="s">
        <v>13</v>
      </c>
    </row>
    <row r="83" spans="1:3" x14ac:dyDescent="0.25">
      <c r="A83" s="13" t="s">
        <v>24</v>
      </c>
      <c r="B83" s="5">
        <v>2011</v>
      </c>
      <c r="C83" s="5" t="s">
        <v>13</v>
      </c>
    </row>
    <row r="84" spans="1:3" x14ac:dyDescent="0.25">
      <c r="A84" s="13" t="s">
        <v>25</v>
      </c>
      <c r="B84" s="5">
        <v>2005</v>
      </c>
      <c r="C84" s="5" t="s">
        <v>13</v>
      </c>
    </row>
    <row r="85" spans="1:3" x14ac:dyDescent="0.25">
      <c r="A85" s="13" t="s">
        <v>26</v>
      </c>
      <c r="B85" s="5">
        <v>2005</v>
      </c>
      <c r="C85" s="5" t="s">
        <v>13</v>
      </c>
    </row>
    <row r="86" spans="1:3" x14ac:dyDescent="0.25">
      <c r="A86" s="32" t="s">
        <v>27</v>
      </c>
      <c r="B86" s="5">
        <v>1994</v>
      </c>
      <c r="C86" s="5" t="s">
        <v>13</v>
      </c>
    </row>
    <row r="87" spans="1:3" x14ac:dyDescent="0.25">
      <c r="A87" s="13" t="s">
        <v>28</v>
      </c>
      <c r="B87" s="5">
        <v>1994</v>
      </c>
      <c r="C87" s="5" t="s">
        <v>13</v>
      </c>
    </row>
    <row r="88" spans="1:3" x14ac:dyDescent="0.25">
      <c r="A88" s="13" t="s">
        <v>29</v>
      </c>
      <c r="B88" s="5">
        <v>2005</v>
      </c>
      <c r="C88" s="5" t="s">
        <v>13</v>
      </c>
    </row>
    <row r="89" spans="1:3" x14ac:dyDescent="0.25">
      <c r="A89" s="13" t="s">
        <v>30</v>
      </c>
      <c r="B89" s="5">
        <v>1994</v>
      </c>
      <c r="C89" s="5" t="s">
        <v>13</v>
      </c>
    </row>
    <row r="90" spans="1:3" x14ac:dyDescent="0.25">
      <c r="A90" s="13" t="s">
        <v>31</v>
      </c>
      <c r="B90" s="5">
        <v>1994</v>
      </c>
      <c r="C90" s="5" t="s">
        <v>13</v>
      </c>
    </row>
    <row r="91" spans="1:3" x14ac:dyDescent="0.25">
      <c r="A91" s="13" t="s">
        <v>32</v>
      </c>
      <c r="B91" s="5">
        <v>1994</v>
      </c>
      <c r="C91" s="5" t="s">
        <v>13</v>
      </c>
    </row>
    <row r="92" spans="1:3" x14ac:dyDescent="0.25">
      <c r="A92" s="13" t="s">
        <v>33</v>
      </c>
      <c r="B92" s="5">
        <v>1994</v>
      </c>
      <c r="C92" s="5" t="s">
        <v>13</v>
      </c>
    </row>
    <row r="93" spans="1:3" x14ac:dyDescent="0.25">
      <c r="A93" s="13" t="s">
        <v>34</v>
      </c>
      <c r="B93" s="5">
        <v>1994</v>
      </c>
      <c r="C93" s="5" t="s">
        <v>13</v>
      </c>
    </row>
    <row r="94" spans="1:3" x14ac:dyDescent="0.25">
      <c r="A94" s="13" t="s">
        <v>36</v>
      </c>
      <c r="B94" s="5">
        <v>2005</v>
      </c>
      <c r="C94" s="5" t="s">
        <v>13</v>
      </c>
    </row>
    <row r="95" spans="1:3" x14ac:dyDescent="0.25">
      <c r="A95" s="13" t="s">
        <v>37</v>
      </c>
      <c r="B95" s="5">
        <v>1994</v>
      </c>
      <c r="C95" s="5" t="s">
        <v>13</v>
      </c>
    </row>
    <row r="96" spans="1:3" x14ac:dyDescent="0.25">
      <c r="A96" s="30" t="s">
        <v>38</v>
      </c>
      <c r="B96" s="5">
        <v>1994</v>
      </c>
      <c r="C96" s="5" t="s">
        <v>13</v>
      </c>
    </row>
    <row r="97" spans="1:5" x14ac:dyDescent="0.25">
      <c r="A97" s="13" t="s">
        <v>40</v>
      </c>
      <c r="B97" s="5">
        <v>1994</v>
      </c>
      <c r="C97" s="5" t="s">
        <v>13</v>
      </c>
    </row>
    <row r="98" spans="1:5" x14ac:dyDescent="0.25">
      <c r="A98" s="30" t="s">
        <v>41</v>
      </c>
      <c r="B98" s="5">
        <v>1995</v>
      </c>
      <c r="C98" s="5" t="s">
        <v>13</v>
      </c>
    </row>
    <row r="99" spans="1:5" x14ac:dyDescent="0.25">
      <c r="A99" s="13" t="s">
        <v>42</v>
      </c>
      <c r="B99" s="5">
        <v>2005</v>
      </c>
      <c r="C99" s="5" t="s">
        <v>13</v>
      </c>
    </row>
    <row r="100" spans="1:5" x14ac:dyDescent="0.25">
      <c r="A100" s="13" t="s">
        <v>43</v>
      </c>
      <c r="B100" s="5">
        <v>1994</v>
      </c>
      <c r="C100" s="5" t="s">
        <v>13</v>
      </c>
    </row>
    <row r="101" spans="1:5" x14ac:dyDescent="0.25">
      <c r="A101" s="13" t="s">
        <v>44</v>
      </c>
      <c r="B101" s="5">
        <v>2005</v>
      </c>
      <c r="C101" s="5" t="s">
        <v>13</v>
      </c>
    </row>
    <row r="102" spans="1:5" x14ac:dyDescent="0.25">
      <c r="A102" s="13" t="s">
        <v>45</v>
      </c>
      <c r="B102" s="5">
        <v>2005</v>
      </c>
      <c r="C102" s="5" t="s">
        <v>13</v>
      </c>
    </row>
    <row r="103" spans="1:5" x14ac:dyDescent="0.25">
      <c r="A103" s="13" t="s">
        <v>46</v>
      </c>
      <c r="B103" s="5">
        <v>1994</v>
      </c>
      <c r="C103" s="5" t="s">
        <v>13</v>
      </c>
    </row>
    <row r="104" spans="1:5" x14ac:dyDescent="0.25">
      <c r="A104" s="30" t="s">
        <v>47</v>
      </c>
      <c r="B104" s="5">
        <v>1994</v>
      </c>
      <c r="C104" s="5" t="s">
        <v>13</v>
      </c>
    </row>
    <row r="105" spans="1:5" x14ac:dyDescent="0.25">
      <c r="A105" s="31" t="s">
        <v>48</v>
      </c>
      <c r="B105" s="5">
        <v>2005</v>
      </c>
      <c r="C105" s="5" t="s">
        <v>13</v>
      </c>
    </row>
    <row r="106" spans="1:5" x14ac:dyDescent="0.25">
      <c r="A106" s="13" t="s">
        <v>49</v>
      </c>
      <c r="B106" s="5">
        <v>1994</v>
      </c>
      <c r="C106" s="5" t="s">
        <v>13</v>
      </c>
    </row>
    <row r="107" spans="1:5" x14ac:dyDescent="0.25">
      <c r="A107" s="13" t="s">
        <v>50</v>
      </c>
      <c r="B107" s="5">
        <v>2011</v>
      </c>
      <c r="C107" s="5" t="s">
        <v>13</v>
      </c>
    </row>
    <row r="108" spans="1:5" x14ac:dyDescent="0.25">
      <c r="A108" s="13" t="s">
        <v>51</v>
      </c>
      <c r="B108" s="5">
        <v>1994</v>
      </c>
      <c r="C108" s="5" t="s">
        <v>13</v>
      </c>
    </row>
    <row r="109" spans="1:5" x14ac:dyDescent="0.25">
      <c r="A109" s="13" t="s">
        <v>52</v>
      </c>
      <c r="B109" s="5">
        <v>2005</v>
      </c>
      <c r="C109" s="5" t="s">
        <v>13</v>
      </c>
    </row>
    <row r="110" spans="1:5" x14ac:dyDescent="0.25">
      <c r="A110" s="13" t="s">
        <v>53</v>
      </c>
      <c r="B110" s="5">
        <v>2005</v>
      </c>
      <c r="C110" s="5" t="s">
        <v>13</v>
      </c>
    </row>
    <row r="111" spans="1:5" x14ac:dyDescent="0.25">
      <c r="A111" s="13" t="s">
        <v>55</v>
      </c>
      <c r="B111" s="5">
        <v>1994</v>
      </c>
      <c r="C111" s="5" t="s">
        <v>13</v>
      </c>
    </row>
    <row r="112" spans="1:5" x14ac:dyDescent="0.25">
      <c r="A112" s="7" t="s">
        <v>35</v>
      </c>
      <c r="B112" s="23">
        <v>2012</v>
      </c>
      <c r="C112" s="5" t="s">
        <v>13</v>
      </c>
      <c r="D112" s="2"/>
      <c r="E11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5"/>
  <sheetViews>
    <sheetView workbookViewId="0">
      <selection sqref="A1:D5"/>
    </sheetView>
  </sheetViews>
  <sheetFormatPr defaultRowHeight="15" x14ac:dyDescent="0.25"/>
  <cols>
    <col min="1" max="1" width="9.42578125" bestFit="1" customWidth="1"/>
    <col min="2" max="2" width="5.85546875" bestFit="1" customWidth="1"/>
    <col min="3" max="3" width="8.42578125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38</v>
      </c>
      <c r="B2" s="1" t="s">
        <v>39</v>
      </c>
      <c r="C2" s="2">
        <v>1960</v>
      </c>
      <c r="D2" s="2">
        <v>1</v>
      </c>
    </row>
    <row r="3" spans="1:4" x14ac:dyDescent="0.25">
      <c r="A3" s="1" t="s">
        <v>41</v>
      </c>
      <c r="B3" s="1" t="s">
        <v>39</v>
      </c>
      <c r="C3" s="2">
        <v>1960</v>
      </c>
      <c r="D3" s="2">
        <v>1</v>
      </c>
    </row>
    <row r="4" spans="1:4" x14ac:dyDescent="0.25">
      <c r="A4" s="1" t="s">
        <v>47</v>
      </c>
      <c r="B4" s="1" t="s">
        <v>39</v>
      </c>
      <c r="C4" s="2">
        <v>1960</v>
      </c>
      <c r="D4" s="2">
        <v>1</v>
      </c>
    </row>
    <row r="5" spans="1:4" x14ac:dyDescent="0.25">
      <c r="A5" s="1" t="s">
        <v>54</v>
      </c>
      <c r="B5" s="1" t="s">
        <v>39</v>
      </c>
      <c r="C5" s="2">
        <v>1960</v>
      </c>
      <c r="D5" s="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1"/>
  <sheetViews>
    <sheetView workbookViewId="0">
      <selection activeCell="L23" sqref="L23"/>
    </sheetView>
  </sheetViews>
  <sheetFormatPr defaultRowHeight="15" x14ac:dyDescent="0.25"/>
  <sheetData>
    <row r="1" spans="1:3" x14ac:dyDescent="0.25">
      <c r="A1" s="5" t="s">
        <v>210</v>
      </c>
      <c r="B1" s="18" t="s">
        <v>165</v>
      </c>
      <c r="C1" s="27" t="s">
        <v>202</v>
      </c>
    </row>
    <row r="2" spans="1:3" x14ac:dyDescent="0.25">
      <c r="A2" s="30" t="s">
        <v>38</v>
      </c>
      <c r="B2" s="5">
        <v>1970</v>
      </c>
      <c r="C2" s="5" t="s">
        <v>39</v>
      </c>
    </row>
    <row r="3" spans="1:3" x14ac:dyDescent="0.25">
      <c r="A3" s="30" t="s">
        <v>41</v>
      </c>
      <c r="B3" s="5">
        <v>1991</v>
      </c>
      <c r="C3" s="5" t="s">
        <v>39</v>
      </c>
    </row>
    <row r="4" spans="1:3" x14ac:dyDescent="0.25">
      <c r="A4" s="30" t="s">
        <v>47</v>
      </c>
      <c r="B4" s="5">
        <v>1960</v>
      </c>
      <c r="C4" s="5" t="s">
        <v>39</v>
      </c>
    </row>
    <row r="5" spans="1:3" x14ac:dyDescent="0.25">
      <c r="A5" s="5" t="s">
        <v>209</v>
      </c>
      <c r="B5" s="5">
        <v>1960</v>
      </c>
      <c r="C5" s="5" t="s">
        <v>39</v>
      </c>
    </row>
    <row r="8" spans="1:3" x14ac:dyDescent="0.25">
      <c r="A8" s="1"/>
      <c r="B8" s="1"/>
      <c r="C8" s="2"/>
    </row>
    <row r="9" spans="1:3" x14ac:dyDescent="0.25">
      <c r="A9" s="1"/>
      <c r="B9" s="1"/>
      <c r="C9" s="2"/>
    </row>
    <row r="10" spans="1:3" x14ac:dyDescent="0.25">
      <c r="A10" s="1"/>
      <c r="B10" s="1"/>
      <c r="C10" s="2"/>
    </row>
    <row r="11" spans="1:3" x14ac:dyDescent="0.25">
      <c r="A11" s="1"/>
      <c r="B11" s="1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country_zones</vt:lpstr>
      <vt:lpstr>zone_count</vt:lpstr>
      <vt:lpstr>EU History</vt:lpstr>
      <vt:lpstr>EA History</vt:lpstr>
      <vt:lpstr>EEA History</vt:lpstr>
      <vt:lpstr>EFTA History</vt:lpstr>
      <vt:lpstr>zone_entries</vt:lpstr>
      <vt:lpstr>EU</vt:lpstr>
      <vt:lpstr>EA</vt:lpstr>
      <vt:lpstr>Old EEA</vt:lpstr>
      <vt:lpstr>New EEA</vt:lpstr>
      <vt:lpstr>EFTA</vt:lpstr>
      <vt:lpstr>New Efta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OKBI Sami (ESTAT-EXT)</dc:creator>
  <cp:lastModifiedBy>GRAZZINI Jacopo (DG ESTAT)</cp:lastModifiedBy>
  <dcterms:created xsi:type="dcterms:W3CDTF">2016-02-01T17:54:18Z</dcterms:created>
  <dcterms:modified xsi:type="dcterms:W3CDTF">2016-04-20T14:38:27Z</dcterms:modified>
</cp:coreProperties>
</file>