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0258515\Documents\Vijay\"/>
    </mc:Choice>
  </mc:AlternateContent>
  <bookViews>
    <workbookView xWindow="0" yWindow="0" windowWidth="25200" windowHeight="11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 s="1"/>
  <c r="C5" i="1"/>
  <c r="C6" i="1"/>
  <c r="C7" i="1" l="1"/>
  <c r="C11" i="1" s="1"/>
  <c r="C14" i="1" l="1"/>
  <c r="C15" i="1" s="1"/>
</calcChain>
</file>

<file path=xl/sharedStrings.xml><?xml version="1.0" encoding="utf-8"?>
<sst xmlns="http://schemas.openxmlformats.org/spreadsheetml/2006/main" count="26" uniqueCount="26">
  <si>
    <t>Rate</t>
  </si>
  <si>
    <t>Days</t>
  </si>
  <si>
    <t>Wenso Share</t>
  </si>
  <si>
    <t xml:space="preserve">Salary </t>
  </si>
  <si>
    <t>Total Take Home (approx.) (F+H)</t>
  </si>
  <si>
    <t>Caption</t>
  </si>
  <si>
    <t>Legend</t>
  </si>
  <si>
    <t>Value</t>
  </si>
  <si>
    <t>A</t>
  </si>
  <si>
    <t>B</t>
  </si>
  <si>
    <t>C</t>
  </si>
  <si>
    <t>D</t>
  </si>
  <si>
    <t>E</t>
  </si>
  <si>
    <t>F</t>
  </si>
  <si>
    <t>T</t>
  </si>
  <si>
    <t>G</t>
  </si>
  <si>
    <t>H</t>
  </si>
  <si>
    <t>Total</t>
  </si>
  <si>
    <t>Balance</t>
  </si>
  <si>
    <t>Salary PM</t>
  </si>
  <si>
    <t>Wenso NI</t>
  </si>
  <si>
    <t>Balance after Salary and NI (C-D-E)</t>
  </si>
  <si>
    <t>Salary after TAX</t>
  </si>
  <si>
    <t>Accountant charge(TBD)</t>
  </si>
  <si>
    <t>Balance after deduction G-T</t>
  </si>
  <si>
    <t>Wenso Share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</si>
</sst>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44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10" fontId="3" fillId="0" borderId="1" xfId="0" applyNumberFormat="1" applyFont="1" applyBorder="1"/>
    <xf numFmtId="44" fontId="3" fillId="0" borderId="1" xfId="0" applyNumberFormat="1" applyFont="1" applyBorder="1"/>
    <xf numFmtId="4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18" sqref="E18"/>
    </sheetView>
  </sheetViews>
  <sheetFormatPr defaultRowHeight="15" x14ac:dyDescent="0.25"/>
  <cols>
    <col min="1" max="1" width="31.85546875" bestFit="1" customWidth="1"/>
    <col min="2" max="2" width="7.42578125" bestFit="1" customWidth="1"/>
    <col min="3" max="3" width="11.5703125" bestFit="1" customWidth="1"/>
    <col min="5" max="5" width="15" bestFit="1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s="2" t="s">
        <v>0</v>
      </c>
      <c r="B2" s="3"/>
      <c r="C2" s="4">
        <v>425</v>
      </c>
    </row>
    <row r="3" spans="1:3" x14ac:dyDescent="0.25">
      <c r="A3" s="2" t="s">
        <v>1</v>
      </c>
      <c r="B3" s="3"/>
      <c r="C3" s="5">
        <v>20</v>
      </c>
    </row>
    <row r="4" spans="1:3" x14ac:dyDescent="0.25">
      <c r="A4" s="6" t="s">
        <v>2</v>
      </c>
      <c r="B4" s="7"/>
      <c r="C4" s="8">
        <v>0.18</v>
      </c>
    </row>
    <row r="5" spans="1:3" x14ac:dyDescent="0.25">
      <c r="A5" s="2" t="s">
        <v>17</v>
      </c>
      <c r="B5" s="3" t="s">
        <v>8</v>
      </c>
      <c r="C5" s="4">
        <f>C2*C3</f>
        <v>8500</v>
      </c>
    </row>
    <row r="6" spans="1:3" x14ac:dyDescent="0.25">
      <c r="A6" s="6" t="s">
        <v>25</v>
      </c>
      <c r="B6" s="7" t="s">
        <v>9</v>
      </c>
      <c r="C6" s="9">
        <f>C2*C3*C4</f>
        <v>1530</v>
      </c>
    </row>
    <row r="7" spans="1:3" x14ac:dyDescent="0.25">
      <c r="A7" s="2" t="s">
        <v>18</v>
      </c>
      <c r="B7" s="3" t="s">
        <v>10</v>
      </c>
      <c r="C7" s="4">
        <f>C5-C6</f>
        <v>6970</v>
      </c>
    </row>
    <row r="8" spans="1:3" x14ac:dyDescent="0.25">
      <c r="A8" s="2" t="s">
        <v>3</v>
      </c>
      <c r="B8" s="3"/>
      <c r="C8" s="4">
        <v>37000</v>
      </c>
    </row>
    <row r="9" spans="1:3" x14ac:dyDescent="0.25">
      <c r="A9" s="2" t="s">
        <v>19</v>
      </c>
      <c r="B9" s="3" t="s">
        <v>11</v>
      </c>
      <c r="C9" s="4">
        <f>C8/12</f>
        <v>3083.3333333333335</v>
      </c>
    </row>
    <row r="10" spans="1:3" x14ac:dyDescent="0.25">
      <c r="A10" s="6" t="s">
        <v>20</v>
      </c>
      <c r="B10" s="7" t="s">
        <v>12</v>
      </c>
      <c r="C10" s="9">
        <f>C9*10.5/100</f>
        <v>323.75</v>
      </c>
    </row>
    <row r="11" spans="1:3" x14ac:dyDescent="0.25">
      <c r="A11" s="2" t="s">
        <v>21</v>
      </c>
      <c r="B11" s="3" t="s">
        <v>15</v>
      </c>
      <c r="C11" s="4">
        <f>C7-C9-C10</f>
        <v>3562.9166666666665</v>
      </c>
    </row>
    <row r="12" spans="1:3" x14ac:dyDescent="0.25">
      <c r="A12" s="2" t="s">
        <v>22</v>
      </c>
      <c r="B12" s="3" t="s">
        <v>13</v>
      </c>
      <c r="C12" s="4">
        <v>2378.56</v>
      </c>
    </row>
    <row r="13" spans="1:3" x14ac:dyDescent="0.25">
      <c r="A13" s="6" t="s">
        <v>23</v>
      </c>
      <c r="B13" s="7" t="s">
        <v>14</v>
      </c>
      <c r="C13" s="8">
        <v>0</v>
      </c>
    </row>
    <row r="14" spans="1:3" x14ac:dyDescent="0.25">
      <c r="A14" s="2" t="s">
        <v>24</v>
      </c>
      <c r="B14" s="3" t="s">
        <v>16</v>
      </c>
      <c r="C14" s="4">
        <f>C11-(C11*C13)</f>
        <v>3562.9166666666665</v>
      </c>
    </row>
    <row r="15" spans="1:3" x14ac:dyDescent="0.25">
      <c r="A15" s="2" t="s">
        <v>4</v>
      </c>
      <c r="B15" s="3"/>
      <c r="C15" s="10">
        <f>C14+C12</f>
        <v>5941.4766666666665</v>
      </c>
    </row>
  </sheetData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Santander (UK)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Shukla, Vijay (SanTech)</dc:creator>
  <cp:lastModifiedBy>Shukla, Vijay (SanTech)</cp:lastModifiedBy>
  <dcterms:created xsi:type="dcterms:W3CDTF">2019-01-03T15:44:46Z</dcterms:created>
  <dcterms:modified xsi:type="dcterms:W3CDTF">2019-01-03T16:48:08Z</dcterms:modified>
</cp:coreProperties>
</file>