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c0e3ea5916793b/Desktop/SoftwareAssignment/"/>
    </mc:Choice>
  </mc:AlternateContent>
  <xr:revisionPtr revIDLastSave="142" documentId="8_{C6D70C5C-92C2-46B6-BF31-0834EFEF4714}" xr6:coauthVersionLast="47" xr6:coauthVersionMax="47" xr10:uidLastSave="{2E3D46F6-7598-482F-A05A-806D7AF141B2}"/>
  <bookViews>
    <workbookView xWindow="-98" yWindow="-98" windowWidth="19396" windowHeight="11475" xr2:uid="{A7CC2B0F-3AB7-4968-96FD-59AAA26B8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20" i="1"/>
  <c r="C22" i="1" s="1"/>
  <c r="G5" i="1" l="1"/>
</calcChain>
</file>

<file path=xl/sharedStrings.xml><?xml version="1.0" encoding="utf-8"?>
<sst xmlns="http://schemas.openxmlformats.org/spreadsheetml/2006/main" count="23" uniqueCount="23">
  <si>
    <t>Number</t>
  </si>
  <si>
    <t>Task</t>
  </si>
  <si>
    <t>Actual Finish</t>
  </si>
  <si>
    <t>Team Allocation</t>
  </si>
  <si>
    <t>Finalising Problem Statement</t>
  </si>
  <si>
    <t>Sprint Planning</t>
  </si>
  <si>
    <t>Project Management Tool SetUp</t>
  </si>
  <si>
    <t>Elicitation</t>
  </si>
  <si>
    <t>Design Work Breakdown Structure</t>
  </si>
  <si>
    <t>Design UML Use Case Diagram</t>
  </si>
  <si>
    <t>Design UML State Diagram</t>
  </si>
  <si>
    <t>Design UML Sequence Diagram</t>
  </si>
  <si>
    <t>Design UML Activity Diagram</t>
  </si>
  <si>
    <t>Draft the Report</t>
  </si>
  <si>
    <t>Finalise the Report</t>
  </si>
  <si>
    <t>Determine Functional and
 Non Functional features</t>
  </si>
  <si>
    <t>Estimated Duration
for each task</t>
  </si>
  <si>
    <t>Sum Of Task Duration</t>
  </si>
  <si>
    <t>Planned Project Duration</t>
  </si>
  <si>
    <t>Planned Progress per Day</t>
  </si>
  <si>
    <t>Time
(Actual day)</t>
  </si>
  <si>
    <t>Actual
 Progress</t>
  </si>
  <si>
    <t>Planned 
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</si>
</sst>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1" fillId="0" borderId="1" xfId="0" applyFont="1" applyFill="1" applyBorder="1" applyAlignment="1">
      <alignment wrapText="1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Planned 
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Sheet1!$G$5:$G$20</c:f>
              <c:numCache>
                <c:formatCode>0.0</c:formatCode>
                <c:ptCount val="16"/>
                <c:pt idx="0">
                  <c:v>0</c:v>
                </c:pt>
                <c:pt idx="1">
                  <c:v>2.0666666666666669</c:v>
                </c:pt>
                <c:pt idx="2">
                  <c:v>4.1333333333333337</c:v>
                </c:pt>
                <c:pt idx="3">
                  <c:v>6.2000000000000011</c:v>
                </c:pt>
                <c:pt idx="4">
                  <c:v>8.2666666666666675</c:v>
                </c:pt>
                <c:pt idx="5">
                  <c:v>10.333333333333334</c:v>
                </c:pt>
                <c:pt idx="6">
                  <c:v>12.400000000000002</c:v>
                </c:pt>
                <c:pt idx="7">
                  <c:v>14.466666666666669</c:v>
                </c:pt>
                <c:pt idx="8">
                  <c:v>16.533333333333335</c:v>
                </c:pt>
                <c:pt idx="9">
                  <c:v>18.600000000000001</c:v>
                </c:pt>
                <c:pt idx="10">
                  <c:v>20.666666666666668</c:v>
                </c:pt>
                <c:pt idx="11">
                  <c:v>22.733333333333334</c:v>
                </c:pt>
                <c:pt idx="12">
                  <c:v>24.800000000000004</c:v>
                </c:pt>
                <c:pt idx="13">
                  <c:v>26.866666666666671</c:v>
                </c:pt>
                <c:pt idx="14">
                  <c:v>28.933333333333337</c:v>
                </c:pt>
                <c:pt idx="15">
                  <c:v>31.000000000000004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4-4189-97EE-4302C2EAE6B9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Actual
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Sheet1!$H$5:$H$20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19</c:v>
                </c:pt>
                <c:pt idx="12">
                  <c:v>24</c:v>
                </c:pt>
                <c:pt idx="13">
                  <c:v>27</c:v>
                </c:pt>
                <c:pt idx="14">
                  <c:v>27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4-4189-97EE-4302C2EA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5232"/>
        <c:axId val="129991024"/>
      </c:scatterChart>
      <c:valAx>
        <c:axId val="824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1024"/>
        <c:crosses val="autoZero"/>
        <c:crossBetween val="midCat"/>
      </c:valAx>
      <c:valAx>
        <c:axId val="1299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316706</xdr:colOff>
      <xdr:row>4</xdr:row>
      <xdr:rowOff>100012</xdr:rowOff>
    </xdr:from>
    <xdr:to>
      <xdr:col>16</xdr:col>
      <xdr:colOff>354806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0AEF4-586B-728F-7042-5C23BA77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A0E9-92D9-4083-996A-E6541057EFD8}">
  <dimension ref="A4:H22"/>
  <sheetViews>
    <sheetView tabSelected="1" topLeftCell="A2" workbookViewId="0">
      <selection activeCell="I14" sqref="I14"/>
    </sheetView>
  </sheetViews>
  <sheetFormatPr defaultRowHeight="14.25" x14ac:dyDescent="0.45"/>
  <cols>
    <col min="1" max="1" width="7.53125" customWidth="1"/>
    <col min="2" max="2" width="28.06640625" bestFit="1" customWidth="1"/>
    <col min="4" max="4" width="12.6640625" customWidth="1"/>
  </cols>
  <sheetData>
    <row r="4" spans="1:8" ht="57" x14ac:dyDescent="0.45">
      <c r="A4" s="1" t="s">
        <v>0</v>
      </c>
      <c r="B4" s="1" t="s">
        <v>1</v>
      </c>
      <c r="C4" s="2" t="s">
        <v>16</v>
      </c>
      <c r="D4" s="1" t="s">
        <v>2</v>
      </c>
      <c r="F4" s="6" t="s">
        <v>20</v>
      </c>
      <c r="G4" s="4" t="s">
        <v>22</v>
      </c>
      <c r="H4" s="4" t="s">
        <v>21</v>
      </c>
    </row>
    <row r="5" spans="1:8" x14ac:dyDescent="0.45">
      <c r="A5" s="3">
        <v>1.1000000000000001</v>
      </c>
      <c r="B5" s="3" t="s">
        <v>3</v>
      </c>
      <c r="C5" s="3">
        <v>1</v>
      </c>
      <c r="D5" s="3">
        <v>1</v>
      </c>
      <c r="F5" s="3">
        <v>0</v>
      </c>
      <c r="G5" s="7">
        <f>F5*$C$22</f>
        <v>0</v>
      </c>
      <c r="H5" s="3">
        <f>SUMIF($D$5:$D$17,"&lt;"&amp;F5,$C$5:$C$17)</f>
        <v>0</v>
      </c>
    </row>
    <row r="6" spans="1:8" x14ac:dyDescent="0.45">
      <c r="A6" s="3">
        <v>1.2</v>
      </c>
      <c r="B6" s="3" t="s">
        <v>4</v>
      </c>
      <c r="C6" s="3">
        <v>1</v>
      </c>
      <c r="D6" s="3">
        <v>2</v>
      </c>
      <c r="F6" s="3">
        <v>2</v>
      </c>
      <c r="G6" s="7">
        <f t="shared" ref="G6:G20" si="0">F6*$C$22</f>
        <v>2.0666666666666669</v>
      </c>
      <c r="H6" s="3">
        <f t="shared" ref="H6:H20" si="1">SUMIF($D$5:$D$17,"&lt;"&amp;F6,$C$5:$C$17)</f>
        <v>1</v>
      </c>
    </row>
    <row r="7" spans="1:8" x14ac:dyDescent="0.45">
      <c r="A7" s="3">
        <v>1.3</v>
      </c>
      <c r="B7" s="3" t="s">
        <v>5</v>
      </c>
      <c r="C7" s="3">
        <v>1</v>
      </c>
      <c r="D7" s="3">
        <v>3</v>
      </c>
      <c r="F7" s="3">
        <v>4</v>
      </c>
      <c r="G7" s="7">
        <f t="shared" si="0"/>
        <v>4.1333333333333337</v>
      </c>
      <c r="H7" s="3">
        <f t="shared" si="1"/>
        <v>3</v>
      </c>
    </row>
    <row r="8" spans="1:8" x14ac:dyDescent="0.45">
      <c r="A8" s="3">
        <v>1.4</v>
      </c>
      <c r="B8" s="3" t="s">
        <v>6</v>
      </c>
      <c r="C8" s="3">
        <v>1</v>
      </c>
      <c r="D8" s="3">
        <v>4</v>
      </c>
      <c r="F8" s="3">
        <v>6</v>
      </c>
      <c r="G8" s="7">
        <f t="shared" si="0"/>
        <v>6.2000000000000011</v>
      </c>
      <c r="H8" s="3">
        <f t="shared" si="1"/>
        <v>4</v>
      </c>
    </row>
    <row r="9" spans="1:8" x14ac:dyDescent="0.45">
      <c r="A9" s="3">
        <v>2.1</v>
      </c>
      <c r="B9" s="3" t="s">
        <v>7</v>
      </c>
      <c r="C9" s="3">
        <v>3</v>
      </c>
      <c r="D9" s="3">
        <v>7</v>
      </c>
      <c r="F9" s="3">
        <v>8</v>
      </c>
      <c r="G9" s="7">
        <f t="shared" si="0"/>
        <v>8.2666666666666675</v>
      </c>
      <c r="H9" s="3">
        <f t="shared" si="1"/>
        <v>7</v>
      </c>
    </row>
    <row r="10" spans="1:8" ht="28.5" x14ac:dyDescent="0.45">
      <c r="A10" s="3">
        <v>2.2000000000000002</v>
      </c>
      <c r="B10" s="4" t="s">
        <v>15</v>
      </c>
      <c r="C10" s="3">
        <v>1</v>
      </c>
      <c r="D10" s="3">
        <v>10</v>
      </c>
      <c r="F10" s="3">
        <v>10</v>
      </c>
      <c r="G10" s="7">
        <f t="shared" si="0"/>
        <v>10.333333333333334</v>
      </c>
      <c r="H10" s="3">
        <f t="shared" si="1"/>
        <v>7</v>
      </c>
    </row>
    <row r="11" spans="1:8" x14ac:dyDescent="0.45">
      <c r="A11" s="3">
        <v>2.2999999999999998</v>
      </c>
      <c r="B11" s="3" t="s">
        <v>8</v>
      </c>
      <c r="C11" s="3">
        <v>3</v>
      </c>
      <c r="D11" s="3">
        <v>15</v>
      </c>
      <c r="F11" s="3">
        <v>12</v>
      </c>
      <c r="G11" s="7">
        <f t="shared" si="0"/>
        <v>12.400000000000002</v>
      </c>
      <c r="H11" s="3">
        <f t="shared" si="1"/>
        <v>8</v>
      </c>
    </row>
    <row r="12" spans="1:8" x14ac:dyDescent="0.45">
      <c r="A12" s="3">
        <v>3.1</v>
      </c>
      <c r="B12" s="3" t="s">
        <v>9</v>
      </c>
      <c r="C12" s="3">
        <v>5</v>
      </c>
      <c r="D12" s="3">
        <v>20</v>
      </c>
      <c r="F12" s="3">
        <v>14</v>
      </c>
      <c r="G12" s="7">
        <f t="shared" si="0"/>
        <v>14.466666666666669</v>
      </c>
      <c r="H12" s="3">
        <f t="shared" si="1"/>
        <v>8</v>
      </c>
    </row>
    <row r="13" spans="1:8" x14ac:dyDescent="0.45">
      <c r="A13" s="3">
        <v>3.2</v>
      </c>
      <c r="B13" s="3" t="s">
        <v>10</v>
      </c>
      <c r="C13" s="3">
        <v>3</v>
      </c>
      <c r="D13" s="3">
        <v>20</v>
      </c>
      <c r="F13" s="3">
        <v>16</v>
      </c>
      <c r="G13" s="7">
        <f t="shared" si="0"/>
        <v>16.533333333333335</v>
      </c>
      <c r="H13" s="3">
        <f t="shared" si="1"/>
        <v>11</v>
      </c>
    </row>
    <row r="14" spans="1:8" x14ac:dyDescent="0.45">
      <c r="A14" s="3">
        <v>3.3</v>
      </c>
      <c r="B14" s="3" t="s">
        <v>11</v>
      </c>
      <c r="C14" s="3">
        <v>5</v>
      </c>
      <c r="D14" s="3">
        <v>22</v>
      </c>
      <c r="F14" s="3">
        <v>18</v>
      </c>
      <c r="G14" s="7">
        <f t="shared" si="0"/>
        <v>18.600000000000001</v>
      </c>
      <c r="H14" s="3">
        <f t="shared" si="1"/>
        <v>11</v>
      </c>
    </row>
    <row r="15" spans="1:8" x14ac:dyDescent="0.45">
      <c r="A15" s="3">
        <v>3.4</v>
      </c>
      <c r="B15" s="3" t="s">
        <v>12</v>
      </c>
      <c r="C15" s="3">
        <v>3</v>
      </c>
      <c r="D15" s="3">
        <v>25</v>
      </c>
      <c r="F15" s="3">
        <v>20</v>
      </c>
      <c r="G15" s="7">
        <f t="shared" si="0"/>
        <v>20.666666666666668</v>
      </c>
      <c r="H15" s="3">
        <f t="shared" si="1"/>
        <v>11</v>
      </c>
    </row>
    <row r="16" spans="1:8" x14ac:dyDescent="0.45">
      <c r="A16" s="3">
        <v>4.0999999999999996</v>
      </c>
      <c r="B16" s="3" t="s">
        <v>13</v>
      </c>
      <c r="C16" s="3">
        <v>3</v>
      </c>
      <c r="D16" s="3">
        <v>28</v>
      </c>
      <c r="F16" s="3">
        <v>22</v>
      </c>
      <c r="G16" s="7">
        <f t="shared" si="0"/>
        <v>22.733333333333334</v>
      </c>
      <c r="H16" s="3">
        <f t="shared" si="1"/>
        <v>19</v>
      </c>
    </row>
    <row r="17" spans="1:8" x14ac:dyDescent="0.45">
      <c r="A17" s="3">
        <v>4.2</v>
      </c>
      <c r="B17" s="3" t="s">
        <v>14</v>
      </c>
      <c r="C17" s="3">
        <v>1</v>
      </c>
      <c r="D17" s="3">
        <v>30</v>
      </c>
      <c r="F17" s="3">
        <v>24</v>
      </c>
      <c r="G17" s="7">
        <f t="shared" si="0"/>
        <v>24.800000000000004</v>
      </c>
      <c r="H17" s="3">
        <f t="shared" si="1"/>
        <v>24</v>
      </c>
    </row>
    <row r="18" spans="1:8" x14ac:dyDescent="0.45">
      <c r="F18" s="3">
        <v>26</v>
      </c>
      <c r="G18" s="7">
        <f t="shared" si="0"/>
        <v>26.866666666666671</v>
      </c>
      <c r="H18" s="3">
        <f t="shared" si="1"/>
        <v>27</v>
      </c>
    </row>
    <row r="19" spans="1:8" x14ac:dyDescent="0.45">
      <c r="F19" s="3">
        <v>28</v>
      </c>
      <c r="G19" s="7">
        <f t="shared" si="0"/>
        <v>28.933333333333337</v>
      </c>
      <c r="H19" s="3">
        <f t="shared" si="1"/>
        <v>27</v>
      </c>
    </row>
    <row r="20" spans="1:8" x14ac:dyDescent="0.45">
      <c r="B20" s="3" t="s">
        <v>17</v>
      </c>
      <c r="C20" s="3">
        <f>SUM(C5:C17)</f>
        <v>31</v>
      </c>
      <c r="F20" s="3">
        <v>30</v>
      </c>
      <c r="G20" s="7">
        <f t="shared" si="0"/>
        <v>31.000000000000004</v>
      </c>
      <c r="H20" s="3">
        <f t="shared" si="1"/>
        <v>30</v>
      </c>
    </row>
    <row r="21" spans="1:8" x14ac:dyDescent="0.45">
      <c r="B21" s="3" t="s">
        <v>18</v>
      </c>
      <c r="C21" s="3">
        <v>30</v>
      </c>
    </row>
    <row r="22" spans="1:8" x14ac:dyDescent="0.45">
      <c r="B22" s="3" t="s">
        <v>19</v>
      </c>
      <c r="C22" s="5">
        <f>C20/C21</f>
        <v>1.0333333333333334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Ravi</dc:creator>
  <cp:lastModifiedBy>Harini Ravi</cp:lastModifiedBy>
  <dcterms:created xsi:type="dcterms:W3CDTF">2023-09-14T13:28:23Z</dcterms:created>
  <dcterms:modified xsi:type="dcterms:W3CDTF">2023-09-15T15:04:38Z</dcterms:modified>
</cp:coreProperties>
</file>