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1553c0ad2894688/Desktop/Data BootCamp/Module 1/1.1.3/"/>
    </mc:Choice>
  </mc:AlternateContent>
  <xr:revisionPtr revIDLastSave="351" documentId="13_ncr:1_{D754642E-E684-4F4D-953B-1821B0424A6E}" xr6:coauthVersionLast="46" xr6:coauthVersionMax="46" xr10:uidLastSave="{8A32469D-E9E8-45D3-8B90-F46E771F7D71}"/>
  <bookViews>
    <workbookView xWindow="-120" yWindow="-120" windowWidth="51840" windowHeight="21240" firstSheet="3" activeTab="3" xr2:uid="{00000000-000D-0000-FFFF-FFFF00000000}"/>
  </bookViews>
  <sheets>
    <sheet name="Category Statistic" sheetId="3" state="hidden" r:id="rId1"/>
    <sheet name="Subcategory Statistic" sheetId="5" state="hidden" r:id="rId2"/>
    <sheet name="Outcomes Based on Launch Data" sheetId="6" state="hidden" r:id="rId3"/>
    <sheet name="Kickstarter" sheetId="1" r:id="rId4"/>
    <sheet name="Box Plot" sheetId="12" state="hidden" r:id="rId5"/>
    <sheet name="Failed US Kickstarters" sheetId="10" state="hidden" r:id="rId6"/>
    <sheet name="Descriptive Statistics" sheetId="11" state="hidden" r:id="rId7"/>
    <sheet name="Edinburgh Research" sheetId="7" state="hidden" r:id="rId8"/>
    <sheet name="Successful US Kickstarters" sheetId="9" state="hidden" r:id="rId9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5" r:id="rId10"/>
    <pivotCache cacheId="11" r:id="rId11"/>
    <pivotCache cacheId="15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1" i="11" l="1"/>
  <c r="C10" i="11"/>
  <c r="C14" i="11"/>
  <c r="C13" i="11"/>
  <c r="C12" i="11"/>
  <c r="B13" i="11"/>
  <c r="B12" i="11"/>
  <c r="B11" i="11"/>
  <c r="C6" i="11"/>
  <c r="C5" i="11"/>
  <c r="C7" i="11" s="1"/>
  <c r="C3" i="11"/>
  <c r="C4" i="11"/>
  <c r="B7" i="11"/>
  <c r="B6" i="11"/>
  <c r="B5" i="11"/>
  <c r="B4" i="11"/>
  <c r="B10" i="11"/>
  <c r="B9" i="11"/>
  <c r="C9" i="11"/>
  <c r="B2" i="11"/>
  <c r="B3" i="11"/>
  <c r="C2" i="11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11" l="1"/>
</calcChain>
</file>

<file path=xl/sharedStrings.xml><?xml version="1.0" encoding="utf-8"?>
<sst xmlns="http://schemas.openxmlformats.org/spreadsheetml/2006/main" count="38420" uniqueCount="8398">
  <si>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</si>
  <si>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</si>
  <si>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</si>
  <si>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</si>
  <si>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</si>
  <si>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</si>
  <si>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</si>
  <si>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</si>
  <si>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</si>
  <si>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</si>
  <si>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</si>
  <si>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</si>
  <si>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</si>
  <si>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</si>
  <si>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</si>
  <si>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</si>
  <si>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</si>
  <si>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</si>
  <si>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</si>
  <si>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</si>
  <si>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</si>
  <si>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</si>
  <si>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</si>
  <si>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</si>
  <si>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</si>
  <si>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</si>
  <si>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</si>
  <si>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</si>
  <si>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</si>
  <si>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</si>
  <si>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</si>
  <si>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</si>
  <si>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</si>
  <si>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</si>
  <si>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</si>
  <si>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</si>
  <si>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</si>
  <si>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</si>
  <si>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</si>
  <si>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</si>
  <si>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</si>
  <si>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</si>
  <si>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</si>
  <si>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</si>
  <si>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</si>
  <si>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</si>
  <si>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</si>
  <si>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</si>
  <si>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</si>
  <si>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</si>
  <si>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</si>
  <si>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</si>
  <si>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</si>
  <si>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</si>
  <si>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</si>
  <si>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</si>
  <si>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</si>
  <si>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</si>
  <si>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</si>
  <si>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</si>
  <si>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</si>
  <si>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</si>
  <si>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</si>
  <si>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</si>
  <si>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</si>
  <si>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</si>
  <si>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</si>
  <si>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</si>
  <si>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</si>
  <si>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</si>
  <si>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</si>
  <si>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</si>
  <si>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</si>
  <si>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</si>
  <si>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</si>
  <si>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</si>
  <si>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</si>
  <si>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</si>
  <si>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</si>
  <si>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</si>
  <si>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</si>
  <si>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</si>
  <si>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</si>
  <si>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</si>
  <si>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</si>
  <si>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</si>
  <si>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</si>
  <si>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</si>
  <si>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</si>
  <si>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</si>
  <si>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</si>
  <si>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</si>
  <si>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</si>
  <si>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</si>
  <si>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</si>
  <si>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</si>
  <si>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</si>
  <si>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</si>
  <si>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</si>
  <si>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</si>
  <si>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</si>
  <si>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</si>
  <si>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</si>
  <si>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</si>
  <si>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</si>
  <si>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</si>
  <si>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</si>
  <si>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</si>
  <si>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</si>
  <si>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</si>
  <si>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</si>
  <si>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</si>
  <si>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</si>
  <si>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</si>
  <si>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</si>
  <si>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</si>
  <si>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</si>
  <si>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</si>
  <si>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</si>
  <si>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</si>
  <si>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</si>
  <si>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</si>
  <si>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</si>
  <si>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</si>
  <si>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</si>
  <si>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</si>
  <si>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</si>
  <si>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</si>
  <si>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</si>
  <si>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</si>
  <si>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</si>
  <si>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</si>
  <si>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</si>
  <si>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</si>
  <si>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</si>
  <si>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</si>
  <si>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</si>
  <si>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</si>
  <si>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</si>
  <si>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</si>
  <si>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</si>
  <si>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</si>
  <si>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</si>
  <si>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</si>
  <si>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</si>
  <si>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</si>
  <si>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</si>
  <si>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</si>
  <si>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</si>
  <si>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</si>
  <si>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</si>
  <si>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</si>
  <si>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</si>
  <si>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</si>
  <si>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</si>
  <si>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</si>
  <si>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</si>
  <si>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</si>
  <si>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</si>
  <si>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</si>
  <si>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</si>
  <si>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</si>
  <si>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</si>
  <si>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</si>
  <si>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</si>
  <si>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</si>
  <si>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</si>
  <si>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</si>
  <si>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</si>
  <si>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</si>
  <si>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</si>
  <si>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</si>
  <si>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</si>
  <si>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</si>
  <si>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</si>
  <si>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</si>
  <si>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</si>
  <si>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</si>
  <si>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</si>
  <si>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</si>
  <si>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</si>
  <si>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</si>
  <si>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</si>
  <si>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</si>
  <si>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</si>
  <si>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</si>
  <si>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</si>
  <si>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</si>
  <si>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</si>
  <si>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</si>
  <si>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</si>
  <si>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</si>
  <si>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</si>
  <si>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</si>
  <si>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</si>
  <si>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</si>
  <si>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</si>
  <si>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</si>
  <si>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</si>
  <si>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</si>
  <si>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</si>
  <si>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</si>
  <si>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</si>
  <si>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</si>
  <si>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</si>
  <si>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</si>
  <si>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</si>
  <si>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</si>
  <si>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</si>
  <si>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</si>
  <si>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</si>
  <si>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</si>
  <si>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</si>
  <si>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</si>
  <si>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</si>
  <si>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</si>
  <si>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</si>
  <si>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</si>
  <si>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</si>
  <si>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</si>
  <si>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</si>
  <si>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</si>
  <si>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</si>
  <si>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</si>
  <si>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</si>
  <si>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</si>
  <si>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</si>
  <si>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</si>
  <si>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</si>
  <si>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</si>
  <si>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</si>
  <si>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</si>
  <si>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</si>
  <si>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</si>
  <si>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</si>
  <si>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</si>
  <si>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</si>
  <si>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</si>
  <si>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</si>
  <si>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</si>
  <si>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</si>
  <si>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</si>
  <si>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</si>
  <si>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</si>
  <si>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</si>
  <si>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</si>
  <si>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</si>
  <si>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</si>
  <si>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</si>
  <si>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</si>
  <si>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</si>
  <si>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</si>
  <si>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</si>
  <si>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</si>
  <si>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</si>
  <si>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</si>
  <si>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</si>
  <si>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</si>
  <si>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</si>
  <si>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</si>
  <si>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</si>
  <si>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</si>
  <si>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</si>
  <si>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</si>
  <si>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</si>
  <si>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</si>
  <si>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</si>
  <si>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</si>
  <si>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</si>
  <si>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</si>
  <si>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</si>
  <si>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</si>
  <si>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</si>
  <si>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</si>
  <si>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</si>
  <si>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</si>
  <si>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</si>
  <si>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</si>
  <si>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</si>
  <si>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</si>
  <si>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</si>
  <si>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</si>
  <si>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</si>
  <si>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</si>
  <si>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</si>
  <si>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</si>
  <si>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</si>
  <si>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</si>
  <si>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</si>
  <si>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</si>
  <si>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</si>
  <si>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</si>
  <si>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</si>
  <si>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</si>
  <si>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</si>
  <si>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</si>
  <si>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</si>
  <si>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</si>
  <si>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</si>
  <si>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</si>
  <si>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</si>
  <si>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</si>
  <si>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</si>
  <si>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</si>
  <si>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</si>
  <si>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</si>
  <si>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</si>
  <si>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</si>
  <si>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</si>
  <si>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</si>
  <si>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</si>
  <si>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</si>
  <si>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</si>
  <si>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</si>
  <si>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</si>
  <si>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</si>
  <si>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</si>
  <si>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</si>
  <si>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</si>
  <si>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</si>
  <si>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</si>
  <si>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</si>
  <si>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</si>
  <si>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</si>
  <si>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</si>
  <si>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</si>
  <si>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</si>
  <si>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</si>
  <si>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</si>
  <si>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</si>
  <si>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</si>
  <si>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</si>
  <si>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</si>
  <si>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</si>
  <si>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</si>
  <si>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</si>
  <si>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</si>
  <si>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</si>
  <si>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</si>
  <si>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</si>
  <si>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</si>
  <si>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</si>
  <si>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</si>
  <si>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</si>
  <si>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</si>
  <si>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</si>
  <si>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</si>
  <si>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</si>
  <si>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</si>
  <si>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</si>
  <si>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</si>
  <si>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</si>
  <si>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</si>
  <si>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</si>
  <si>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</si>
  <si>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</si>
  <si>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</si>
  <si>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</si>
  <si>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</si>
  <si>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</si>
  <si>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</si>
  <si>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</si>
  <si>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</si>
  <si>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</si>
  <si>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</si>
  <si>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</si>
  <si>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</si>
  <si>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</si>
  <si>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</si>
  <si>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</si>
  <si>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</si>
  <si>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</si>
  <si>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</si>
  <si>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</si>
  <si>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</si>
  <si>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</si>
  <si>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</si>
  <si>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</si>
  <si>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</si>
  <si>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</si>
  <si>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</si>
  <si>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</si>
  <si>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</si>
  <si>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</si>
  <si>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</si>
  <si>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</si>
  <si>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</si>
  <si>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</si>
  <si>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</si>
  <si>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</si>
  <si>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</si>
  <si>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</si>
  <si>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</si>
  <si>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</si>
  <si>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</si>
  <si>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</si>
  <si>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</si>
  <si>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</si>
  <si>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</si>
  <si>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</si>
  <si>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</si>
  <si>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</si>
  <si>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</si>
  <si>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</si>
  <si>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</si>
  <si>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</si>
  <si>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</si>
  <si>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</si>
  <si>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</si>
  <si>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</si>
  <si>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</si>
  <si>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</si>
  <si>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</si>
  <si>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</si>
  <si>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</si>
  <si>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</si>
  <si>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</si>
  <si>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</si>
  <si>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</si>
  <si>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</si>
  <si>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</si>
  <si>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</si>
  <si>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</si>
  <si>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</si>
  <si>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</si>
  <si>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</si>
  <si>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</si>
  <si>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</si>
  <si>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</si>
  <si>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</si>
  <si>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</si>
  <si>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</si>
  <si>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</si>
  <si>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</si>
  <si>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</si>
  <si>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</si>
  <si>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</si>
  <si>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</si>
  <si>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</si>
  <si>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</si>
  <si>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</si>
  <si>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</si>
  <si>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</si>
  <si>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</si>
  <si>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</si>
  <si>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</si>
  <si>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</si>
  <si>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</si>
  <si>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</si>
  <si>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</si>
  <si>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</si>
  <si>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</si>
  <si>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</si>
  <si>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</si>
  <si>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</si>
  <si>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</si>
  <si>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</si>
  <si>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</si>
  <si>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</si>
  <si>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</si>
  <si>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</si>
  <si>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</si>
  <si>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</si>
  <si>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</si>
  <si>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</si>
  <si>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</si>
  <si>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</si>
  <si>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</si>
  <si>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</si>
  <si>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</si>
  <si>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</si>
  <si>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</si>
  <si>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</si>
  <si>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</si>
  <si>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</si>
  <si>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</si>
  <si>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</si>
  <si>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</si>
  <si>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</si>
  <si>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</si>
  <si>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</si>
  <si>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</si>
  <si>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</si>
  <si>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</si>
  <si>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</si>
  <si>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</si>
  <si>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</si>
  <si>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</si>
  <si>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</si>
  <si>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</si>
  <si>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</si>
  <si>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</si>
  <si>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</si>
  <si>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</si>
  <si>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</si>
  <si>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</si>
  <si>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</si>
  <si>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</si>
  <si>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</si>
  <si>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</si>
  <si>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</si>
  <si>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</si>
  <si>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</si>
  <si>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</si>
  <si>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</si>
  <si>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</si>
  <si>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</si>
  <si>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</si>
  <si>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</si>
  <si>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</si>
  <si>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</si>
  <si>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</si>
  <si>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</si>
  <si>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</si>
  <si>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</si>
  <si>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</si>
  <si>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</si>
  <si>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</si>
  <si>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</si>
  <si>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</si>
  <si>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</si>
  <si>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</si>
  <si>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</si>
  <si>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</si>
  <si>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</si>
  <si>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</si>
  <si>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</si>
  <si>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</si>
  <si>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</si>
  <si>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</si>
  <si>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</si>
  <si>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</si>
  <si>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</si>
  <si>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</si>
  <si>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</si>
  <si>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</si>
  <si>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</si>
  <si>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</si>
  <si>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</si>
  <si>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</si>
  <si>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</si>
  <si>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</si>
  <si>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</si>
  <si>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</si>
  <si>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</si>
  <si>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</si>
  <si>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</si>
  <si>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</si>
  <si>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</si>
  <si>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</si>
  <si>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</si>
  <si>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</si>
  <si>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</si>
  <si>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</si>
  <si>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</si>
  <si>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</si>
  <si>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</si>
  <si>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</si>
  <si>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</si>
  <si>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</si>
  <si>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</si>
  <si>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</si>
  <si>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</si>
  <si>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</si>
  <si>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</si>
  <si>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</si>
  <si>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</si>
  <si>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</si>
  <si>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</si>
  <si>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</si>
  <si>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</si>
  <si>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</si>
  <si>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</si>
  <si>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</si>
  <si>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</si>
  <si>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</si>
  <si>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</si>
  <si>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</si>
  <si>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</si>
  <si>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</si>
  <si>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</si>
  <si>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</si>
  <si>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</si>
  <si>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</si>
  <si>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</si>
  <si>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</si>
  <si>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</si>
  <si>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</si>
  <si>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</si>
  <si>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</si>
  <si>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</si>
  <si>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</si>
  <si>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</si>
  <si>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</si>
  <si>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</si>
  <si>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</si>
  <si>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</si>
  <si>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</si>
  <si>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</si>
  <si>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</si>
  <si>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</si>
  <si>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</si>
  <si>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</si>
  <si>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</si>
  <si>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</si>
  <si>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</si>
  <si>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</si>
  <si>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</si>
  <si>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</si>
  <si>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</si>
  <si>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</si>
  <si>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</si>
  <si>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</si>
  <si>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</si>
  <si>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</si>
  <si>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</si>
  <si>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</si>
  <si>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</si>
  <si>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</si>
  <si>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</si>
  <si>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</si>
  <si>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</si>
  <si>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</si>
  <si>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</si>
  <si>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</si>
  <si>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</si>
  <si>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</si>
  <si>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</si>
  <si>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</si>
  <si>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</si>
  <si>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</si>
  <si>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</si>
  <si>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</si>
  <si>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</si>
  <si>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</si>
  <si>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</si>
  <si>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</si>
  <si>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</si>
  <si>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</si>
  <si>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</si>
  <si>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</si>
  <si>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</si>
  <si>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</si>
  <si>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</si>
  <si>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</si>
  <si>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</si>
  <si>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</si>
  <si>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</si>
  <si>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</si>
  <si>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</si>
  <si>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</si>
  <si>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</si>
  <si>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</si>
  <si>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</si>
  <si>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</si>
  <si>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</si>
  <si>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</si>
  <si>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</si>
  <si>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</si>
  <si>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</si>
  <si>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</si>
  <si>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</si>
  <si>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</si>
  <si>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</si>
  <si>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</si>
  <si>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</si>
  <si>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</si>
  <si>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</si>
  <si>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</si>
  <si>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</si>
  <si>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</si>
  <si>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</si>
  <si>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</si>
  <si>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</si>
  <si>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</si>
  <si>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</si>
  <si>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</si>
  <si>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</si>
  <si>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</si>
  <si>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</si>
  <si>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</si>
  <si>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</si>
  <si>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</si>
  <si>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</si>
  <si>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</si>
  <si>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</si>
  <si>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</si>
  <si>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</si>
  <si>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</si>
  <si>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</si>
  <si>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</si>
  <si>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</si>
  <si>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</si>
  <si>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</si>
  <si>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</si>
  <si>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</si>
  <si>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</si>
  <si>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</si>
  <si>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</si>
  <si>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</si>
  <si>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</si>
  <si>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</si>
  <si>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</si>
  <si>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</si>
  <si>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</si>
  <si>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</si>
  <si>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</si>
  <si>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</si>
  <si>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</si>
  <si>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</si>
  <si>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</si>
  <si>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</si>
  <si>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</si>
  <si>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</si>
  <si>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</si>
  <si>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</si>
  <si>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</si>
  <si>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</si>
  <si>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</si>
  <si>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</si>
  <si>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</si>
  <si>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</si>
  <si>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</si>
  <si>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</si>
  <si>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</si>
  <si>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</si>
  <si>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</si>
  <si>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</si>
  <si>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</si>
  <si>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</si>
  <si>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</si>
  <si>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</si>
  <si>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</si>
  <si>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</si>
  <si>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</si>
  <si>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</si>
  <si>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</si>
  <si>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</si>
  <si>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</si>
  <si>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</si>
  <si>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</si>
  <si>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</si>
  <si>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</si>
  <si>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</si>
  <si>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</si>
  <si>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</si>
  <si>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</si>
  <si>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</si>
  <si>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</si>
  <si>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</si>
  <si>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</si>
  <si>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</si>
  <si>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</si>
  <si>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</si>
  <si>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</si>
  <si>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</si>
  <si>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</si>
  <si>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</si>
  <si>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</si>
  <si>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</si>
  <si>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</si>
  <si>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</si>
  <si>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</si>
  <si>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</si>
  <si>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</si>
  <si>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</si>
  <si>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</si>
  <si>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</si>
  <si>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</si>
  <si>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</si>
  <si>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</si>
  <si>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</si>
  <si>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</si>
  <si>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</si>
  <si>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</si>
  <si>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</si>
  <si>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</si>
  <si>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</si>
  <si>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</si>
  <si>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</si>
  <si>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</si>
  <si>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</si>
  <si>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</si>
  <si>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</si>
  <si>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</si>
  <si>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</si>
  <si>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</si>
  <si>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</si>
  <si>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</si>
  <si>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</si>
  <si>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</si>
  <si>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</si>
  <si>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</si>
  <si>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</si>
  <si>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</si>
  <si>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</si>
  <si>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</si>
  <si>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</si>
  <si>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</si>
  <si>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</si>
  <si>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</si>
  <si>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</si>
  <si>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</si>
  <si>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</si>
  <si>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</si>
  <si>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</si>
  <si>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</si>
  <si>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</si>
  <si>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</si>
  <si>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</si>
  <si>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</si>
  <si>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</si>
  <si>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</si>
  <si>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</si>
  <si>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</si>
  <si>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</si>
  <si>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</si>
  <si>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</si>
  <si>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</si>
  <si>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</si>
  <si>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</si>
  <si>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</si>
  <si>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</si>
  <si>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</si>
  <si>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</si>
  <si>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</si>
  <si>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</si>
  <si>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</si>
  <si>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</si>
  <si>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</si>
  <si>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</si>
  <si>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</si>
  <si>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</si>
  <si>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</si>
  <si>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</si>
  <si>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</si>
  <si>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</si>
  <si>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</si>
  <si>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</si>
  <si>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</si>
  <si>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</si>
  <si>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</si>
  <si>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</si>
  <si>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</si>
  <si>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</si>
  <si>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</si>
  <si>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</si>
  <si>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</si>
  <si>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</si>
  <si>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</si>
  <si>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</si>
  <si>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</si>
  <si>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</si>
  <si>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</si>
  <si>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</si>
  <si>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</si>
  <si>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</si>
  <si>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</si>
  <si>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</si>
  <si>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</si>
  <si>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</si>
  <si>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</si>
  <si>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</si>
  <si>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</si>
  <si>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</si>
  <si>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</si>
  <si>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</si>
  <si>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</si>
  <si>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</si>
  <si>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</si>
  <si>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</si>
  <si>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</si>
  <si>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</si>
  <si>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</si>
  <si>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</si>
  <si>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</si>
  <si>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</si>
  <si>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</si>
  <si>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</si>
  <si>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</si>
  <si>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</si>
  <si>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</si>
  <si>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</si>
  <si>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</si>
  <si>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</si>
  <si>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</si>
  <si>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</si>
  <si>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</si>
  <si>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</si>
  <si>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</si>
  <si>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</si>
  <si>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</si>
  <si>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</si>
  <si>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</si>
  <si>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</si>
  <si>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</si>
  <si>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</si>
  <si>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</si>
  <si>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</si>
  <si>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</si>
  <si>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</si>
  <si>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</si>
  <si>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</si>
  <si>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</si>
  <si>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</si>
  <si>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</si>
  <si>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</si>
  <si>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</si>
  <si>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</si>
  <si>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</si>
  <si>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</si>
  <si>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</si>
  <si>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</si>
  <si>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</si>
  <si>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</si>
  <si>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</si>
  <si>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</si>
  <si>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</si>
  <si>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</si>
  <si>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</si>
  <si>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</si>
  <si>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</si>
  <si>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</si>
  <si>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</si>
  <si>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</si>
  <si>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</si>
  <si>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</si>
  <si>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</si>
  <si>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</si>
  <si>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</si>
  <si>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</si>
  <si>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</si>
  <si>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</si>
  <si>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</si>
  <si>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</si>
  <si>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</si>
  <si>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</si>
  <si>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</si>
  <si>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</si>
  <si>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</si>
  <si>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</si>
  <si>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</si>
  <si>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</si>
  <si>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</si>
  <si>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</si>
  <si>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</si>
  <si>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</si>
  <si>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</si>
  <si>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</si>
  <si>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</si>
  <si>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</si>
  <si>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</si>
  <si>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</si>
  <si>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</si>
  <si>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</si>
  <si>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</si>
  <si>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</si>
  <si>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</si>
  <si>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</si>
  <si>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</si>
  <si>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</si>
  <si>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</si>
  <si>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</si>
  <si>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</si>
  <si>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</si>
  <si>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</si>
  <si>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</si>
  <si>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</si>
  <si>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</si>
  <si>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</si>
  <si>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</si>
  <si>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</si>
  <si>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</si>
  <si>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</si>
  <si>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</si>
  <si>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</si>
  <si>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</si>
  <si>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</si>
  <si>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</si>
  <si>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</si>
  <si>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</si>
  <si>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</si>
  <si>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</si>
  <si>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</si>
  <si>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</si>
  <si>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</si>
  <si>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</si>
  <si>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</si>
  <si>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</si>
  <si>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</si>
  <si>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</si>
  <si>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</si>
  <si>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</si>
  <si>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</si>
  <si>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</si>
  <si>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</si>
  <si>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</si>
  <si>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</si>
  <si>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</si>
  <si>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</si>
  <si>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</si>
  <si>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</si>
  <si>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</si>
  <si>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</si>
  <si>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</si>
  <si>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</si>
  <si>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</si>
  <si>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</si>
  <si>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</si>
  <si>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</si>
  <si>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</si>
  <si>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</si>
  <si>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</si>
  <si>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</si>
  <si>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</si>
  <si>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</si>
  <si>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</si>
  <si>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</si>
  <si>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</si>
  <si>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</si>
  <si>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</si>
  <si>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</si>
  <si>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</si>
  <si>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</si>
  <si>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</si>
  <si>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</si>
  <si>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</si>
  <si>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</si>
  <si>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</si>
  <si>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</si>
  <si>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</si>
  <si>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</si>
  <si>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</si>
  <si>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</si>
  <si>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</si>
  <si>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</si>
  <si>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</si>
  <si>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</si>
  <si>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</si>
  <si>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</si>
  <si>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</si>
  <si>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</si>
  <si>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</si>
  <si>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</si>
  <si>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</si>
  <si>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</si>
  <si>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</si>
  <si>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</si>
  <si>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</si>
  <si>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</si>
  <si>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</si>
  <si>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</si>
  <si>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</si>
  <si>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</si>
  <si>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</si>
  <si>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</si>
  <si>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</si>
  <si>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</si>
  <si>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</si>
  <si>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</si>
  <si>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</si>
  <si>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</si>
  <si>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</si>
  <si>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</si>
  <si>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</si>
  <si>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</si>
  <si>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</si>
  <si>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</si>
  <si>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</si>
  <si>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</si>
  <si>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</si>
  <si>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</si>
  <si>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</si>
  <si>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</si>
  <si>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</si>
  <si>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</si>
  <si>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</si>
  <si>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</si>
  <si>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</si>
  <si>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</si>
  <si>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</si>
  <si>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</si>
  <si>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</si>
  <si>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</si>
  <si>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</si>
  <si>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</si>
  <si>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</si>
  <si>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</si>
  <si>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</si>
  <si>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</si>
  <si>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</si>
  <si>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</si>
  <si>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</si>
  <si>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</si>
  <si>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</si>
  <si>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</si>
  <si>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</si>
  <si>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</si>
  <si>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</si>
  <si>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</si>
  <si>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</si>
  <si>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</si>
  <si>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</si>
  <si>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</si>
  <si>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</si>
  <si>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</si>
  <si>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</si>
  <si>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</si>
  <si>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</si>
  <si>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</si>
  <si>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</si>
  <si>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</si>
  <si>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</si>
  <si>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</si>
  <si>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</si>
  <si>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</si>
  <si>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</si>
  <si>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</si>
  <si>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</si>
  <si>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</si>
  <si>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</si>
  <si>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</si>
  <si>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</si>
  <si>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</si>
  <si>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</si>
  <si>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</si>
  <si>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</si>
  <si>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</si>
  <si>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</si>
  <si>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</si>
  <si>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</si>
  <si>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</si>
  <si>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</si>
  <si>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</si>
  <si>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</si>
  <si>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</si>
  <si>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</si>
  <si>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</si>
  <si>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</si>
  <si>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</si>
  <si>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</si>
  <si>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</si>
  <si>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</si>
  <si>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</si>
  <si>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</si>
  <si>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</si>
  <si>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</si>
  <si>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</si>
  <si>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</si>
  <si>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</si>
  <si>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</si>
  <si>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</si>
  <si>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</si>
  <si>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</si>
  <si>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</si>
  <si>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</si>
  <si>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</si>
  <si>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</si>
  <si>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</si>
  <si>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</si>
  <si>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</si>
  <si>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</si>
  <si>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</si>
  <si>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</si>
  <si>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</si>
  <si>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</si>
  <si>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</si>
  <si>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</si>
  <si>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</si>
  <si>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</si>
  <si>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</si>
  <si>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</si>
  <si>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</si>
  <si>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</si>
  <si>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</si>
  <si>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</si>
  <si>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</si>
  <si>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</si>
  <si>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</si>
  <si>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</si>
  <si>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</si>
  <si>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</si>
  <si>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</si>
  <si>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</si>
  <si>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</si>
  <si>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</si>
  <si>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</si>
  <si>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</si>
  <si>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</si>
  <si>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</si>
  <si>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</si>
  <si>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</si>
  <si>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</si>
  <si>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</si>
  <si>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</si>
  <si>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</si>
  <si>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</si>
  <si>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</si>
  <si>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</si>
  <si>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</si>
  <si>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</si>
  <si>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</si>
  <si>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</si>
  <si>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</si>
  <si>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</si>
  <si>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</si>
  <si>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</si>
  <si>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</si>
  <si>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</si>
  <si>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</si>
  <si>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</si>
  <si>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</si>
  <si>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</si>
  <si>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</si>
  <si>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</si>
  <si>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</si>
  <si>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</si>
  <si>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</si>
  <si>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</si>
  <si>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</si>
  <si>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</si>
  <si>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</si>
  <si>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</si>
  <si>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</si>
  <si>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</si>
  <si>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</si>
  <si>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</si>
  <si>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</si>
  <si>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</si>
  <si>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</si>
  <si>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</si>
  <si>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</si>
  <si>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</si>
  <si>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</si>
  <si>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</si>
  <si>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</si>
  <si>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</si>
  <si>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</si>
  <si>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</si>
  <si>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</si>
  <si>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</si>
  <si>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</si>
  <si>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</si>
  <si>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</si>
  <si>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</si>
  <si>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</si>
  <si>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</si>
  <si>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</si>
  <si>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</si>
  <si>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</si>
  <si>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</si>
  <si>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</si>
  <si>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</si>
  <si>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</si>
  <si>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</si>
  <si>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</si>
  <si>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</si>
  <si>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</si>
  <si>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</si>
  <si>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</si>
  <si>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</si>
  <si>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</si>
  <si>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</si>
  <si>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</si>
  <si>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</si>
  <si>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</si>
  <si>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</si>
  <si>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</si>
  <si>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</si>
  <si>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</si>
  <si>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</si>
  <si>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</si>
  <si>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</si>
  <si>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</si>
  <si>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</si>
  <si>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</si>
  <si>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</si>
  <si>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</si>
  <si>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</si>
  <si>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</si>
  <si>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</si>
  <si>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</si>
  <si>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</si>
  <si>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</si>
  <si>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</si>
  <si>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</si>
  <si>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</si>
  <si>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</si>
  <si>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</si>
  <si>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</si>
  <si>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</si>
  <si>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</si>
  <si>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</si>
  <si>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</si>
  <si>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</si>
  <si>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</si>
  <si>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</si>
  <si>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</si>
  <si>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</si>
  <si>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</si>
  <si>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</si>
  <si>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</si>
  <si>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</si>
  <si>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</si>
  <si>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</si>
  <si>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</si>
  <si>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</si>
  <si>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</si>
  <si>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</si>
  <si>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</si>
  <si>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</si>
  <si>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</si>
  <si>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</si>
  <si>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</si>
  <si>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</si>
  <si>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</si>
  <si>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</si>
  <si>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</si>
  <si>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</si>
  <si>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</si>
  <si>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</si>
  <si>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</si>
  <si>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</si>
  <si>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</si>
  <si>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</si>
  <si>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</si>
  <si>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</si>
  <si>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</si>
  <si>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</si>
  <si>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</si>
  <si>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</si>
  <si>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</si>
  <si>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</si>
  <si>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</si>
  <si>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</si>
  <si>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</si>
  <si>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</si>
  <si>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</si>
  <si>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</si>
  <si>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</si>
  <si>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</si>
  <si>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</si>
  <si>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</si>
  <si>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</si>
  <si>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</si>
  <si>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</si>
  <si>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</si>
  <si>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</si>
  <si>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</si>
  <si>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</si>
  <si>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</si>
  <si>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</si>
  <si>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</si>
  <si>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</si>
  <si>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</si>
  <si>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</si>
  <si>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</si>
  <si>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</si>
  <si>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</si>
  <si>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</si>
  <si>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</si>
  <si>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</si>
  <si>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</si>
  <si>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</si>
  <si>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</si>
  <si>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</si>
  <si>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</si>
  <si>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</si>
  <si>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</si>
  <si>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</si>
  <si>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</si>
  <si>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</si>
  <si>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</si>
  <si>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</si>
  <si>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</si>
  <si>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</si>
  <si>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</si>
  <si>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</si>
  <si>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</si>
  <si>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</si>
  <si>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</si>
  <si>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</si>
  <si>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</si>
  <si>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</si>
  <si>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</si>
  <si>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</si>
  <si>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</si>
  <si>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</si>
  <si>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</si>
  <si>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</si>
  <si>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</si>
  <si>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</si>
  <si>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</si>
  <si>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</si>
  <si>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</si>
  <si>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</si>
  <si>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</si>
  <si>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</si>
  <si>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</si>
  <si>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</si>
  <si>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</si>
  <si>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</si>
  <si>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</si>
  <si>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</si>
  <si>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</si>
  <si>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</si>
  <si>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</si>
  <si>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</si>
  <si>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</si>
  <si>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</si>
  <si>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</si>
  <si>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</si>
  <si>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</si>
  <si>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</si>
  <si>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</si>
  <si>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</si>
  <si>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</si>
  <si>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</si>
  <si>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</si>
  <si>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</si>
  <si>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</si>
  <si>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</si>
  <si>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</si>
  <si>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</si>
  <si>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</si>
  <si>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</si>
  <si>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</si>
  <si>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</si>
  <si>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</si>
  <si>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</si>
  <si>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</si>
  <si>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</si>
  <si>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</si>
  <si>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</si>
  <si>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</si>
  <si>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</si>
  <si>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</si>
  <si>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</si>
  <si>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</si>
  <si>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</si>
  <si>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</si>
  <si>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</si>
  <si>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</si>
  <si>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</si>
  <si>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</si>
  <si>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</si>
  <si>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</si>
  <si>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</si>
  <si>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</si>
  <si>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</si>
  <si>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</si>
  <si>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</si>
  <si>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</si>
  <si>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</si>
  <si>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</si>
  <si>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</si>
  <si>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</si>
  <si>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</si>
  <si>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</si>
  <si>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</si>
  <si>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</si>
  <si>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</si>
  <si>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</si>
  <si>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</si>
  <si>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</si>
  <si>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</si>
  <si>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</si>
  <si>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</si>
  <si>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</si>
  <si>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</si>
  <si>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</si>
  <si>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</si>
  <si>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</si>
  <si>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</si>
  <si>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</si>
  <si>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</si>
  <si>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</si>
  <si>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</si>
  <si>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</si>
  <si>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</si>
  <si>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</si>
  <si>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</si>
  <si>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</si>
  <si>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</si>
  <si>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</si>
  <si>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</si>
  <si>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</si>
  <si>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</si>
  <si>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</si>
  <si>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</si>
  <si>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</si>
  <si>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</si>
  <si>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</si>
  <si>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</si>
  <si>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</si>
  <si>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</si>
  <si>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</si>
  <si>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</si>
  <si>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</si>
  <si>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</si>
  <si>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</si>
  <si>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</si>
  <si>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</si>
  <si>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</si>
  <si>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</si>
  <si>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</si>
  <si>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</si>
  <si>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</si>
  <si>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</si>
  <si>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</si>
  <si>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</si>
  <si>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</si>
  <si>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</si>
  <si>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</si>
  <si>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</si>
  <si>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</si>
  <si>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</si>
  <si>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</si>
  <si>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</si>
  <si>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</si>
  <si>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</si>
  <si>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</si>
  <si>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</si>
  <si>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</si>
  <si>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</si>
  <si>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</si>
  <si>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</si>
  <si>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</si>
  <si>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</si>
  <si>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</si>
  <si>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</si>
  <si>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</si>
  <si>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</si>
  <si>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</si>
  <si>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</si>
  <si>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</si>
  <si>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</si>
  <si>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</si>
  <si>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</si>
  <si>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</si>
  <si>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</si>
  <si>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</si>
  <si>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</si>
  <si>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</si>
  <si>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</si>
  <si>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</si>
  <si>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</si>
  <si>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</si>
  <si>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</si>
  <si>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</si>
  <si>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</si>
  <si>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</si>
  <si>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</si>
  <si>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</si>
  <si>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</si>
  <si>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</si>
  <si>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</si>
  <si>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</si>
  <si>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</si>
  <si>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</si>
  <si>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</si>
  <si>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</si>
  <si>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</si>
  <si>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</si>
  <si>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</si>
  <si>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</si>
  <si>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</si>
  <si>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</si>
  <si>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</si>
  <si>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</si>
  <si>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</si>
  <si>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</si>
  <si>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</si>
  <si>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</si>
  <si>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</si>
  <si>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</si>
  <si>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</si>
  <si>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</si>
  <si>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</si>
  <si>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</si>
  <si>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</si>
  <si>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</si>
  <si>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</si>
  <si>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</si>
  <si>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</si>
  <si>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</si>
  <si>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</si>
  <si>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</si>
  <si>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</si>
  <si>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</si>
  <si>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</si>
  <si>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</si>
  <si>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</si>
  <si>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</si>
  <si>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</si>
  <si>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</si>
  <si>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</si>
  <si>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</si>
  <si>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</si>
  <si>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</si>
  <si>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</si>
  <si>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</si>
  <si>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</si>
  <si>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</si>
  <si>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</si>
  <si>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</si>
  <si>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</si>
  <si>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</si>
  <si>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</si>
  <si>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</si>
  <si>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</si>
  <si>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</si>
  <si>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</si>
  <si>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</si>
  <si>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</si>
  <si>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</si>
  <si>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</si>
  <si>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</si>
  <si>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</si>
  <si>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</si>
  <si>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</si>
  <si>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</si>
  <si>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</si>
  <si>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</si>
  <si>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</si>
  <si>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</si>
  <si>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</si>
  <si>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</si>
  <si>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</si>
  <si>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</si>
  <si>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</si>
  <si>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</si>
  <si>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</si>
  <si>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</si>
  <si>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</si>
  <si>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</si>
  <si>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</si>
  <si>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</si>
  <si>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</si>
  <si>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</si>
  <si>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</si>
  <si>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</si>
  <si>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</si>
  <si>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</si>
  <si>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</si>
  <si>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</si>
  <si>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</si>
  <si>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</si>
  <si>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</si>
  <si>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</si>
  <si>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</si>
  <si>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</si>
  <si>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</si>
  <si>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</si>
  <si>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</si>
  <si>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</si>
  <si>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</si>
  <si>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</si>
  <si>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</si>
  <si>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</si>
  <si>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</si>
  <si>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</si>
  <si>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</si>
  <si>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</si>
  <si>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</si>
  <si>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</si>
  <si>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</si>
  <si>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</si>
  <si>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</si>
  <si>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</si>
  <si>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</si>
  <si>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</si>
  <si>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</si>
  <si>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</si>
  <si>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</si>
  <si>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</si>
  <si>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</si>
  <si>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</si>
  <si>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</si>
  <si>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</si>
  <si>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</si>
  <si>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</si>
  <si>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</si>
  <si>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</si>
  <si>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</si>
  <si>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</si>
  <si>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</si>
  <si>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</si>
  <si>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</si>
  <si>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</si>
  <si>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</si>
  <si>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</si>
  <si>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</si>
  <si>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</si>
  <si>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</si>
  <si>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</si>
  <si>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</si>
  <si>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</si>
  <si>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</si>
  <si>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</si>
  <si>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</si>
  <si>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</si>
  <si>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</si>
  <si>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</si>
  <si>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</si>
  <si>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</si>
  <si>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</si>
  <si>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</si>
  <si>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</si>
  <si>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</si>
  <si>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</si>
  <si>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</si>
  <si>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</si>
  <si>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</si>
  <si>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</si>
  <si>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</si>
  <si>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</si>
  <si>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</si>
  <si>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</si>
  <si>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</si>
  <si>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</si>
  <si>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</si>
  <si>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</si>
  <si>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</si>
  <si>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</si>
  <si>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</si>
  <si>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</si>
  <si>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</si>
  <si>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</si>
  <si>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</si>
  <si>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</si>
  <si>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</si>
  <si>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</si>
  <si>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</si>
  <si>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</si>
  <si>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</si>
  <si>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</si>
  <si>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</si>
  <si>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</si>
  <si>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</si>
  <si>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</si>
  <si>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</si>
  <si>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</si>
  <si>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</si>
  <si>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</si>
  <si>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</si>
  <si>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</si>
  <si>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</si>
  <si>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</si>
  <si>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</si>
  <si>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</si>
  <si>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</si>
  <si>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</si>
  <si>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</si>
  <si>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</si>
  <si>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</si>
  <si>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</si>
  <si>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</si>
  <si>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</si>
  <si>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</si>
  <si>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</si>
  <si>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</si>
  <si>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</si>
  <si>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</si>
  <si>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</si>
  <si>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</si>
  <si>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</si>
  <si>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</si>
  <si>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</si>
  <si>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</si>
  <si>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</si>
  <si>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</si>
  <si>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</si>
  <si>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</si>
  <si>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</si>
  <si>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</si>
  <si>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</si>
  <si>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</si>
  <si>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</si>
  <si>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</si>
  <si>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</si>
  <si>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</si>
  <si>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</si>
  <si>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</si>
  <si>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</si>
  <si>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</si>
  <si>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</si>
  <si>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</si>
  <si>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</si>
  <si>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</si>
  <si>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</si>
  <si>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</si>
  <si>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</si>
  <si>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</si>
  <si>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</si>
  <si>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</si>
  <si>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</si>
  <si>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</si>
  <si>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</si>
  <si>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</si>
  <si>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</si>
  <si>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</si>
  <si>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</si>
  <si>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</si>
  <si>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</si>
  <si>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</si>
  <si>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</si>
  <si>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</si>
  <si>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</si>
  <si>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</si>
  <si>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</si>
  <si>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</si>
  <si>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</si>
  <si>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</si>
  <si>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</si>
  <si>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</si>
  <si>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</si>
  <si>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</si>
  <si>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</si>
  <si>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</si>
  <si>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</si>
  <si>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</si>
  <si>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</si>
  <si>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</si>
  <si>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</si>
  <si>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</si>
  <si>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</si>
  <si>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</si>
  <si>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</si>
  <si>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</si>
  <si>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</si>
  <si>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</si>
  <si>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</si>
  <si>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</si>
  <si>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</si>
  <si>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</si>
  <si>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</si>
  <si>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</si>
  <si>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</si>
  <si>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</si>
  <si>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</si>
  <si>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</si>
  <si>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</si>
  <si>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</si>
  <si>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</si>
  <si>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</si>
  <si>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</si>
  <si>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</si>
  <si>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</si>
  <si>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</si>
  <si>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</si>
  <si>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</si>
  <si>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</si>
  <si>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</si>
  <si>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</si>
  <si>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</si>
  <si>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</si>
  <si>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</si>
  <si>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</si>
  <si>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</si>
  <si>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</si>
  <si>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</si>
  <si>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</si>
  <si>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</si>
  <si>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</si>
  <si>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</si>
  <si>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</si>
  <si>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</si>
  <si>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</si>
  <si>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</si>
  <si>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</si>
  <si>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</si>
  <si>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</si>
  <si>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</si>
  <si>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</si>
  <si>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</si>
  <si>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</si>
  <si>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</si>
  <si>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</si>
  <si>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</si>
  <si>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</si>
  <si>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</si>
  <si>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</si>
  <si>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</si>
  <si>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</si>
  <si>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</si>
  <si>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</si>
  <si>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</si>
  <si>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</si>
  <si>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</si>
  <si>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</si>
  <si>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</si>
  <si>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</si>
  <si>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</si>
  <si>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</si>
  <si>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</si>
  <si>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</si>
  <si>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</si>
  <si>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</si>
  <si>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</si>
  <si>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</si>
  <si>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</si>
  <si>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</si>
  <si>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</si>
  <si>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</si>
  <si>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</si>
  <si>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</si>
  <si>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</si>
  <si>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</si>
  <si>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</si>
  <si>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</si>
  <si>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</si>
  <si>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</si>
  <si>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</si>
  <si>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</si>
  <si>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</si>
  <si>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</si>
  <si>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</si>
  <si>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</si>
  <si>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</si>
  <si>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</si>
  <si>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</si>
  <si>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</si>
  <si>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</si>
  <si>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</si>
  <si>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</si>
  <si>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</si>
  <si>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</si>
  <si>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</si>
  <si>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</si>
  <si>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</si>
  <si>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</si>
  <si>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</si>
  <si>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</si>
  <si>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</si>
  <si>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</si>
  <si>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</si>
  <si>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</si>
  <si>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</si>
  <si>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</si>
  <si>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</si>
  <si>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</si>
  <si>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</si>
  <si>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</si>
  <si>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</si>
  <si>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</si>
  <si>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</si>
  <si>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</si>
  <si>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</si>
  <si>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</si>
  <si>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</si>
  <si>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</si>
  <si>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</si>
  <si>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</si>
  <si>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</si>
  <si>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</si>
  <si>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</si>
  <si>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</si>
  <si>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</si>
  <si>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</si>
  <si>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</si>
  <si>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</si>
  <si>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</si>
  <si>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</si>
  <si>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</si>
  <si>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</si>
  <si>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</si>
  <si>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</si>
  <si>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</si>
  <si>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</si>
  <si>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</si>
  <si>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</si>
  <si>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</si>
  <si>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</si>
  <si>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</si>
  <si>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</si>
  <si>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</si>
  <si>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</si>
  <si>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</si>
  <si>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</si>
  <si>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</si>
  <si>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</si>
  <si>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</si>
  <si>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</si>
  <si>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</si>
  <si>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</si>
  <si>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</si>
  <si>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</si>
  <si>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</si>
  <si>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</si>
  <si>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</si>
  <si>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</si>
  <si>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</si>
  <si>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</si>
  <si>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</si>
  <si>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</si>
  <si>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</si>
  <si>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</si>
  <si>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</si>
  <si>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</si>
  <si>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</si>
  <si>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</si>
  <si>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</si>
  <si>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</si>
  <si>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</si>
  <si>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</si>
  <si>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</si>
  <si>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</si>
  <si>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</si>
  <si>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</si>
  <si>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</si>
  <si>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</si>
  <si>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</si>
  <si>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</si>
  <si>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</si>
  <si>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</si>
  <si>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</si>
  <si>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</si>
  <si>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</si>
  <si>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</si>
  <si>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</si>
  <si>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</si>
  <si>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</si>
  <si>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</si>
  <si>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</si>
  <si>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</si>
  <si>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</si>
  <si>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</si>
  <si>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</si>
  <si>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</si>
  <si>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</si>
  <si>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</si>
  <si>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</si>
  <si>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</si>
  <si>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</si>
  <si>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</si>
  <si>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</si>
  <si>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</si>
  <si>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</si>
  <si>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</si>
  <si>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</si>
  <si>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</si>
  <si>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</si>
  <si>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</si>
  <si>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</si>
  <si>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</si>
  <si>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</si>
  <si>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</si>
  <si>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</si>
  <si>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</si>
  <si>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</si>
  <si>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</si>
  <si>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</si>
  <si>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</si>
  <si>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</si>
  <si>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</si>
  <si>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</si>
  <si>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</si>
  <si>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</si>
  <si>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</si>
  <si>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</si>
  <si>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</si>
  <si>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</si>
  <si>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</si>
  <si>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</si>
  <si>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</si>
  <si>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</si>
  <si>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</si>
  <si>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</si>
  <si>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</si>
  <si>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</si>
  <si>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</si>
  <si>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</si>
  <si>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</si>
  <si>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</si>
  <si>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</si>
  <si>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</si>
  <si>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</si>
  <si>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</si>
  <si>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</si>
  <si>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</si>
  <si>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</si>
  <si>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</si>
  <si>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</si>
  <si>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</si>
  <si>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</si>
  <si>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</si>
  <si>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</si>
  <si>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</si>
  <si>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</si>
  <si>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</si>
  <si>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</si>
  <si>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</si>
  <si>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</si>
  <si>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</si>
  <si>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</si>
  <si>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</si>
  <si>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</si>
  <si>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</si>
  <si>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</si>
  <si>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</si>
  <si>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</si>
  <si>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</si>
  <si>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</si>
  <si>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</si>
  <si>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</si>
  <si>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</si>
  <si>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</si>
  <si>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</si>
  <si>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</si>
  <si>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</si>
  <si>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</si>
  <si>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</si>
  <si>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</si>
  <si>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</si>
  <si>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</si>
  <si>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</si>
  <si>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</si>
  <si>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</si>
  <si>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</si>
  <si>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</si>
  <si>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</si>
  <si>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</si>
  <si>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</si>
  <si>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</si>
  <si>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</si>
  <si>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</si>
  <si>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</si>
  <si>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</si>
  <si>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</si>
  <si>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</si>
  <si>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</si>
  <si>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</si>
  <si>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</si>
  <si>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</si>
  <si>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</si>
  <si>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</si>
  <si>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</si>
  <si>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</si>
  <si>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</si>
  <si>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</si>
  <si>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</si>
  <si>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</si>
  <si>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</si>
  <si>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</si>
  <si>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</si>
  <si>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</si>
  <si>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</si>
  <si>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</si>
  <si>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</si>
  <si>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</si>
  <si>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</si>
  <si>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</si>
  <si>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</si>
  <si>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</si>
  <si>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</si>
  <si>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</si>
  <si>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</si>
  <si>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</si>
  <si>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</si>
  <si>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</si>
  <si>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</si>
  <si>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</si>
  <si>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</si>
  <si>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</si>
  <si>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</si>
  <si>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</si>
  <si>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</si>
  <si>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</si>
  <si>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</si>
  <si>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</si>
  <si>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</si>
  <si>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</si>
  <si>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</si>
  <si>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</si>
  <si>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</si>
  <si>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</si>
  <si>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</si>
  <si>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</si>
  <si>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</si>
  <si>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</si>
  <si>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</si>
  <si>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</si>
  <si>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</si>
  <si>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</si>
  <si>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</si>
  <si>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</si>
  <si>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</si>
  <si>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</si>
  <si>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</si>
  <si>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</si>
  <si>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</si>
  <si>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</si>
  <si>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</si>
  <si>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</si>
  <si>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</si>
  <si>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</si>
  <si>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</si>
  <si>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</si>
  <si>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</si>
  <si>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</si>
  <si>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</si>
  <si>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</si>
  <si>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</si>
  <si>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</si>
  <si>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</si>
  <si>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</si>
  <si>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</si>
  <si>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</si>
  <si>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</si>
  <si>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</si>
  <si>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</si>
  <si>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</si>
  <si>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</si>
  <si>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</si>
  <si>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</si>
  <si>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</si>
  <si>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</si>
  <si>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</si>
  <si>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</si>
  <si>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</si>
  <si>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</si>
  <si>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</si>
  <si>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</si>
  <si>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</si>
  <si>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</si>
  <si>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</si>
  <si>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</si>
  <si>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</si>
  <si>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</si>
  <si>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</si>
  <si>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</si>
  <si>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</si>
  <si>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</si>
  <si>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</si>
  <si>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</si>
  <si>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</si>
  <si>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</si>
  <si>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</si>
  <si>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</si>
  <si>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</si>
  <si>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</si>
  <si>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</si>
  <si>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</si>
  <si>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</si>
  <si>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</si>
  <si>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</si>
  <si>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</si>
  <si>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</si>
  <si>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</si>
  <si>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</si>
  <si>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</si>
  <si>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</si>
  <si>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</si>
  <si>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</si>
  <si>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</si>
  <si>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</si>
  <si>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</si>
  <si>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</si>
  <si>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</si>
  <si>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</si>
  <si>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</si>
  <si>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</si>
  <si>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</si>
  <si>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</si>
  <si>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</si>
  <si>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</si>
  <si>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</si>
  <si>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</si>
  <si>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</si>
  <si>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</si>
  <si>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</si>
  <si>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</si>
  <si>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</si>
  <si>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</si>
  <si>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</si>
  <si>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</si>
  <si>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</si>
  <si>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</si>
  <si>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</si>
  <si>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</si>
  <si>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</si>
  <si>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</si>
  <si>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</si>
  <si>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</si>
  <si>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</si>
  <si>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</si>
  <si>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</si>
  <si>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</si>
  <si>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</si>
  <si>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</si>
  <si>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</si>
  <si>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</si>
  <si>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</si>
  <si>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</si>
  <si>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</si>
  <si>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</si>
  <si>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</si>
  <si>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</si>
  <si>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</si>
  <si>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</si>
  <si>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</si>
  <si>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</si>
  <si>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</si>
  <si>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</si>
  <si>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</si>
  <si>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</si>
  <si>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</si>
  <si>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</si>
  <si>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</si>
  <si>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</si>
  <si>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</si>
  <si>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</si>
  <si>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</si>
  <si>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</si>
  <si>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</si>
  <si>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</si>
  <si>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</si>
  <si>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</si>
  <si>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</si>
  <si>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</si>
  <si>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</si>
  <si>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</si>
  <si>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</si>
  <si>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</si>
  <si>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</si>
  <si>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</si>
  <si>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</si>
  <si>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</si>
  <si>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</si>
  <si>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</si>
  <si>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</si>
  <si>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</si>
  <si>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</si>
  <si>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</si>
  <si>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</si>
  <si>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</si>
  <si>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</si>
  <si>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</si>
  <si>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</si>
  <si>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</si>
  <si>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</si>
  <si>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</si>
  <si>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</si>
  <si>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</si>
  <si>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</si>
  <si>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</si>
  <si>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</si>
  <si>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</si>
  <si>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</si>
  <si>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</si>
  <si>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</si>
  <si>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</si>
  <si>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</si>
  <si>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</si>
  <si>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</si>
  <si>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</si>
  <si>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</si>
  <si>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</si>
  <si>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</si>
  <si>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</si>
  <si>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</si>
  <si>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</si>
  <si>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</si>
  <si>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</si>
  <si>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</si>
  <si>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</si>
  <si>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</si>
  <si>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</si>
  <si>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</si>
  <si>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</si>
  <si>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</si>
  <si>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</si>
  <si>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</si>
  <si>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</si>
  <si>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</si>
  <si>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</si>
  <si>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</si>
  <si>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</si>
  <si>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</si>
  <si>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</si>
  <si>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</si>
  <si>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</si>
  <si>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</si>
  <si>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</si>
  <si>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</si>
  <si>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</si>
  <si>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</si>
  <si>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</si>
  <si>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</si>
  <si>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</si>
  <si>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</si>
  <si>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</si>
  <si>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</si>
  <si>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</si>
  <si>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</si>
  <si>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</si>
  <si>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</si>
  <si>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</si>
  <si>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</si>
  <si>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</si>
  <si>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</si>
  <si>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</si>
  <si>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</si>
  <si>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</si>
  <si>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</si>
  <si>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</si>
  <si>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</si>
  <si>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</si>
  <si>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</si>
  <si>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</si>
  <si>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</si>
  <si>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</si>
  <si>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</si>
  <si>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</si>
  <si>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</si>
  <si>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</si>
  <si>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</si>
  <si>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</si>
  <si>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</si>
  <si>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</si>
  <si>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</si>
  <si>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</si>
  <si>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</si>
  <si>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</si>
  <si>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</si>
  <si>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</si>
  <si>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</si>
  <si>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</si>
  <si>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</si>
  <si>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</si>
  <si>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</si>
  <si>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</si>
  <si>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</si>
  <si>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</si>
  <si>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</si>
  <si>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</si>
  <si>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</si>
  <si>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</si>
  <si>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</si>
  <si>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</si>
  <si>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</si>
  <si>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</si>
  <si>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</si>
  <si>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</si>
  <si>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</si>
  <si>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</si>
  <si>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</si>
  <si>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</si>
  <si>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</si>
  <si>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</si>
  <si>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</si>
  <si>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</si>
  <si>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</si>
  <si>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</si>
  <si>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</si>
  <si>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</si>
  <si>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</si>
  <si>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</si>
  <si>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</si>
  <si>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</si>
  <si>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</si>
  <si>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</si>
  <si>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</si>
  <si>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</si>
  <si>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</si>
  <si>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</si>
  <si>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</si>
  <si>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</si>
  <si>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</si>
  <si>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</si>
  <si>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</si>
  <si>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</si>
  <si>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</si>
  <si>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</si>
  <si>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</si>
  <si>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</si>
  <si>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</si>
  <si>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</si>
  <si>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</si>
  <si>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</si>
  <si>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</si>
  <si>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</si>
  <si>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</si>
  <si>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</si>
  <si>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</si>
  <si>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</si>
  <si>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</si>
  <si>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</si>
  <si>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</si>
  <si>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</si>
  <si>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</si>
  <si>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</si>
  <si>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</si>
  <si>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</si>
  <si>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</si>
  <si>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</si>
  <si>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</si>
  <si>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</si>
  <si>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</si>
  <si>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</si>
  <si>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</si>
  <si>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</si>
  <si>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</si>
  <si>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</si>
  <si>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</si>
  <si>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</si>
  <si>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</si>
  <si>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</si>
  <si>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</si>
  <si>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</si>
  <si>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</si>
  <si>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</si>
  <si>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</si>
  <si>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</si>
  <si>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</si>
  <si>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</si>
  <si>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</si>
  <si>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</si>
  <si>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</si>
  <si>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</si>
  <si>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</si>
  <si>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</si>
  <si>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</si>
  <si>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</si>
  <si>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</si>
  <si>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</si>
  <si>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</si>
  <si>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</si>
  <si>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</si>
  <si>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</si>
  <si>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</si>
  <si>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</si>
  <si>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</si>
  <si>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</si>
  <si>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</si>
  <si>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</si>
  <si>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</si>
  <si>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</si>
  <si>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</si>
  <si>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</si>
  <si>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</si>
  <si>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</si>
  <si>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</si>
  <si>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</si>
  <si>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</si>
  <si>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</si>
  <si>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</si>
  <si>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</si>
  <si>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</si>
  <si>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</si>
  <si>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</si>
  <si>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</si>
  <si>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</si>
  <si>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</si>
  <si>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</si>
  <si>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</si>
  <si>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</si>
  <si>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</si>
  <si>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</si>
  <si>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</si>
  <si>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</si>
  <si>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</si>
  <si>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</si>
  <si>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</si>
  <si>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</si>
  <si>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</si>
  <si>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</si>
  <si>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</si>
  <si>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</si>
  <si>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</si>
  <si>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</si>
  <si>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</si>
  <si>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</si>
  <si>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</si>
  <si>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</si>
  <si>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</si>
  <si>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</si>
  <si>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</si>
  <si>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</si>
  <si>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</si>
  <si>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</si>
  <si>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</si>
  <si>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</si>
  <si>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</si>
  <si>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</si>
  <si>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</si>
  <si>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</si>
  <si>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</si>
  <si>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</si>
  <si>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</si>
  <si>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</si>
  <si>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</si>
  <si>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</si>
  <si>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</si>
  <si>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</si>
  <si>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</si>
  <si>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</si>
  <si>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</si>
  <si>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</si>
  <si>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</si>
  <si>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</si>
  <si>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</si>
  <si>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</si>
  <si>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</si>
  <si>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</si>
  <si>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</si>
  <si>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</si>
  <si>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</si>
  <si>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</si>
  <si>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</si>
  <si>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</si>
  <si>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</si>
  <si>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</si>
  <si>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</si>
  <si>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</si>
  <si>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</si>
  <si>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</si>
  <si>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</si>
  <si>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</si>
  <si>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</si>
  <si>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</si>
  <si>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</si>
  <si>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</si>
  <si>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</si>
  <si>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</si>
  <si>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</si>
  <si>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</si>
  <si>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</si>
  <si>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</si>
  <si>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</si>
  <si>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</si>
  <si>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</si>
  <si>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</si>
  <si>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</si>
  <si>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</si>
  <si>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</si>
  <si>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</si>
  <si>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</si>
  <si>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</si>
  <si>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</si>
  <si>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</si>
  <si>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</si>
  <si>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</si>
  <si>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</si>
  <si>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</si>
  <si>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</si>
  <si>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</si>
  <si>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</si>
  <si>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</si>
  <si>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</si>
  <si>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</si>
  <si>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</si>
  <si>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</si>
  <si>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</si>
  <si>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</si>
  <si>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</si>
  <si>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</si>
  <si>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</si>
  <si>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</si>
  <si>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</si>
  <si>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</si>
  <si>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</si>
  <si>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</si>
  <si>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</si>
  <si>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</si>
  <si>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</si>
  <si>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</si>
  <si>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</si>
  <si>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</si>
  <si>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</si>
  <si>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</si>
  <si>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</si>
  <si>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</si>
  <si>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</si>
  <si>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</si>
  <si>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</si>
  <si>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</si>
  <si>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</si>
  <si>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</si>
  <si>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</si>
  <si>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</si>
  <si>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</si>
  <si>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</si>
  <si>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</si>
  <si>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</si>
  <si>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</si>
  <si>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</si>
  <si>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</si>
  <si>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</si>
  <si>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</si>
  <si>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</si>
  <si>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</si>
  <si>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</si>
  <si>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</si>
  <si>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</si>
  <si>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</si>
  <si>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</si>
  <si>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</si>
  <si>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</si>
  <si>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</si>
  <si>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</si>
  <si>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</si>
  <si>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</si>
  <si>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</si>
  <si>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</si>
  <si>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</si>
  <si>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</si>
  <si>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</si>
  <si>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</si>
  <si>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</si>
  <si>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</si>
  <si>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</si>
  <si>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</si>
  <si>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</si>
  <si>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</si>
  <si>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</si>
  <si>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</si>
  <si>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</si>
  <si>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</si>
  <si>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</si>
  <si>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</si>
  <si>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</si>
  <si>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</si>
  <si>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</si>
  <si>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</si>
  <si>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</si>
  <si>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</si>
  <si>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</si>
  <si>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</si>
  <si>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</si>
  <si>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</si>
  <si>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</si>
  <si>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</si>
  <si>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</si>
  <si>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</si>
  <si>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</si>
  <si>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</si>
  <si>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</si>
  <si>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</si>
  <si>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</si>
  <si>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</si>
  <si>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</si>
  <si>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</si>
  <si>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</si>
  <si>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</si>
  <si>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</si>
  <si>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</si>
  <si>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</si>
  <si>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</si>
  <si>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</si>
  <si>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</si>
  <si>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</si>
  <si>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</si>
  <si>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</si>
  <si>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</si>
  <si>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</si>
  <si>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</si>
  <si>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</si>
  <si>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</si>
  <si>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</si>
  <si>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</si>
  <si>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</si>
  <si>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</si>
  <si>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</si>
  <si>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</si>
  <si>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</si>
  <si>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</si>
  <si>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</si>
  <si>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</si>
  <si>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</si>
  <si>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</si>
  <si>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</si>
  <si>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</si>
  <si>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</si>
  <si>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</si>
  <si>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</si>
  <si>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</si>
  <si>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</si>
  <si>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</si>
  <si>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</si>
  <si>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</si>
  <si>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</si>
  <si>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</si>
  <si>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</si>
  <si>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</si>
  <si>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</si>
  <si>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</si>
  <si>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</si>
  <si>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</si>
  <si>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</si>
  <si>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</si>
  <si>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</si>
  <si>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</si>
  <si>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</si>
  <si>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</si>
  <si>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</si>
  <si>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</si>
  <si>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</si>
  <si>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</si>
  <si>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</si>
  <si>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</si>
  <si>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</si>
  <si>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</si>
  <si>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</si>
  <si>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</si>
  <si>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</si>
  <si>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</si>
  <si>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</si>
  <si>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</si>
  <si>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</si>
  <si>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</si>
  <si>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</si>
  <si>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</si>
  <si>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</si>
  <si>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</si>
  <si>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</si>
  <si>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</si>
  <si>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</si>
  <si>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</si>
  <si>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</si>
  <si>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</si>
  <si>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</si>
  <si>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</si>
  <si>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</si>
  <si>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</si>
  <si>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</si>
  <si>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</si>
  <si>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</si>
  <si>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</si>
  <si>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</si>
  <si>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</si>
  <si>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</si>
  <si>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</si>
  <si>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</si>
  <si>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</si>
  <si>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</si>
  <si>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</si>
  <si>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</si>
  <si>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</si>
  <si>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</si>
  <si>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</si>
  <si>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</si>
  <si>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</si>
  <si>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</si>
  <si>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</si>
  <si>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</si>
  <si>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</si>
  <si>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</si>
  <si>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</si>
  <si>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</si>
  <si>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</si>
  <si>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</si>
  <si>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</si>
  <si>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</si>
  <si>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</si>
  <si>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</si>
  <si>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</si>
  <si>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</si>
  <si>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</si>
  <si>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</si>
  <si>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</si>
  <si>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</si>
  <si>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</si>
  <si>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</si>
  <si>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</si>
  <si>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</si>
  <si>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</si>
  <si>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</si>
  <si>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</si>
  <si>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</si>
  <si>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</si>
  <si>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</si>
  <si>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</si>
  <si>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</si>
  <si>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</si>
  <si>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</si>
  <si>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</si>
  <si>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</si>
  <si>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</si>
  <si>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</si>
  <si>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</si>
  <si>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</si>
  <si>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</si>
  <si>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</si>
  <si>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</si>
  <si>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</si>
  <si>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</si>
  <si>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</si>
  <si>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</si>
  <si>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</si>
  <si>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</si>
  <si>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</si>
  <si>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</si>
  <si>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</si>
  <si>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</si>
  <si>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</si>
  <si>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</si>
  <si>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</si>
  <si>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</si>
  <si>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</si>
  <si>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</si>
  <si>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</si>
  <si>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</si>
  <si>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</si>
  <si>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</si>
  <si>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</si>
  <si>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</si>
  <si>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</si>
  <si>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</si>
  <si>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</si>
  <si>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</si>
  <si>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</si>
  <si>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</si>
  <si>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</si>
  <si>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</si>
  <si>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</si>
  <si>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</si>
  <si>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</si>
  <si>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</si>
  <si>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</si>
  <si>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</si>
  <si>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</si>
  <si>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</si>
  <si>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</si>
  <si>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</si>
  <si>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</si>
  <si>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</si>
  <si>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</si>
  <si>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</si>
  <si>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</si>
  <si>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</si>
  <si>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</si>
  <si>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</si>
  <si>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</si>
  <si>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</si>
  <si>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</si>
  <si>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</si>
  <si>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</si>
  <si>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</si>
  <si>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</si>
  <si>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</si>
  <si>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</si>
  <si>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</si>
  <si>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</si>
  <si>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</si>
  <si>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</si>
  <si>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</si>
  <si>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</si>
  <si>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</si>
  <si>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</si>
  <si>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</si>
  <si>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</si>
  <si>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</si>
  <si>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</si>
  <si>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</si>
  <si>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</si>
  <si>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</si>
  <si>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</si>
  <si>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</si>
  <si>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</si>
  <si>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</si>
  <si>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</si>
  <si>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</si>
  <si>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</si>
  <si>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</si>
  <si>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</si>
  <si>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</si>
  <si>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</si>
  <si>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</si>
  <si>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</si>
  <si>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</si>
  <si>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</si>
  <si>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</si>
  <si>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</si>
  <si>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</si>
  <si>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</si>
  <si>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</si>
  <si>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</si>
  <si>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</si>
  <si>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</si>
  <si>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</si>
  <si>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</si>
  <si>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</si>
  <si>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</si>
  <si>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</si>
  <si>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</si>
  <si>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</si>
  <si>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</si>
  <si>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</si>
  <si>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</si>
  <si>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</si>
  <si>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</si>
  <si>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</si>
  <si>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</si>
  <si>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</si>
  <si>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</si>
  <si>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</si>
  <si>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</si>
  <si>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</si>
  <si>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</si>
  <si>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</si>
  <si>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</si>
  <si>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</si>
  <si>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</si>
  <si>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</si>
  <si>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</si>
  <si>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</si>
  <si>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</si>
  <si>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</si>
  <si>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</si>
  <si>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</si>
  <si>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</si>
  <si>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</si>
  <si>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</si>
  <si>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</si>
  <si>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</si>
  <si>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</si>
  <si>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</si>
  <si>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</si>
  <si>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</si>
  <si>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</si>
  <si>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</si>
  <si>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</si>
  <si>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</si>
  <si>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</si>
  <si>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</si>
  <si>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</si>
  <si>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</si>
  <si>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</si>
  <si>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</si>
  <si>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</si>
  <si>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</si>
  <si>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</si>
  <si>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</si>
  <si>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</si>
  <si>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</si>
  <si>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</si>
  <si>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</si>
  <si>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</si>
  <si>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</si>
  <si>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</si>
  <si>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</si>
  <si>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</si>
  <si>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</si>
  <si>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</si>
  <si>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</si>
  <si>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</si>
  <si>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</si>
  <si>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</si>
  <si>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</si>
  <si>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</si>
  <si>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</si>
  <si>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</si>
  <si>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</si>
  <si>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</si>
  <si>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</si>
  <si>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</si>
  <si>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</si>
  <si>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</si>
  <si>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</si>
  <si>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</si>
  <si>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</si>
  <si>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</si>
  <si>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</si>
  <si>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</si>
  <si>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</si>
  <si>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</si>
  <si>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</si>
  <si>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</si>
  <si>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</si>
  <si>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</si>
  <si>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</si>
  <si>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</si>
  <si>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</si>
  <si>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</si>
  <si>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</si>
  <si>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</si>
  <si>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</si>
  <si>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</si>
  <si>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</si>
  <si>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</si>
  <si>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</si>
  <si>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</si>
  <si>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</si>
  <si>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</si>
  <si>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</si>
  <si>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</si>
  <si>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</si>
  <si>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</si>
  <si>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</si>
  <si>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</si>
  <si>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</si>
  <si>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</si>
  <si>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</si>
  <si>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</si>
  <si>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</si>
  <si>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</si>
  <si>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</si>
  <si>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</si>
  <si>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</si>
  <si>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</si>
  <si>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</si>
  <si>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</si>
  <si>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</si>
  <si>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</si>
  <si>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</si>
  <si>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</si>
  <si>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</si>
  <si>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</si>
  <si>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</si>
  <si>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</si>
  <si>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</si>
  <si>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</si>
  <si>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</si>
  <si>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</si>
  <si>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</si>
  <si>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</si>
  <si>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</si>
  <si>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</si>
  <si>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</si>
  <si>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</si>
  <si>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</si>
  <si>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</si>
  <si>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</si>
  <si>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</si>
  <si>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</si>
  <si>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</si>
  <si>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</si>
  <si>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</si>
  <si>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</si>
  <si>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</si>
  <si>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</si>
  <si>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</si>
  <si>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</si>
  <si>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</si>
  <si>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</si>
  <si>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</si>
  <si>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</si>
  <si>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</si>
  <si>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</si>
  <si>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</si>
  <si>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</si>
  <si>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</si>
  <si>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</si>
  <si>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</si>
  <si>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</si>
  <si>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</si>
  <si>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</si>
  <si>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</si>
  <si>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</si>
  <si>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</si>
  <si>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</si>
  <si>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</si>
  <si>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</si>
  <si>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</si>
  <si>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</si>
  <si>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</si>
  <si>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</si>
  <si>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</si>
  <si>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</si>
  <si>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</si>
  <si>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</si>
  <si>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</si>
  <si>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</si>
  <si>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</si>
  <si>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</si>
  <si>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</si>
  <si>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</si>
  <si>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</si>
  <si>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</si>
  <si>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</si>
  <si>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</si>
  <si>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</si>
  <si>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</si>
  <si>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</si>
  <si>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</si>
  <si>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</si>
  <si>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</si>
  <si>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</si>
  <si>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</si>
  <si>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</si>
  <si>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</si>
  <si>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</si>
  <si>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</si>
  <si>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</si>
  <si>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</si>
  <si>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</si>
  <si>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</si>
  <si>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</si>
  <si>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</si>
  <si>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</si>
  <si>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</si>
  <si>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</si>
  <si>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</si>
  <si>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</si>
  <si>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</si>
  <si>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</si>
  <si>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</si>
  <si>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</si>
  <si>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</si>
  <si>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</si>
  <si>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</si>
  <si>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</si>
  <si>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</si>
  <si>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</si>
  <si>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</si>
  <si>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</si>
  <si>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</si>
  <si>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</si>
  <si>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</si>
  <si>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</si>
  <si>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</si>
  <si>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</si>
  <si>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</si>
  <si>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</si>
  <si>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</si>
  <si>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</si>
  <si>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</si>
  <si>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</si>
  <si>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</si>
  <si>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</si>
  <si>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</si>
  <si>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</si>
  <si>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</si>
  <si>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</si>
  <si>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</si>
  <si>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</si>
  <si>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</si>
  <si>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</si>
  <si>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</si>
  <si>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</si>
  <si>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</si>
  <si>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</si>
  <si>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</si>
  <si>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</si>
  <si>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</si>
  <si>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</si>
  <si>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</si>
  <si>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</si>
  <si>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</si>
  <si>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</si>
  <si>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</si>
  <si>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</si>
  <si>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</si>
  <si>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</si>
  <si>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</si>
  <si>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</si>
  <si>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</si>
  <si>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</si>
  <si>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</si>
  <si>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</si>
  <si>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</si>
  <si>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</si>
  <si>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</si>
  <si>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</si>
  <si>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</si>
  <si>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</si>
  <si>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</si>
  <si>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</si>
  <si>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</si>
  <si>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</si>
  <si>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</si>
  <si>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</si>
  <si>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</si>
  <si>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</si>
  <si>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</si>
  <si>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</si>
  <si>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</si>
  <si>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</si>
  <si>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</si>
  <si>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</si>
  <si>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</si>
  <si>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</si>
  <si>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</si>
  <si>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</si>
  <si>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</si>
  <si>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</si>
  <si>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</si>
  <si>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</si>
  <si>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</si>
  <si>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</si>
  <si>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</si>
  <si>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</si>
  <si>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</si>
  <si>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</si>
  <si>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</si>
  <si>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</si>
  <si>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</si>
  <si>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</si>
  <si>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</si>
  <si>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</si>
  <si>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</si>
  <si>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</si>
  <si>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</si>
  <si>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</si>
  <si>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</si>
  <si>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</si>
  <si>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</si>
  <si>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</si>
  <si>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</si>
  <si>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</si>
  <si>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</si>
  <si>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</si>
  <si>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</si>
  <si>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</si>
  <si>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</si>
  <si>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</si>
  <si>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</si>
  <si>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</si>
  <si>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</si>
  <si>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</si>
  <si>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</si>
  <si>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</si>
  <si>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</si>
  <si>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</si>
  <si>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</si>
  <si>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</si>
  <si>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</si>
  <si>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</si>
  <si>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</si>
  <si>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</si>
  <si>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</si>
  <si>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</si>
  <si>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</si>
  <si>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</si>
  <si>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</si>
  <si>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</si>
  <si>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</si>
  <si>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</si>
  <si>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</si>
  <si>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</si>
  <si>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</si>
  <si>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</si>
  <si>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</si>
  <si>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</si>
  <si>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</si>
  <si>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</si>
  <si>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</si>
  <si>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</si>
  <si>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</si>
  <si>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</si>
  <si>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</si>
  <si>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</si>
  <si>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</si>
  <si>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</si>
  <si>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</si>
  <si>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</si>
  <si>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</si>
  <si>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</si>
  <si>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</si>
  <si>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</si>
  <si>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</si>
  <si>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</si>
  <si>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</si>
  <si>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</si>
  <si>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</si>
  <si>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</si>
  <si>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</si>
  <si>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</si>
  <si>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</si>
  <si>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</si>
  <si>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</si>
  <si>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</si>
  <si>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</si>
  <si>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</si>
  <si>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</si>
  <si>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</si>
  <si>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</si>
  <si>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</si>
  <si>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</si>
  <si>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</si>
  <si>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</si>
  <si>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</si>
  <si>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</si>
  <si>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</si>
  <si>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</si>
  <si>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</si>
  <si>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</si>
  <si>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</si>
  <si>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</si>
  <si>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</si>
  <si>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</si>
  <si>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</si>
  <si>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</si>
  <si>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</si>
  <si>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</si>
  <si>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</si>
  <si>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</si>
  <si>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</si>
  <si>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</si>
  <si>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</si>
  <si>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</si>
  <si>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</si>
  <si>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</si>
  <si>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</si>
  <si>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</si>
  <si>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</si>
  <si>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</si>
  <si>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</si>
  <si>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</si>
  <si>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</si>
  <si>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</si>
  <si>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</si>
  <si>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</si>
  <si>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</si>
  <si>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</si>
  <si>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</si>
  <si>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</si>
  <si>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</si>
  <si>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</si>
  <si>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</si>
  <si>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</si>
  <si>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</si>
  <si>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</si>
  <si>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</si>
  <si>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</si>
  <si>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</si>
  <si>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</si>
  <si>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</si>
  <si>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</si>
  <si>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</si>
  <si>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</si>
  <si>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</si>
  <si>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</si>
  <si>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</si>
  <si>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</si>
  <si>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</si>
  <si>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</si>
  <si>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</si>
  <si>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</si>
  <si>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</si>
  <si>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</si>
  <si>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</si>
  <si>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</si>
  <si>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</si>
  <si>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</si>
  <si>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</si>
  <si>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</si>
  <si>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</si>
  <si>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</si>
  <si>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</si>
  <si>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</si>
  <si>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</si>
  <si>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</si>
  <si>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</si>
  <si>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</si>
  <si>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</si>
  <si>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</si>
  <si>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</si>
  <si>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</si>
  <si>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</si>
  <si>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</si>
  <si>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</si>
  <si>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</si>
  <si>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</si>
  <si>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</si>
  <si>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</si>
  <si>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</si>
  <si>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</si>
  <si>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</si>
  <si>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</si>
  <si>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</si>
  <si>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</si>
  <si>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</si>
  <si>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</si>
  <si>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</si>
  <si>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</si>
  <si>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</si>
  <si>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</si>
  <si>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</si>
  <si>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</si>
  <si>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</si>
  <si>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</si>
  <si>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</si>
  <si>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</si>
  <si>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</si>
  <si>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</si>
  <si>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</si>
  <si>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</si>
  <si>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</si>
  <si>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</si>
  <si>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</si>
  <si>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</si>
  <si>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</si>
  <si>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</si>
  <si>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</si>
  <si>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</si>
  <si>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</si>
  <si>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</si>
  <si>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</si>
  <si>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</si>
  <si>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</si>
  <si>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</si>
  <si>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</si>
  <si>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</si>
  <si>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</si>
  <si>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</si>
  <si>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</si>
  <si>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</si>
  <si>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</si>
  <si>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</si>
  <si>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</si>
  <si>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</si>
  <si>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</si>
  <si>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</si>
  <si>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</si>
  <si>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</si>
  <si>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</si>
  <si>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</si>
  <si>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</si>
  <si>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</si>
  <si>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</si>
  <si>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</si>
  <si>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</si>
  <si>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</si>
  <si>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</si>
  <si>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</si>
  <si>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</si>
  <si>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</si>
  <si>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</si>
  <si>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</si>
  <si>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</si>
  <si>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</si>
  <si>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</si>
  <si>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</si>
  <si>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</si>
  <si>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</si>
  <si>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</si>
  <si>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</si>
  <si>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</si>
  <si>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</si>
  <si>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</si>
  <si>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</si>
  <si>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</si>
  <si>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</si>
  <si>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</si>
  <si>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</si>
  <si>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</si>
  <si>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</si>
  <si>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</si>
  <si>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</si>
  <si>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</si>
  <si>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</si>
  <si>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</si>
  <si>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</si>
  <si>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</si>
  <si>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</si>
  <si>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</si>
  <si>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</si>
  <si>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</si>
  <si>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</si>
  <si>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</si>
  <si>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</si>
  <si>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</si>
  <si>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</si>
  <si>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</si>
  <si>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</si>
  <si>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</si>
  <si>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</si>
  <si>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</si>
  <si>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</si>
  <si>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</si>
  <si>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</si>
  <si>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</si>
  <si>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</si>
  <si>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</si>
  <si>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</si>
  <si>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</si>
  <si>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</si>
  <si>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</si>
  <si>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</si>
  <si>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</si>
  <si>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</si>
  <si>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</si>
  <si>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</si>
  <si>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</si>
  <si>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</si>
  <si>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</si>
  <si>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</si>
  <si>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</si>
  <si>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</si>
  <si>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</si>
  <si>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</si>
  <si>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</si>
  <si>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</si>
  <si>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</si>
  <si>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</si>
  <si>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</si>
  <si>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</si>
  <si>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</si>
  <si>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</si>
  <si>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</si>
  <si>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</si>
  <si>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</si>
  <si>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</si>
  <si>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</si>
  <si>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</si>
  <si>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</si>
  <si>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</si>
  <si>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</si>
  <si>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</si>
  <si>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</si>
  <si>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</si>
  <si>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</si>
  <si>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</si>
  <si>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</si>
  <si>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</si>
  <si>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</si>
  <si>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</si>
  <si>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</si>
  <si>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</si>
  <si>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</si>
  <si>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</si>
  <si>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</si>
  <si>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</si>
  <si>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</si>
  <si>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</si>
  <si>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</si>
  <si>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</si>
  <si>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</si>
  <si>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</si>
  <si>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</si>
  <si>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</si>
  <si>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</si>
  <si>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</si>
  <si>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</si>
  <si>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</si>
  <si>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</si>
  <si>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</si>
  <si>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</si>
  <si>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</si>
  <si>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</si>
  <si>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</si>
  <si>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</si>
  <si>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</si>
  <si>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</si>
  <si>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</si>
  <si>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</si>
  <si>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</si>
  <si>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</si>
  <si>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</si>
  <si>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</si>
  <si>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</si>
  <si>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</si>
  <si>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</si>
  <si>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</si>
  <si>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</si>
  <si>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</si>
  <si>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</si>
  <si>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</si>
  <si>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</si>
  <si>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</si>
  <si>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</si>
  <si>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</si>
  <si>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</si>
  <si>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</si>
  <si>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</si>
  <si>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</si>
  <si>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</si>
  <si>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</si>
  <si>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</si>
  <si>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</si>
  <si>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</si>
  <si>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</si>
  <si>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</si>
  <si>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</si>
  <si>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</si>
  <si>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</si>
  <si>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</si>
  <si>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</si>
  <si>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</si>
  <si>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</si>
  <si>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</si>
  <si>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</si>
  <si>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</si>
  <si>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</si>
  <si>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</si>
  <si>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</si>
  <si>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</si>
  <si>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</si>
  <si>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</si>
  <si>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</si>
  <si>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</si>
  <si>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</si>
  <si>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</si>
  <si>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</si>
  <si>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</si>
  <si>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</si>
  <si>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</si>
  <si>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</si>
  <si>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</si>
  <si>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</si>
  <si>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</si>
  <si>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</si>
  <si>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</si>
  <si>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</si>
  <si>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</si>
  <si>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</si>
  <si>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</si>
  <si>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</si>
  <si>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</si>
  <si>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</si>
  <si>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</si>
  <si>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</si>
  <si>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</si>
  <si>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</si>
  <si>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</si>
  <si>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</si>
  <si>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</si>
  <si>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</si>
  <si>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</si>
  <si>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</si>
  <si>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</si>
  <si>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</si>
  <si>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</si>
  <si>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</si>
  <si>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</si>
  <si>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</si>
  <si>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</si>
  <si>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</si>
  <si>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</si>
  <si>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</si>
  <si>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</si>
  <si>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</si>
  <si>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</si>
  <si>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</si>
  <si>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</si>
  <si>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</si>
  <si>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</si>
  <si>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</si>
  <si>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</si>
  <si>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</si>
  <si>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</si>
  <si>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</si>
  <si>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</si>
  <si>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</si>
  <si>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</si>
  <si>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</si>
  <si>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</si>
  <si>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</si>
  <si>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</si>
  <si>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</si>
  <si>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</si>
  <si>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</si>
  <si>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</si>
  <si>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</si>
  <si>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</si>
  <si>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</si>
  <si>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</si>
  <si>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</si>
  <si>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</si>
  <si>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</si>
  <si>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</si>
  <si>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</si>
  <si>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</si>
  <si>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</si>
  <si>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</si>
  <si>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</si>
  <si>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</si>
  <si>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</si>
  <si>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</si>
  <si>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</si>
  <si>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</si>
  <si>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</si>
  <si>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</si>
  <si>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</si>
  <si>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</si>
  <si>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</si>
  <si>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</si>
  <si>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</si>
  <si>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</si>
  <si>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</si>
  <si>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</si>
  <si>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</si>
  <si>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</si>
  <si>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</si>
  <si>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</si>
  <si>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</si>
  <si>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</si>
  <si>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</si>
  <si>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</si>
  <si>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</si>
  <si>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</si>
  <si>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</si>
  <si>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</si>
  <si>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</si>
  <si>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</si>
  <si>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</si>
  <si>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</si>
  <si>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</si>
  <si>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</si>
  <si>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</si>
  <si>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</si>
  <si>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</si>
  <si>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</si>
  <si>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</si>
  <si>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</si>
  <si>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</si>
  <si>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</si>
  <si>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</si>
  <si>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</si>
  <si>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</si>
  <si>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</si>
  <si>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</si>
  <si>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</si>
  <si>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</si>
  <si>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</si>
  <si>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</si>
  <si>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</si>
  <si>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</si>
  <si>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</si>
  <si>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</si>
  <si>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</si>
  <si>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</si>
  <si>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</si>
  <si>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</si>
  <si>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</si>
  <si>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</si>
  <si>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</si>
  <si>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</si>
  <si>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</si>
  <si>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</si>
  <si>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</si>
  <si>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</si>
  <si>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</si>
  <si>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</si>
  <si>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</si>
  <si>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</si>
  <si>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</si>
  <si>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</si>
  <si>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</si>
  <si>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</si>
  <si>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</si>
  <si>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</si>
  <si>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</si>
  <si>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</si>
  <si>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</si>
  <si>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</si>
  <si>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</si>
  <si>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</si>
  <si>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</si>
  <si>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</si>
  <si>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</si>
  <si>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</si>
  <si>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</si>
  <si>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</si>
  <si>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</si>
  <si>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</si>
  <si>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</si>
  <si>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</si>
  <si>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</si>
  <si>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</si>
  <si>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</si>
  <si>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</si>
  <si>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</si>
  <si>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</si>
  <si>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</si>
  <si>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</si>
  <si>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</si>
  <si>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</si>
  <si>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</si>
  <si>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</si>
  <si>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</si>
  <si>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</si>
  <si>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</si>
  <si>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</si>
  <si>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</si>
  <si>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</si>
  <si>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</si>
  <si>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</si>
  <si>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</si>
  <si>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</si>
  <si>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</si>
  <si>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</si>
  <si>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</si>
  <si>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</si>
  <si>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</si>
  <si>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</si>
  <si>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</si>
  <si>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</si>
  <si>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</si>
  <si>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</si>
  <si>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</si>
  <si>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</si>
  <si>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</si>
  <si>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</si>
  <si>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</si>
  <si>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</si>
  <si>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</si>
  <si>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</si>
  <si>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</si>
  <si>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</si>
  <si>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</si>
  <si>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</si>
  <si>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</si>
  <si>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</si>
  <si>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</si>
  <si>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</si>
  <si>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</si>
  <si>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</si>
  <si>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</si>
  <si>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</si>
  <si>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</si>
  <si>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</si>
  <si>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</si>
  <si>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</si>
  <si>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</si>
  <si>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</si>
  <si>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</si>
  <si>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</si>
  <si>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</si>
  <si>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</si>
  <si>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</si>
  <si>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</si>
  <si>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</si>
  <si>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</si>
  <si>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</si>
  <si>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</si>
  <si>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</si>
  <si>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</si>
  <si>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</si>
  <si>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</si>
  <si>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</si>
  <si>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</si>
  <si>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</si>
  <si>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</si>
  <si>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</si>
  <si>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</si>
  <si>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</si>
  <si>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</si>
  <si>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</si>
  <si>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</si>
  <si>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</si>
  <si>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</si>
  <si>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</si>
  <si>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</si>
  <si>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</si>
  <si>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</si>
  <si>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</si>
  <si>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</si>
  <si>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</si>
  <si>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</si>
  <si>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</si>
  <si>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</si>
  <si>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</si>
  <si>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</si>
  <si>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</si>
  <si>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</si>
  <si>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</si>
  <si>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</si>
  <si>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</si>
  <si>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</si>
  <si>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</si>
  <si>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</si>
  <si>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</si>
  <si>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</si>
  <si>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</si>
  <si>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</si>
  <si>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</si>
  <si>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</si>
  <si>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</si>
  <si>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</si>
  <si>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</si>
  <si>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</si>
  <si>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</si>
  <si>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</si>
  <si>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</si>
  <si>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</si>
  <si>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</si>
  <si>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</si>
  <si>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</si>
  <si>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</si>
  <si>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</si>
  <si>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</si>
  <si>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</si>
  <si>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</si>
  <si>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</si>
  <si>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</si>
  <si>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</si>
  <si>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</si>
  <si>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</si>
  <si>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</si>
  <si>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</si>
  <si>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</si>
  <si>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</si>
  <si>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</si>
  <si>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</si>
  <si>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</si>
  <si>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</si>
  <si>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</si>
  <si>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</si>
  <si>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</si>
  <si>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</si>
  <si>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</si>
  <si>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</si>
  <si>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</si>
  <si>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</si>
  <si>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</si>
  <si>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</si>
  <si>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</si>
  <si>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</si>
  <si>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</si>
  <si>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</si>
  <si>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</si>
  <si>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</si>
  <si>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</si>
  <si>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</si>
  <si>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</si>
  <si>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</si>
  <si>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</si>
  <si>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</si>
  <si>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</si>
  <si>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</si>
  <si>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</si>
  <si>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</si>
  <si>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</si>
  <si>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</si>
  <si>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</si>
  <si>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</si>
  <si>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</si>
  <si>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</si>
  <si>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</si>
  <si>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</si>
  <si>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</si>
  <si>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</si>
  <si>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</si>
  <si>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</si>
  <si>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</si>
  <si>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</si>
  <si>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</si>
  <si>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</si>
  <si>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</si>
  <si>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</si>
  <si>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</si>
  <si>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</si>
  <si>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</si>
  <si>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</si>
  <si>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</si>
  <si>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</si>
  <si>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</si>
  <si>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</si>
  <si>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</si>
  <si>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</si>
  <si>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</si>
  <si>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</si>
  <si>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</si>
  <si>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</si>
  <si>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</si>
  <si>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</si>
  <si>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</si>
  <si>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</si>
  <si>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</si>
  <si>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</si>
  <si>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</si>
  <si>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</si>
  <si>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</si>
  <si>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</si>
  <si>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</si>
  <si>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</si>
  <si>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</si>
  <si>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</si>
  <si>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</si>
  <si>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</si>
  <si>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</si>
  <si>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</si>
  <si>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</si>
  <si>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</si>
  <si>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</si>
  <si>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</si>
  <si>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</si>
  <si>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</si>
  <si>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</si>
  <si>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</si>
  <si>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</si>
  <si>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</si>
  <si>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</si>
  <si>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</si>
  <si>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</si>
  <si>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</si>
  <si>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</si>
  <si>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</si>
  <si>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</si>
  <si>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</si>
  <si>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</si>
  <si>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</si>
  <si>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</si>
  <si>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</si>
  <si>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</si>
  <si>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</si>
  <si>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</si>
  <si>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</si>
  <si>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</si>
  <si>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</si>
  <si>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</si>
  <si>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</si>
  <si>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</si>
  <si>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</si>
  <si>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</si>
  <si>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</si>
  <si>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</si>
  <si>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</si>
  <si>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</si>
  <si>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</si>
  <si>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</si>
  <si>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</si>
  <si>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</si>
  <si>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</si>
  <si>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</si>
  <si>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</si>
  <si>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</si>
  <si>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</si>
  <si>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</si>
  <si>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</si>
  <si>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</si>
  <si>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</si>
  <si>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</si>
  <si>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</si>
  <si>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</si>
  <si>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</si>
  <si>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</si>
  <si>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</si>
  <si>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</si>
  <si>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</si>
  <si>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</si>
  <si>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</si>
  <si>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</si>
  <si>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</si>
  <si>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</si>
  <si>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</si>
  <si>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</si>
  <si>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</si>
  <si>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</si>
  <si>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</si>
  <si>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</si>
  <si>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</si>
  <si>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</si>
  <si>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</si>
  <si>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</si>
  <si>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</si>
  <si>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</si>
  <si>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</si>
  <si>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</si>
  <si>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</si>
  <si>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</si>
  <si>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</si>
  <si>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</si>
  <si>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</si>
  <si>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</si>
  <si>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</si>
  <si>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</si>
  <si>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</si>
  <si>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</si>
  <si>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</si>
  <si>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</si>
  <si>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</si>
  <si>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</si>
  <si>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</si>
  <si>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</si>
  <si>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</si>
  <si>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</si>
  <si>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</si>
  <si>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</si>
  <si>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</si>
  <si>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</si>
  <si>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</si>
  <si>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</si>
  <si>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</si>
  <si>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</si>
  <si>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</si>
  <si>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</si>
  <si>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</si>
  <si>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</si>
  <si>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</si>
  <si>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</si>
  <si>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</si>
  <si>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</si>
  <si>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</si>
  <si>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</si>
  <si>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</si>
  <si>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</si>
  <si>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</si>
  <si>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</si>
  <si>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</si>
  <si>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</si>
  <si>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</si>
  <si>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</si>
  <si>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</si>
  <si>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</si>
  <si>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</si>
  <si>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</si>
  <si>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</si>
  <si>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</si>
  <si>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</si>
  <si>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</si>
  <si>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</si>
  <si>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</si>
  <si>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</si>
  <si>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</si>
  <si>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</si>
  <si>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</si>
  <si>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</si>
  <si>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</si>
  <si>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</si>
  <si>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</si>
  <si>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</si>
  <si>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</si>
  <si>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</si>
  <si>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</si>
  <si>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</si>
  <si>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</si>
  <si>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</si>
  <si>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</si>
  <si>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</si>
  <si>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</si>
  <si>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</si>
  <si>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</si>
  <si>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</si>
  <si>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</si>
  <si>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</si>
  <si>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</si>
  <si>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</si>
  <si>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</si>
  <si>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</si>
  <si>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</si>
  <si>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</si>
  <si>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</si>
  <si>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</si>
  <si>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</si>
  <si>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</si>
  <si>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</si>
  <si>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</si>
  <si>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</si>
  <si>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</si>
  <si>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</si>
  <si>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</si>
  <si>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</si>
  <si>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</si>
  <si>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</si>
  <si>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</si>
  <si>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</si>
  <si>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</si>
  <si>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</si>
  <si>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</si>
  <si>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</si>
  <si>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</si>
  <si>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</si>
  <si>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</si>
  <si>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</si>
  <si>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</si>
  <si>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</si>
  <si>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</si>
  <si>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</si>
  <si>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</si>
  <si>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</si>
  <si>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</si>
  <si>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</si>
  <si>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</si>
  <si>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</si>
  <si>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</si>
  <si>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</si>
  <si>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</si>
  <si>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</si>
  <si>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</si>
  <si>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</si>
  <si>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</si>
  <si>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</si>
  <si>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</si>
  <si>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</si>
  <si>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</si>
  <si>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</si>
  <si>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</si>
  <si>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</si>
  <si>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</si>
  <si>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</si>
  <si>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</si>
  <si>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</si>
  <si>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</si>
  <si>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</si>
  <si>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</si>
  <si>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</si>
  <si>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</si>
  <si>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</si>
  <si>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</si>
  <si>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</si>
  <si>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</si>
  <si>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</si>
  <si>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</si>
  <si>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</si>
  <si>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</si>
  <si>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</si>
  <si>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</si>
  <si>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</si>
  <si>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</si>
  <si>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</si>
  <si>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</si>
  <si>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</si>
  <si>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</si>
  <si>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</si>
  <si>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</si>
  <si>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</si>
  <si>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</si>
  <si>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</si>
  <si>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</si>
  <si>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</si>
  <si>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</si>
  <si>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</si>
  <si>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</si>
  <si>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</si>
  <si>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</si>
  <si>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</si>
  <si>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</si>
  <si>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</si>
  <si>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</si>
  <si>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</si>
  <si>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</si>
  <si>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</si>
  <si>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</si>
  <si>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</si>
  <si>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</si>
  <si>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</si>
  <si>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</si>
  <si>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</si>
  <si>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</si>
  <si>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</si>
  <si>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</si>
  <si>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</si>
  <si>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</si>
  <si>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</si>
  <si>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</si>
  <si>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</si>
  <si>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</si>
  <si>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</si>
  <si>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</si>
  <si>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</si>
  <si>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</si>
  <si>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</si>
  <si>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</si>
  <si>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</si>
  <si>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</si>
  <si>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</si>
  <si>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</si>
  <si>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</si>
  <si>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</si>
  <si>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</si>
  <si>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</si>
  <si>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</si>
  <si>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</si>
  <si>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</si>
  <si>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</si>
  <si>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</si>
  <si>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</si>
  <si>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</si>
  <si>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</si>
  <si>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</si>
  <si>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</si>
  <si>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</si>
  <si>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</si>
  <si>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</si>
  <si>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</si>
  <si>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</si>
  <si>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</si>
  <si>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</si>
  <si>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</si>
  <si>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</si>
  <si>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</si>
  <si>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</si>
  <si>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</si>
  <si>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</si>
  <si>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</si>
  <si>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</si>
  <si>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</si>
  <si>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</si>
  <si>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</si>
  <si>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</si>
  <si>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</si>
  <si>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</si>
  <si>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</si>
  <si>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</si>
  <si>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</si>
  <si>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</si>
  <si>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</si>
  <si>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</si>
  <si>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</si>
  <si>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</si>
  <si>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</si>
  <si>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</si>
  <si>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</si>
  <si>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</si>
  <si>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</si>
  <si>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</si>
  <si>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</si>
  <si>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</si>
  <si>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</si>
  <si>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</si>
  <si>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</si>
  <si>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</si>
  <si>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</si>
  <si>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</si>
  <si>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</si>
  <si>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</si>
  <si>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</si>
  <si>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</si>
  <si>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</si>
  <si>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</si>
  <si>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</si>
  <si>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</si>
  <si>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</si>
  <si>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</si>
  <si>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</si>
  <si>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</si>
  <si>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</si>
  <si>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</si>
  <si>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</si>
  <si>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</si>
  <si>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</si>
  <si>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</si>
  <si>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</si>
  <si>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</si>
  <si>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</si>
  <si>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</si>
  <si>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</si>
  <si>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</si>
  <si>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</si>
  <si>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</si>
  <si>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</si>
  <si>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</si>
  <si>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</si>
  <si>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</si>
  <si>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</si>
  <si>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</si>
  <si>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</si>
  <si>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</si>
  <si>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</si>
  <si>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</si>
  <si>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</si>
  <si>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</si>
  <si>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</si>
  <si>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</si>
  <si>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</si>
  <si>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</si>
  <si>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</si>
  <si>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</si>
  <si>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</si>
  <si>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</si>
  <si>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</si>
  <si>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</si>
  <si>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</si>
  <si>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</si>
  <si>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</si>
  <si>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</si>
  <si>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</si>
  <si>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</si>
  <si>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</si>
  <si>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</si>
  <si>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</si>
  <si>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</si>
  <si>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</si>
  <si>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</si>
  <si>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</si>
  <si>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</si>
  <si>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</si>
  <si>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</si>
  <si>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</si>
  <si>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</si>
  <si>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</si>
  <si>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</si>
  <si>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</si>
  <si>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</si>
  <si>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</si>
  <si>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</si>
  <si>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</si>
  <si>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</si>
  <si>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</si>
  <si>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</si>
  <si>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</si>
  <si>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</si>
  <si>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</si>
  <si>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</si>
  <si>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</si>
  <si>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</si>
  <si>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</si>
  <si>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</si>
  <si>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</si>
  <si>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</si>
  <si>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</si>
  <si>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</si>
  <si>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</si>
  <si>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</si>
  <si>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</si>
  <si>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</si>
  <si>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</si>
  <si>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</si>
  <si>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</si>
  <si>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</si>
  <si>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</si>
  <si>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</si>
  <si>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</si>
  <si>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</si>
  <si>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</si>
  <si>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</si>
  <si>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</si>
  <si>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</si>
  <si>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</si>
  <si>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</si>
  <si>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</si>
  <si>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</si>
  <si>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</si>
  <si>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</si>
  <si>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</si>
  <si>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</si>
  <si>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</si>
  <si>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</si>
  <si>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</si>
  <si>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</si>
  <si>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</si>
  <si>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</si>
  <si>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</si>
  <si>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</si>
  <si>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</si>
  <si>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</si>
  <si>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</si>
  <si>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</si>
  <si>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</si>
  <si>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</si>
  <si>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</si>
  <si>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</si>
  <si>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</si>
  <si>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</si>
  <si>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</si>
  <si>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</si>
  <si>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</si>
  <si>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</si>
  <si>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</si>
  <si>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</si>
  <si>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</si>
  <si>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</si>
  <si>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</si>
  <si>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</si>
  <si>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</si>
  <si>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</si>
  <si>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</si>
  <si>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</si>
  <si>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</si>
  <si>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</si>
  <si>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</si>
  <si>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</si>
  <si>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</si>
  <si>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</si>
  <si>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</si>
  <si>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</si>
  <si>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</si>
  <si>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</si>
  <si>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</si>
  <si>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</si>
  <si>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</si>
  <si>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</si>
  <si>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</si>
  <si>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</si>
  <si>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</si>
  <si>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</si>
  <si>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</si>
  <si>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</si>
  <si>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</si>
  <si>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</si>
  <si>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</si>
  <si>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</si>
  <si>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</si>
  <si>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</si>
  <si>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</si>
  <si>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</si>
  <si>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</si>
  <si>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</si>
  <si>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</si>
  <si>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</si>
  <si>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</si>
  <si>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</si>
  <si>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</si>
  <si>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</si>
  <si>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</si>
  <si>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</si>
  <si>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</si>
  <si>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</si>
  <si>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</si>
  <si>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</si>
  <si>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</si>
  <si>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</si>
  <si>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</si>
  <si>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</si>
  <si>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</si>
  <si>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</si>
  <si>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</si>
  <si>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</si>
  <si>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</si>
  <si>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</si>
  <si>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</si>
  <si>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</si>
  <si>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</si>
  <si>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</si>
  <si>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</si>
  <si>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</si>
  <si>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</si>
  <si>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</si>
  <si>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</si>
  <si>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</si>
  <si>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</si>
  <si>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</si>
  <si>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</si>
  <si>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</si>
  <si>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</si>
  <si>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</si>
  <si>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</si>
  <si>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</si>
  <si>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</si>
  <si>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</si>
  <si>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</si>
  <si>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</si>
  <si>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</si>
  <si>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</si>
  <si>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</si>
  <si>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</si>
  <si>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</si>
  <si>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</si>
  <si>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</si>
  <si>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</si>
  <si>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</si>
  <si>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</si>
  <si>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</si>
  <si>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</si>
  <si>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</si>
  <si>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</si>
  <si>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</si>
  <si>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</si>
  <si>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</si>
  <si>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</si>
  <si>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</si>
  <si>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</si>
  <si>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</si>
  <si>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</si>
  <si>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</si>
  <si>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</si>
  <si>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</si>
  <si>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</si>
  <si>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</si>
  <si>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</si>
  <si>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</si>
  <si>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</si>
  <si>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</si>
  <si>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</si>
  <si>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</si>
  <si>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</si>
  <si>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</si>
  <si>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</si>
  <si>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</si>
  <si>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</si>
  <si>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</si>
  <si>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</si>
  <si>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</si>
  <si>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</si>
  <si>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</si>
  <si>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</si>
  <si>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</si>
  <si>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</si>
  <si>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</si>
  <si>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</si>
  <si>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</si>
  <si>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</si>
  <si>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</si>
  <si>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</si>
  <si>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</si>
  <si>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</si>
  <si>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</si>
  <si>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</si>
  <si>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</si>
  <si>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</si>
  <si>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</si>
  <si>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</si>
  <si>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</si>
  <si>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</si>
  <si>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</si>
  <si>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</si>
  <si>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</si>
  <si>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</si>
  <si>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</si>
  <si>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</si>
  <si>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</si>
  <si>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</si>
  <si>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</si>
  <si>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</si>
  <si>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</si>
  <si>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</si>
  <si>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</si>
  <si>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</si>
  <si>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</si>
  <si>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</si>
  <si>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</si>
  <si>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</si>
  <si>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</si>
  <si>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</si>
  <si>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</si>
  <si>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</si>
  <si>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</si>
  <si>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</si>
  <si>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</si>
  <si>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</si>
  <si>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</si>
  <si>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</si>
  <si>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</si>
  <si>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</si>
  <si>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</si>
  <si>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</si>
  <si>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</si>
  <si>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</si>
  <si>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</si>
  <si>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</si>
  <si>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</si>
  <si>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</si>
  <si>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</si>
  <si>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</si>
  <si>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</si>
  <si>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</si>
  <si>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</si>
  <si>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</si>
  <si>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</si>
  <si>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</si>
  <si>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</si>
  <si>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</si>
  <si>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</si>
  <si>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</si>
  <si>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</si>
  <si>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</si>
  <si>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</si>
  <si>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</si>
  <si>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</si>
  <si>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</si>
  <si>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</si>
  <si>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</si>
  <si>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</si>
  <si>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</si>
  <si>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</si>
  <si>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</si>
  <si>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</si>
  <si>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</si>
  <si>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</si>
  <si>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</si>
  <si>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</si>
  <si>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</si>
  <si>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</si>
  <si>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</si>
  <si>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</si>
  <si>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</si>
  <si>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</si>
  <si>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</si>
  <si>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</si>
  <si>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</si>
  <si>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</si>
  <si>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</si>
  <si>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</si>
  <si>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</si>
  <si>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</si>
  <si>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</si>
  <si>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</si>
  <si>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</si>
  <si>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</si>
  <si>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</si>
  <si>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</si>
  <si>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</si>
  <si>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</si>
  <si>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</si>
  <si>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</si>
  <si>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</si>
  <si>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</si>
  <si>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</si>
  <si>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</si>
  <si>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</si>
  <si>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</si>
  <si>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</si>
  <si>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</si>
  <si>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</si>
  <si>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</si>
  <si>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</si>
  <si>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</si>
  <si>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</si>
  <si>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</si>
  <si>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</si>
  <si>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</si>
  <si>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</si>
  <si>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</si>
  <si>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</si>
  <si>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</si>
  <si>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</si>
  <si>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</si>
  <si>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</si>
  <si>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</si>
  <si>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</si>
  <si>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</si>
  <si>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</si>
  <si>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</si>
  <si>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</si>
  <si>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</si>
  <si>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</si>
  <si>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</si>
  <si>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</si>
  <si>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</si>
  <si>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</si>
  <si>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</si>
  <si>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</si>
  <si>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</si>
  <si>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</si>
  <si>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</si>
  <si>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</si>
  <si>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</si>
  <si>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</si>
  <si>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</si>
  <si>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</si>
  <si>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</si>
  <si>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</si>
  <si>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</si>
  <si>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</si>
  <si>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</si>
  <si>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</si>
  <si>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</si>
  <si>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</si>
  <si>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</si>
  <si>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</si>
  <si>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</si>
  <si>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</si>
  <si>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</si>
  <si>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</si>
  <si>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</si>
  <si>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</si>
  <si>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</si>
  <si>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</si>
  <si>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</si>
  <si>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</si>
  <si>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</si>
  <si>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</si>
  <si>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</si>
  <si>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</si>
  <si>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</si>
  <si>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</si>
  <si>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</si>
  <si>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</si>
  <si>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</si>
  <si>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</si>
  <si>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</si>
  <si>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</si>
  <si>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</si>
  <si>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</si>
  <si>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</si>
  <si>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</si>
  <si>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</si>
  <si>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</si>
  <si>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</si>
  <si>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</si>
  <si>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</si>
  <si>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</si>
  <si>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</si>
  <si>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</si>
  <si>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</si>
  <si>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</si>
  <si>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</si>
  <si>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</si>
  <si>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</si>
  <si>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</si>
  <si>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</si>
  <si>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</si>
  <si>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</si>
  <si>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</si>
  <si>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</si>
  <si>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</si>
  <si>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</si>
  <si>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</si>
  <si>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</si>
  <si>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</si>
  <si>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</si>
  <si>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</si>
  <si>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</si>
  <si>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</si>
  <si>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</si>
  <si>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</si>
  <si>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</si>
  <si>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</si>
  <si>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</si>
  <si>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</si>
  <si>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</si>
  <si>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</si>
  <si>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</si>
  <si>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</si>
  <si>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</si>
  <si>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</si>
  <si>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</si>
  <si>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</si>
  <si>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</si>
  <si>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</si>
  <si>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</si>
  <si>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</si>
  <si>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</si>
  <si>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</si>
  <si>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</si>
  <si>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</si>
  <si>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</si>
  <si>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</si>
  <si>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</si>
  <si>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</si>
  <si>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</si>
  <si>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</si>
  <si>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</si>
  <si>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</si>
  <si>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</si>
  <si>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</si>
  <si>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</si>
  <si>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</si>
  <si>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</si>
  <si>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</si>
  <si>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</si>
  <si>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</si>
  <si>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</si>
  <si>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</si>
  <si>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</si>
  <si>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</si>
  <si>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</si>
  <si>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</si>
  <si>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</si>
  <si>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</si>
  <si>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</si>
  <si>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</si>
  <si>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</si>
  <si>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</si>
  <si>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</si>
  <si>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</si>
  <si>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</si>
  <si>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</si>
  <si>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</si>
  <si>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</si>
  <si>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</si>
  <si>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</si>
  <si>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</si>
  <si>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</si>
  <si>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</si>
  <si>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</si>
  <si>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</si>
  <si>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</si>
  <si>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</si>
  <si>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</si>
  <si>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</si>
  <si>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</si>
  <si>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</si>
  <si>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</si>
  <si>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</si>
  <si>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</si>
  <si>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</si>
  <si>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</si>
  <si>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</si>
  <si>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</si>
  <si>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</si>
  <si>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</si>
  <si>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</si>
  <si>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</si>
  <si>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</si>
  <si>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</si>
  <si>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</si>
  <si>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</si>
  <si>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</si>
  <si>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</si>
  <si>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</si>
  <si>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</si>
  <si>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</si>
  <si>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</si>
  <si>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</si>
  <si>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</si>
  <si>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</si>
  <si>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</si>
  <si>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</si>
  <si>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</si>
  <si>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</si>
  <si>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</si>
  <si>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</si>
  <si>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</si>
  <si>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</si>
  <si>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</si>
  <si>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</si>
  <si>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</si>
  <si>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</si>
  <si>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</si>
  <si>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</si>
  <si>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</si>
  <si>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</si>
  <si>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</si>
  <si>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</si>
  <si>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</si>
  <si>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</si>
  <si>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</si>
  <si>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</si>
  <si>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</si>
  <si>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</si>
  <si>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</si>
  <si>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</si>
  <si>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</si>
  <si>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</si>
  <si>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</si>
  <si>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</si>
  <si>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</si>
  <si>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</si>
  <si>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</si>
  <si>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</si>
  <si>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</si>
  <si>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</si>
  <si>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</si>
  <si>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</si>
  <si>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</si>
  <si>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</si>
  <si>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</si>
  <si>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</si>
  <si>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</si>
  <si>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</si>
  <si>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</si>
  <si>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</si>
  <si>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</si>
  <si>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</si>
  <si>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</si>
  <si>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</si>
  <si>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</si>
  <si>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</si>
  <si>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</si>
  <si>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</si>
  <si>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</si>
  <si>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</si>
  <si>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</si>
  <si>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</si>
  <si>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</si>
  <si>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</si>
  <si>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</si>
  <si>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</si>
  <si>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</si>
  <si>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</si>
  <si>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</si>
  <si>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</si>
  <si>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</si>
  <si>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</si>
  <si>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</si>
  <si>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</si>
  <si>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</si>
  <si>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</si>
  <si>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</si>
  <si>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</si>
  <si>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</si>
  <si>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</si>
  <si>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</si>
  <si>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</si>
  <si>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</si>
  <si>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</si>
  <si>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</si>
  <si>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</si>
  <si>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</si>
  <si>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</si>
  <si>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</si>
  <si>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</si>
  <si>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</si>
  <si>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</si>
  <si>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</si>
  <si>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</si>
  <si>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</si>
  <si>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</si>
  <si>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</si>
  <si>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</si>
  <si>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</si>
  <si>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</si>
  <si>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</si>
  <si>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</si>
  <si>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</si>
  <si>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</si>
  <si>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</si>
  <si>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</si>
  <si>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</si>
  <si>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</si>
  <si>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</si>
  <si>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</si>
  <si>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</si>
  <si>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</si>
  <si>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</si>
  <si>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</si>
  <si>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</si>
  <si>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</si>
  <si>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</si>
  <si>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</si>
  <si>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</si>
  <si>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</si>
  <si>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</si>
  <si>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</si>
  <si>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</si>
  <si>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</si>
  <si>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</si>
  <si>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</si>
  <si>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</si>
  <si>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</si>
  <si>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</si>
  <si>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</si>
  <si>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</si>
  <si>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</si>
  <si>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</si>
  <si>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</si>
  <si>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</si>
  <si>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</si>
  <si>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</si>
  <si>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</si>
  <si>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</si>
  <si>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</si>
  <si>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</si>
  <si>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</si>
  <si>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</si>
  <si>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</si>
  <si>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</si>
  <si>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</si>
  <si>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</si>
  <si>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</si>
  <si>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</si>
  <si>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</si>
  <si>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</si>
  <si>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</si>
  <si>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</si>
  <si>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</si>
  <si>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</si>
  <si>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</si>
  <si>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</si>
  <si>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</si>
  <si>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</si>
  <si>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</si>
  <si>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</si>
  <si>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</si>
  <si>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</si>
  <si>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</si>
  <si>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</si>
  <si>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</si>
  <si>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</si>
  <si>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</si>
  <si>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</si>
  <si>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</si>
  <si>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</si>
  <si>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</si>
  <si>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</si>
  <si>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</si>
  <si>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</si>
  <si>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</si>
  <si>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</si>
  <si>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</si>
  <si>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</si>
  <si>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</si>
  <si>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</si>
  <si>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</si>
  <si>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</si>
  <si>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</si>
  <si>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</si>
  <si>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</si>
  <si>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</si>
  <si>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</si>
  <si>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</si>
  <si>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</si>
  <si>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</si>
  <si>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</si>
  <si>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</si>
  <si>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</si>
  <si>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</si>
  <si>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</si>
  <si>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</si>
  <si>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</si>
  <si>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</si>
  <si>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</si>
  <si>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</si>
  <si>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</si>
  <si>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</si>
  <si>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</si>
  <si>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</si>
  <si>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</si>
  <si>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</si>
  <si>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</si>
  <si>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</si>
  <si>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</si>
  <si>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</si>
  <si>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</si>
  <si>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</si>
  <si>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</si>
  <si>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</si>
  <si>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</si>
  <si>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</si>
  <si>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</si>
  <si>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</si>
  <si>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</si>
  <si>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</si>
  <si>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</si>
  <si>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</si>
  <si>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</si>
  <si>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</si>
  <si>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</si>
  <si>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</si>
  <si>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</si>
  <si>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</si>
  <si>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</si>
  <si>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</si>
  <si>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</si>
  <si>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</si>
  <si>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</si>
  <si>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</si>
  <si>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</si>
  <si>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</si>
  <si>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</si>
  <si>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</si>
  <si>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</si>
  <si>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</si>
  <si>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</si>
  <si>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</si>
  <si>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</si>
  <si>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</si>
  <si>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</si>
  <si>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</si>
  <si>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</si>
  <si>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</si>
  <si>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</si>
  <si>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</si>
  <si>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</si>
  <si>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</si>
  <si>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</si>
  <si>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</si>
  <si>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</si>
  <si>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</si>
  <si>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</si>
  <si>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</si>
  <si>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</si>
  <si>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</si>
  <si>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</si>
  <si>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</si>
  <si>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</si>
  <si>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</si>
  <si>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</si>
  <si>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</si>
  <si>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</si>
  <si>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</si>
  <si>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</si>
  <si>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</si>
  <si>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</si>
  <si>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</si>
  <si>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</si>
  <si>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</si>
  <si>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</si>
  <si>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</si>
  <si>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</si>
  <si>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</si>
  <si>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</si>
  <si>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</si>
  <si>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</si>
  <si>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</si>
  <si>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</si>
  <si>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</si>
  <si>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</si>
  <si>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</si>
  <si>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</si>
  <si>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</si>
  <si>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</si>
  <si>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</si>
  <si>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</si>
  <si>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</si>
  <si>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</si>
  <si>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</si>
  <si>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</si>
  <si>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</si>
  <si>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</si>
  <si>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</si>
  <si>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</si>
  <si>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</si>
  <si>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</si>
  <si>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</si>
  <si>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</si>
  <si>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</si>
  <si>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</si>
  <si>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</si>
  <si>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</si>
  <si>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</si>
  <si>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</si>
  <si>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</si>
  <si>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</si>
  <si>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</si>
  <si>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</si>
  <si>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</si>
  <si>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</si>
  <si>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</si>
  <si>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</si>
  <si>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</si>
  <si>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</si>
  <si>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</si>
  <si>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</si>
  <si>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</si>
  <si>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</si>
  <si>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</si>
  <si>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</si>
  <si>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</si>
  <si>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</si>
  <si>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</si>
  <si>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</si>
  <si>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</si>
  <si>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</si>
  <si>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</si>
  <si>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</si>
  <si>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</si>
  <si>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</si>
  <si>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</si>
  <si>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</si>
  <si>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</si>
  <si>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</si>
  <si>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</si>
  <si>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</si>
  <si>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</si>
  <si>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</si>
  <si>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</si>
  <si>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</si>
  <si>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</si>
  <si>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</si>
  <si>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</si>
  <si>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</si>
  <si>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</si>
  <si>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</si>
  <si>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</si>
  <si>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</si>
  <si>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</si>
  <si>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</si>
  <si>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</si>
  <si>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</si>
  <si>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</si>
  <si>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</si>
  <si>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</si>
  <si>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</si>
  <si>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</si>
  <si>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</si>
  <si>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</si>
  <si>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</si>
  <si>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</si>
  <si>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</si>
  <si>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</si>
  <si>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</si>
  <si>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</si>
  <si>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</si>
  <si>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</si>
  <si>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</si>
  <si>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</si>
  <si>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</si>
  <si>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</si>
  <si>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</si>
  <si>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</si>
  <si>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</si>
  <si>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</si>
  <si>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</si>
  <si>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</si>
  <si>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</si>
  <si>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</si>
  <si>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</si>
  <si>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</si>
  <si>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</si>
  <si>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</si>
  <si>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</si>
  <si>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</si>
  <si>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</si>
  <si>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</si>
  <si>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</si>
  <si>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</si>
  <si>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</si>
  <si>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</si>
  <si>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</si>
  <si>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</si>
  <si>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</si>
  <si>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</si>
  <si>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</si>
  <si>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</si>
  <si>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</si>
  <si>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</si>
  <si>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</si>
  <si>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</si>
  <si>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</si>
  <si>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</si>
  <si>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</si>
  <si>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</si>
  <si>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</si>
  <si>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</si>
  <si>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</si>
  <si>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</si>
  <si>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</si>
  <si>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</si>
  <si>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</si>
  <si>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</si>
  <si>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</si>
  <si>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</si>
  <si>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</si>
  <si>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</si>
  <si>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</si>
  <si>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</si>
  <si>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</si>
  <si>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</si>
  <si>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</si>
  <si>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</si>
  <si>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</si>
  <si>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</si>
  <si>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</si>
  <si>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</si>
  <si>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</si>
  <si>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</si>
  <si>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</si>
  <si>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</si>
  <si>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</si>
  <si>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</si>
  <si>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</si>
  <si>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</si>
  <si>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</si>
  <si>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</si>
  <si>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</si>
  <si>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</si>
  <si>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</si>
  <si>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</si>
  <si>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</si>
  <si>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</si>
  <si>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</si>
  <si>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</si>
  <si>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</si>
  <si>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</si>
  <si>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</si>
  <si>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</si>
  <si>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</si>
  <si>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</si>
  <si>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</si>
  <si>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</si>
  <si>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</si>
  <si>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</si>
  <si>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</si>
  <si>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</si>
  <si>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</si>
  <si>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</si>
  <si>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</si>
  <si>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</si>
  <si>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</si>
  <si>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</si>
  <si>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</si>
  <si>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</si>
  <si>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</si>
  <si>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</si>
  <si>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</si>
  <si>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</si>
  <si>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</si>
  <si>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</si>
  <si>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</si>
  <si>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</si>
  <si>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</si>
  <si>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</si>
  <si>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</si>
  <si>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</si>
  <si>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</si>
  <si>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</si>
  <si>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</si>
  <si>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</si>
  <si>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</si>
  <si>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</si>
  <si>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</si>
  <si>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</si>
  <si>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</si>
  <si>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</si>
  <si>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</si>
  <si>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</si>
  <si>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</si>
  <si>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</si>
  <si>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</si>
  <si>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</si>
  <si>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</si>
  <si>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</si>
  <si>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</si>
  <si>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</si>
  <si>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</si>
  <si>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</si>
  <si>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</si>
  <si>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</si>
  <si>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</si>
  <si>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</si>
  <si>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</si>
  <si>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</si>
  <si>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</si>
  <si>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</si>
  <si>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</si>
  <si>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</si>
  <si>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</si>
  <si>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</si>
  <si>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</si>
  <si>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</si>
  <si>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</si>
  <si>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</si>
  <si>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</si>
  <si>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</si>
  <si>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</si>
  <si>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</si>
  <si>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</si>
  <si>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</si>
  <si>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</si>
  <si>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</si>
  <si>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</si>
  <si>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</si>
  <si>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</si>
  <si>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</si>
  <si>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</si>
  <si>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</si>
  <si>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</si>
  <si>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</si>
  <si>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</si>
  <si>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</si>
  <si>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</si>
  <si>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</si>
  <si>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</si>
  <si>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</si>
  <si>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</si>
  <si>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</si>
  <si>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</si>
  <si>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</si>
  <si>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</si>
  <si>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</si>
  <si>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</si>
  <si>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</si>
  <si>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</si>
  <si>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</si>
  <si>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</si>
  <si>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</si>
  <si>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</si>
  <si>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</si>
  <si>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</si>
  <si>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</si>
  <si>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</si>
  <si>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</si>
  <si>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</si>
  <si>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</si>
  <si>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</si>
  <si>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</si>
  <si>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</si>
  <si>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</si>
  <si>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</si>
  <si>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</si>
  <si>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</si>
  <si>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</si>
  <si>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</si>
  <si>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</si>
  <si>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</si>
  <si>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</si>
  <si>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</si>
  <si>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</si>
  <si>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</si>
  <si>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</si>
  <si>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</si>
  <si>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</si>
  <si>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</si>
  <si>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</si>
  <si>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</si>
  <si>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</si>
  <si>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</si>
  <si>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</si>
  <si>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</si>
  <si>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</si>
  <si>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</si>
  <si>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</si>
  <si>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</si>
  <si>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</si>
  <si>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</si>
  <si>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</si>
  <si>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</si>
  <si>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</si>
  <si>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</si>
  <si>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</si>
  <si>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</si>
  <si>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</si>
  <si>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</si>
  <si>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</si>
  <si>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</si>
  <si>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</si>
  <si>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</si>
  <si>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</si>
  <si>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</si>
  <si>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</si>
  <si>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</si>
  <si>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</si>
  <si>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</si>
  <si>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</si>
  <si>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</si>
  <si>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</si>
  <si>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</si>
  <si>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</si>
  <si>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</si>
  <si>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</si>
  <si>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</si>
  <si>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</si>
  <si>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</si>
  <si>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</si>
  <si>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</si>
  <si>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</si>
  <si>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</si>
  <si>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</si>
  <si>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</si>
  <si>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</si>
  <si>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</si>
  <si>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</si>
  <si>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</si>
  <si>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</si>
  <si>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</si>
  <si>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</si>
  <si>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</si>
  <si>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</si>
  <si>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</si>
  <si>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</si>
  <si>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</si>
  <si>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</si>
  <si>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</si>
  <si>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</si>
  <si>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</si>
  <si>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</si>
  <si>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</si>
  <si>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</si>
  <si>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</si>
  <si>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</si>
  <si>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</si>
  <si>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</si>
  <si>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</si>
  <si>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</si>
  <si>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</si>
  <si>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</si>
  <si>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</si>
  <si>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</si>
  <si>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</si>
  <si>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</si>
  <si>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</si>
  <si>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</si>
  <si>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</si>
  <si>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</si>
  <si>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</si>
  <si>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</si>
  <si>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</si>
  <si>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</si>
  <si>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</si>
  <si>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</si>
  <si>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</si>
  <si>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</si>
  <si>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</si>
  <si>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</si>
  <si>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</si>
  <si>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</si>
  <si>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</si>
  <si>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</si>
  <si>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</si>
  <si>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</si>
  <si>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</si>
  <si>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</si>
  <si>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</si>
  <si>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</si>
  <si>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</si>
  <si>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</si>
  <si>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</si>
  <si>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</si>
  <si>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</si>
  <si>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</si>
  <si>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</si>
  <si>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</si>
  <si>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</si>
  <si>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</si>
  <si>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</si>
  <si>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</si>
  <si>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</si>
  <si>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</si>
  <si>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</si>
  <si>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</si>
  <si>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</si>
  <si>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</si>
  <si>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</si>
  <si>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</si>
  <si>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</si>
  <si>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</si>
  <si>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</si>
  <si>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</si>
  <si>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</si>
  <si>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</si>
  <si>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</si>
  <si>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</si>
  <si>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</si>
  <si>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</si>
  <si>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</si>
  <si>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</si>
  <si>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</si>
  <si>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</si>
  <si>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</si>
  <si>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</si>
  <si>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</si>
  <si>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</si>
  <si>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</si>
  <si>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</si>
  <si>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</si>
  <si>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</si>
  <si>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</si>
  <si>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</si>
  <si>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</si>
  <si>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</si>
  <si>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</si>
  <si>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</si>
  <si>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</si>
  <si>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</si>
  <si>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</si>
  <si>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</si>
  <si>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</si>
  <si>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</si>
  <si>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</si>
  <si>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</si>
  <si>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</si>
  <si>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</si>
  <si>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</si>
  <si>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</si>
  <si>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</si>
  <si>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</si>
  <si>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</si>
  <si>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</si>
  <si>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</si>
  <si>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</si>
  <si>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</si>
  <si>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</si>
  <si>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</si>
  <si>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</si>
  <si>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</si>
  <si>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</si>
  <si>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</si>
  <si>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</si>
  <si>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</si>
  <si>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</si>
  <si>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</si>
  <si>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</si>
  <si>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</si>
  <si>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</si>
  <si>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</si>
  <si>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</si>
  <si>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</si>
  <si>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</si>
  <si>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</si>
  <si>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</si>
  <si>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</si>
  <si>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</si>
  <si>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</si>
  <si>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</si>
  <si>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</si>
  <si>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</si>
  <si>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</si>
  <si>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</si>
  <si>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</si>
  <si>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</si>
  <si>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</si>
  <si>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</si>
  <si>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</si>
  <si>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</si>
  <si>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</si>
  <si>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</si>
  <si>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</si>
  <si>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</si>
  <si>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</si>
  <si>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</si>
  <si>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</si>
  <si>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</si>
  <si>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</si>
  <si>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</si>
  <si>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</si>
  <si>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</si>
  <si>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</si>
  <si>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</si>
  <si>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</si>
  <si>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</si>
  <si>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</si>
  <si>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</si>
  <si>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</si>
  <si>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</si>
  <si>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</si>
  <si>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</si>
  <si>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</si>
  <si>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</si>
  <si>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</si>
  <si>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</si>
  <si>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</si>
  <si>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</si>
  <si>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</si>
  <si>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</si>
  <si>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</si>
  <si>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</si>
  <si>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</si>
  <si>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</si>
  <si>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</si>
  <si>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</si>
  <si>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</si>
  <si>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</si>
  <si>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</si>
  <si>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</si>
  <si>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</si>
  <si>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</si>
  <si>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</si>
  <si>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</si>
  <si>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</si>
  <si>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</si>
  <si>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</si>
  <si>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</si>
  <si>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</si>
  <si>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</si>
  <si>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</si>
  <si>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</si>
  <si>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</si>
  <si>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</si>
  <si>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</si>
  <si>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</si>
  <si>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</si>
  <si>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</si>
  <si>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</si>
  <si>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</si>
  <si>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</si>
  <si>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</si>
  <si>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</si>
  <si>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</si>
  <si>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</si>
  <si>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</si>
  <si>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</si>
  <si>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</si>
  <si>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</si>
  <si>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</si>
  <si>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</si>
  <si>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</si>
  <si>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</si>
  <si>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</si>
  <si>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</si>
  <si>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</si>
  <si>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</si>
  <si>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</si>
  <si>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</si>
  <si>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</si>
  <si>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</si>
  <si>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</si>
  <si>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</si>
  <si>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</si>
  <si>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</si>
  <si>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</si>
  <si>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</si>
  <si>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</si>
  <si>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</si>
  <si>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</si>
  <si>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</si>
  <si>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</si>
  <si>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</si>
  <si>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</si>
  <si>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</si>
  <si>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</si>
  <si>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</si>
  <si>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</si>
  <si>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</si>
  <si>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</si>
  <si>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</si>
  <si>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</si>
  <si>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</si>
  <si>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</si>
  <si>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</si>
  <si>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</si>
  <si>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</si>
  <si>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</si>
  <si>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</si>
  <si>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</si>
  <si>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</si>
  <si>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</si>
  <si>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</si>
  <si>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</si>
  <si>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</si>
  <si>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</si>
  <si>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</si>
  <si>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</si>
  <si>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</si>
  <si>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</si>
  <si>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</si>
  <si>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</si>
  <si>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</si>
  <si>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</si>
  <si>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</si>
  <si>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</si>
  <si>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</si>
  <si>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</si>
  <si>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</si>
  <si>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</si>
  <si>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</si>
  <si>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</si>
  <si>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</si>
  <si>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</si>
  <si>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</si>
  <si>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</si>
  <si>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</si>
  <si>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</si>
  <si>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</si>
  <si>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</si>
  <si>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</si>
  <si>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</si>
  <si>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</si>
  <si>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</si>
  <si>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</si>
  <si>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</si>
  <si>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</si>
  <si>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</si>
  <si>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</si>
  <si>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</si>
  <si>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</si>
  <si>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</si>
  <si>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</si>
  <si>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</si>
  <si>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</si>
  <si>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</si>
  <si>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</si>
  <si>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</si>
  <si>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</si>
  <si>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</si>
  <si>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</si>
  <si>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</si>
  <si>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</si>
  <si>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</si>
  <si>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</si>
  <si>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</si>
  <si>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</si>
  <si>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</si>
  <si>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</si>
  <si>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</si>
  <si>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</si>
  <si>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</si>
  <si>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</si>
  <si>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</si>
  <si>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</si>
  <si>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</si>
  <si>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</si>
  <si>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</si>
  <si>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</si>
  <si>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</si>
  <si>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</si>
  <si>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</si>
  <si>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</si>
  <si>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</si>
  <si>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</si>
  <si>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</si>
  <si>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</si>
  <si>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</si>
  <si>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</si>
  <si>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</si>
  <si>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</si>
  <si>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</si>
  <si>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</si>
  <si>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</si>
  <si>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</si>
  <si>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</si>
  <si>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</si>
  <si>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</si>
  <si>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</si>
  <si>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</si>
  <si>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</si>
  <si>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</si>
  <si>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</si>
  <si>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</si>
  <si>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</si>
  <si>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</si>
  <si>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</si>
  <si>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</si>
  <si>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</si>
  <si>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</si>
  <si>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</si>
  <si>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</si>
  <si>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</si>
  <si>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</si>
  <si>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</si>
  <si>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</si>
  <si>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</si>
  <si>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</si>
  <si>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</si>
  <si>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</si>
  <si>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</si>
  <si>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</si>
  <si>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</si>
  <si>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</si>
  <si>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</si>
  <si>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</si>
  <si>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</si>
  <si>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</si>
  <si>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</si>
  <si>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</si>
  <si>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</si>
  <si>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</si>
  <si>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</si>
  <si>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</si>
  <si>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</si>
  <si>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</si>
  <si>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</si>
  <si>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</si>
  <si>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</si>
  <si>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</si>
  <si>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</si>
  <si>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</si>
  <si>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</si>
  <si>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</si>
  <si>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</si>
  <si>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</si>
  <si>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</si>
  <si>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</si>
  <si>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</si>
  <si>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</si>
  <si>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</si>
  <si>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</si>
  <si>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</si>
  <si>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</si>
  <si>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</si>
  <si>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</si>
  <si>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</si>
  <si>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</si>
  <si>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</si>
  <si>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</si>
  <si>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</si>
  <si>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</si>
  <si>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</si>
  <si>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</si>
  <si>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</si>
  <si>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</si>
  <si>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</si>
  <si>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</si>
  <si>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</si>
  <si>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</si>
  <si>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</si>
  <si>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</si>
  <si>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</si>
  <si>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</si>
  <si>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</si>
  <si>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</si>
  <si>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</si>
  <si>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</si>
  <si>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</si>
  <si>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</si>
  <si>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</si>
  <si>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</si>
  <si>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</si>
  <si>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</si>
  <si>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</si>
  <si>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</si>
  <si>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</si>
  <si>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</si>
  <si>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</si>
  <si>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</si>
  <si>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</si>
  <si>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</si>
  <si>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</si>
  <si>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</si>
  <si>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</si>
  <si>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</si>
  <si>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</si>
  <si>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</si>
  <si>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</si>
  <si>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</si>
  <si>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</si>
  <si>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</si>
  <si>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</si>
  <si>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</si>
  <si>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</si>
  <si>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</si>
  <si>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</si>
  <si>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</si>
  <si>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</si>
  <si>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</si>
  <si>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</si>
  <si>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</si>
  <si>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</si>
  <si>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</si>
  <si>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</si>
  <si>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</si>
  <si>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</si>
  <si>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</si>
  <si>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</si>
  <si>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</si>
  <si>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</si>
  <si>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</si>
  <si>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</si>
  <si>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</si>
  <si>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</si>
  <si>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</si>
  <si>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</si>
  <si>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</si>
  <si>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</si>
  <si>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</si>
  <si>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</si>
  <si>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</si>
  <si>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</si>
  <si>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</si>
  <si>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</si>
  <si>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</si>
  <si>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</si>
  <si>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</si>
  <si>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</si>
  <si>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</si>
  <si>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</si>
  <si>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</si>
  <si>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</si>
  <si>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</si>
  <si>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</si>
  <si>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</si>
  <si>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</si>
  <si>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</si>
  <si>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</si>
  <si>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</si>
  <si>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</si>
  <si>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</si>
  <si>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</si>
  <si>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</si>
  <si>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</si>
  <si>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</si>
  <si>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</si>
  <si>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</si>
  <si>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</si>
  <si>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</si>
  <si>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</si>
  <si>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</si>
  <si>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</si>
  <si>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</si>
  <si>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</si>
  <si>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</si>
  <si>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</si>
  <si>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</si>
  <si>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</si>
  <si>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</si>
  <si>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</si>
  <si>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</si>
  <si>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</si>
  <si>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</si>
  <si>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</si>
  <si>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</si>
  <si>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</si>
  <si>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</si>
  <si>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</si>
  <si>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</si>
  <si>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</si>
  <si>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</si>
  <si>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</si>
  <si>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</si>
  <si>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</si>
  <si>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</si>
  <si>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</si>
  <si>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</si>
  <si>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</si>
  <si>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</si>
  <si>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</si>
  <si>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</si>
  <si>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</si>
  <si>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</si>
  <si>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</si>
  <si>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</si>
  <si>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</si>
  <si>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</si>
  <si>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</si>
  <si>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</si>
  <si>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</si>
  <si>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</si>
  <si>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</si>
  <si>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</si>
  <si>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</si>
  <si>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</si>
  <si>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</si>
  <si>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</si>
  <si>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</si>
  <si>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</si>
  <si>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</si>
  <si>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</si>
  <si>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</si>
  <si>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</si>
  <si>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</si>
  <si>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</si>
  <si>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</si>
  <si>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</si>
  <si>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</si>
  <si>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</si>
  <si>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</si>
  <si>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</si>
  <si>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</si>
  <si>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</si>
  <si>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</si>
  <si>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</si>
  <si>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</si>
  <si>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</si>
  <si>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</si>
  <si>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</si>
  <si>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</si>
  <si>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</si>
  <si>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</si>
  <si>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</si>
  <si>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</si>
  <si>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</si>
  <si>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</si>
  <si>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</si>
  <si>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</si>
  <si>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</si>
  <si>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</si>
  <si>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</si>
  <si>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</si>
  <si>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</si>
  <si>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</si>
  <si>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</si>
  <si>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</si>
  <si>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</si>
  <si>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</si>
  <si>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</si>
  <si>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</si>
  <si>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</si>
  <si>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</si>
  <si>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</si>
  <si>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</si>
  <si>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</si>
  <si>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</si>
  <si>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</si>
  <si>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</si>
  <si>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</si>
  <si>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</si>
  <si>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</si>
  <si>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</si>
  <si>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</si>
  <si>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</si>
  <si>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</si>
  <si>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</si>
  <si>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</si>
  <si>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</si>
  <si>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</si>
  <si>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</si>
  <si>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</si>
  <si>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</si>
  <si>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</si>
  <si>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</si>
  <si>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</si>
  <si>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</si>
  <si>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</si>
  <si>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</si>
  <si>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</si>
  <si>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</si>
  <si>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</si>
  <si>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</si>
  <si>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</si>
  <si>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</si>
  <si>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</si>
  <si>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</si>
  <si>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</si>
  <si>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</si>
  <si>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</si>
  <si>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</si>
  <si>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</si>
  <si>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</si>
  <si>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</si>
  <si>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</si>
  <si>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</si>
  <si>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</si>
  <si>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</si>
  <si>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</si>
  <si>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</si>
  <si>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</si>
  <si>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</si>
  <si>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</si>
  <si>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</si>
  <si>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</si>
  <si>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</si>
  <si>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</si>
  <si>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</si>
  <si>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</si>
  <si>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</si>
  <si>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</si>
  <si>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</si>
  <si>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</si>
  <si>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</si>
  <si>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</si>
  <si>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</si>
  <si>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</si>
  <si>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</si>
  <si>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</si>
  <si>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</si>
  <si>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</si>
  <si>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</si>
  <si>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</si>
  <si>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</si>
  <si>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</si>
  <si>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</si>
  <si>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</si>
  <si>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</si>
  <si>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</si>
  <si>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</si>
  <si>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</si>
  <si>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</si>
  <si>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</si>
  <si>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</si>
  <si>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</si>
  <si>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</si>
  <si>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</si>
  <si>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</si>
  <si>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</si>
  <si>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</si>
  <si>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</si>
  <si>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</si>
  <si>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</si>
  <si>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</si>
  <si>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</si>
  <si>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</si>
  <si>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</si>
  <si>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</si>
  <si>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</si>
  <si>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</si>
  <si>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</si>
  <si>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</si>
  <si>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</si>
  <si>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</si>
  <si>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</si>
  <si>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</si>
  <si>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</si>
  <si>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</si>
  <si>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</si>
  <si>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</si>
  <si>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</si>
  <si>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</si>
  <si>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</si>
  <si>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</si>
  <si>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</si>
  <si>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</si>
  <si>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</si>
  <si>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</si>
  <si>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</si>
  <si>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</si>
  <si>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</si>
  <si>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</si>
  <si>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</si>
  <si>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</si>
  <si>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</si>
  <si>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</si>
  <si>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</si>
  <si>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</si>
  <si>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</si>
  <si>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</si>
  <si>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</si>
  <si>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</si>
  <si>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</si>
  <si>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</si>
  <si>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</si>
  <si>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</si>
  <si>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</si>
  <si>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</si>
  <si>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</si>
  <si>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</si>
  <si>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</si>
  <si>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</si>
  <si>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</si>
  <si>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</si>
  <si>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</si>
  <si>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</si>
  <si>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</si>
  <si>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</si>
  <si>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</si>
  <si>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</si>
  <si>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</si>
  <si>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</si>
  <si>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</si>
  <si>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</si>
  <si>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</si>
  <si>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</si>
  <si>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</si>
  <si>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</si>
  <si>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</si>
  <si>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</si>
  <si>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</si>
  <si>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</si>
  <si>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</si>
  <si>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</si>
  <si>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</si>
  <si>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</si>
  <si>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</si>
  <si>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</si>
  <si>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</si>
  <si>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</si>
  <si>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</si>
  <si>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</si>
  <si>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</si>
  <si>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</si>
  <si>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</si>
  <si>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</si>
  <si>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</si>
  <si>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</si>
  <si>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</si>
  <si>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</si>
  <si>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</si>
  <si>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</si>
  <si>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</si>
  <si>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</si>
  <si>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</si>
  <si>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</si>
  <si>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</si>
  <si>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</si>
  <si>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</si>
  <si>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</si>
  <si>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</si>
  <si>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</si>
  <si>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</si>
  <si>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</si>
  <si>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</si>
  <si>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</si>
  <si>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</si>
  <si>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</si>
  <si>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</si>
  <si>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</si>
  <si>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</si>
  <si>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</si>
  <si>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</si>
  <si>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</si>
  <si>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</si>
  <si>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</si>
  <si>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</si>
  <si>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</si>
  <si>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</si>
  <si>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</si>
  <si>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</si>
  <si>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</si>
  <si>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</si>
  <si>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</si>
  <si>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</si>
  <si>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</si>
  <si>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</si>
  <si>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</si>
  <si>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</si>
  <si>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</si>
  <si>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</si>
  <si>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</si>
  <si>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</si>
  <si>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</si>
  <si>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</si>
  <si>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</si>
  <si>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</si>
  <si>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</si>
  <si>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</si>
  <si>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</si>
  <si>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</si>
  <si>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</si>
  <si>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</si>
  <si>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</si>
  <si>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</si>
  <si>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</si>
  <si>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</si>
  <si>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</si>
  <si>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</si>
  <si>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</si>
  <si>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</si>
  <si>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</si>
  <si>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</si>
  <si>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</si>
  <si>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</si>
  <si>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</si>
  <si>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</si>
  <si>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</si>
  <si>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</si>
  <si>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</si>
  <si>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</si>
  <si>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</si>
  <si>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</si>
  <si>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</si>
  <si>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</si>
  <si>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</si>
  <si>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</si>
  <si>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</si>
  <si>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</si>
  <si>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</si>
  <si>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</si>
  <si>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</si>
  <si>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</si>
  <si>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</si>
  <si>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</si>
  <si>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</si>
  <si>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</si>
  <si>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</si>
  <si>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</si>
  <si>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</si>
  <si>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</si>
  <si>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</si>
  <si>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</si>
  <si>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</si>
  <si>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</si>
  <si>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</si>
  <si>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</si>
  <si>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</si>
  <si>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</si>
  <si>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</si>
  <si>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</si>
  <si>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</si>
  <si>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</si>
  <si>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</si>
  <si>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</si>
  <si>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</si>
  <si>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</si>
  <si>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</si>
  <si>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</si>
  <si>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</si>
  <si>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</si>
  <si>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</si>
  <si>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</si>
  <si>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</si>
  <si>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</si>
  <si>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</si>
  <si>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</si>
  <si>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</si>
  <si>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</si>
  <si>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</si>
  <si>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</si>
  <si>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</si>
  <si>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</si>
  <si>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</si>
  <si>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</si>
  <si>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</si>
  <si>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</si>
  <si>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</si>
  <si>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</si>
  <si>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</si>
  <si>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</si>
  <si>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</si>
  <si>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</si>
  <si>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</si>
  <si>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</si>
  <si>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</si>
  <si>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</si>
  <si>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</si>
  <si>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</si>
  <si>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</si>
  <si>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</si>
  <si>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</si>
  <si>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</si>
  <si>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</si>
  <si>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</si>
  <si>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</si>
  <si>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</si>
  <si>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</si>
  <si>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</si>
  <si>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</si>
  <si>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</si>
  <si>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</si>
  <si>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</si>
  <si>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</si>
  <si>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</si>
  <si>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</si>
  <si>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</si>
  <si>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</si>
  <si>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</si>
  <si>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</si>
  <si>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</si>
  <si>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</si>
  <si>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</si>
  <si>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</si>
  <si>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</si>
  <si>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</si>
  <si>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</si>
  <si>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</si>
  <si>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</si>
  <si>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</si>
  <si>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</si>
  <si>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</si>
  <si>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</si>
  <si>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</si>
  <si>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</si>
  <si>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</si>
  <si>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</si>
  <si>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</si>
  <si>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</si>
  <si>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</si>
  <si>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</si>
  <si>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</si>
  <si>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</si>
  <si>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</si>
  <si>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</si>
  <si>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</si>
  <si>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</si>
  <si>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</si>
  <si>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</si>
  <si>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</si>
  <si>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</si>
  <si>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</si>
  <si>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</si>
  <si>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</si>
  <si>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</si>
  <si>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</si>
  <si>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</si>
  <si>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</si>
  <si>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</si>
  <si>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</si>
  <si>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</si>
  <si>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</si>
  <si>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</si>
  <si>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</si>
  <si>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</si>
  <si>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</si>
  <si>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</si>
  <si>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</si>
  <si>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</si>
  <si>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</si>
  <si>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</si>
  <si>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</si>
  <si>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</si>
  <si>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</si>
  <si>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</si>
  <si>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</si>
  <si>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</si>
  <si>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</si>
  <si>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</si>
  <si>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</si>
  <si>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</si>
  <si>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</si>
  <si>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</si>
  <si>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</si>
  <si>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</si>
  <si>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</si>
  <si>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</si>
  <si>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</si>
  <si>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</si>
  <si>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</si>
  <si>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</si>
  <si>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</si>
  <si>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</si>
  <si>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</si>
  <si>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</si>
  <si>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</si>
  <si>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</si>
  <si>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</si>
  <si>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</si>
  <si>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</si>
  <si>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</si>
  <si>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</si>
  <si>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</si>
  <si>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</si>
  <si>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</si>
  <si>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</si>
  <si>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</si>
  <si>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</si>
  <si>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</si>
  <si>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</si>
  <si>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</si>
  <si>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</si>
  <si>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</si>
  <si>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</si>
  <si>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</si>
  <si>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</si>
  <si>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</si>
  <si>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</si>
  <si>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</si>
  <si>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</si>
  <si>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</si>
  <si>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</si>
  <si>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</si>
  <si>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</si>
  <si>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</si>
  <si>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</si>
  <si>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</si>
  <si>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</si>
  <si>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</si>
  <si>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</si>
  <si>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</si>
  <si>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</si>
  <si>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</si>
  <si>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</si>
  <si>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</si>
  <si>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</si>
  <si>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</si>
  <si>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</si>
  <si>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</si>
  <si>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</si>
  <si>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</si>
  <si>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</si>
  <si>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</si>
  <si>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</si>
  <si>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</si>
  <si>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</si>
  <si>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</si>
  <si>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</si>
  <si>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</si>
  <si>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</si>
  <si>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</si>
  <si>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</si>
  <si>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</si>
  <si>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</si>
  <si>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</si>
  <si>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</si>
  <si>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</si>
  <si>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</si>
  <si>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</si>
  <si>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</si>
  <si>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</si>
  <si>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</si>
  <si>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</si>
  <si>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</si>
  <si>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</si>
  <si>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</si>
  <si>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</si>
  <si>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</si>
  <si>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</si>
  <si>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</si>
  <si>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</si>
  <si>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</si>
  <si>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</si>
  <si>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</si>
  <si>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</si>
  <si>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</si>
  <si>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</si>
  <si>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</si>
  <si>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</si>
  <si>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</si>
  <si>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</si>
  <si>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</si>
  <si>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</si>
  <si>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</si>
  <si>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</si>
  <si>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</si>
  <si>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</si>
  <si>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</si>
  <si>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</si>
  <si>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</si>
  <si>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</si>
  <si>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</si>
  <si>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</si>
  <si>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</si>
  <si>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</si>
  <si>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</si>
  <si>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</si>
  <si>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</si>
  <si>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</si>
  <si>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</si>
  <si>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</si>
  <si>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</si>
  <si>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</si>
  <si>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</si>
  <si>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</si>
  <si>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</si>
  <si>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</si>
  <si>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</si>
  <si>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</si>
  <si>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</si>
  <si>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</si>
  <si>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</si>
  <si>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</si>
  <si>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</si>
  <si>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</si>
  <si>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</si>
  <si>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</si>
  <si>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</si>
  <si>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</si>
  <si>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</si>
  <si>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</si>
  <si>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</si>
  <si>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</si>
  <si>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</si>
  <si>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</si>
  <si>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</si>
  <si>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</si>
  <si>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</si>
  <si>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</si>
  <si>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</si>
  <si>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</si>
  <si>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</si>
  <si>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</si>
  <si>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</si>
  <si>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</si>
  <si>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</si>
  <si>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</si>
  <si>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</si>
  <si>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</si>
  <si>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</si>
  <si>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</si>
  <si>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</si>
  <si>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</si>
  <si>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</si>
  <si>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</si>
  <si>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</si>
  <si>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</si>
  <si>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</si>
  <si>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</si>
  <si>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</si>
  <si>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</si>
  <si>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</si>
  <si>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</si>
  <si>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</si>
  <si>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</si>
  <si>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</si>
  <si>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</si>
  <si>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</si>
  <si>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</si>
  <si>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</si>
  <si>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</si>
  <si>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</si>
  <si>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</si>
  <si>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</si>
  <si>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</si>
  <si>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</si>
  <si>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</si>
  <si>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</si>
  <si>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</si>
  <si>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</si>
  <si>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</si>
  <si>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</si>
  <si>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</si>
  <si>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</si>
  <si>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</si>
  <si>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</si>
  <si>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</si>
  <si>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</si>
  <si>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</si>
  <si>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</si>
  <si>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</si>
  <si>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</si>
  <si>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</si>
  <si>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</si>
  <si>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</si>
  <si>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</si>
  <si>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</si>
  <si>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</si>
  <si>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</si>
  <si>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</si>
  <si>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</si>
  <si>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</si>
  <si>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</si>
  <si>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</si>
  <si>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</si>
  <si>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</si>
  <si>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</si>
  <si>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</si>
  <si>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</si>
  <si>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</si>
  <si>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</si>
  <si>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</si>
  <si>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</si>
  <si>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</si>
  <si>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</si>
  <si>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</si>
  <si>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</si>
  <si>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</si>
  <si>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</si>
  <si>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</si>
  <si>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</si>
  <si>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</si>
  <si>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</si>
  <si>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</si>
  <si>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</si>
  <si>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</si>
  <si>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</si>
  <si>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</si>
  <si>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</si>
  <si>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</si>
  <si>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</si>
  <si>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</si>
  <si>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</si>
  <si>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</si>
  <si>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</si>
  <si>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</si>
  <si>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</si>
  <si>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</si>
  <si>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</si>
  <si>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</si>
  <si>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</si>
  <si>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</si>
  <si>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</si>
  <si>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</si>
  <si>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</si>
  <si>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</si>
  <si>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</si>
  <si>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</si>
  <si>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</si>
  <si>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</si>
  <si>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</si>
  <si>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</si>
  <si>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</si>
  <si>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</si>
  <si>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</si>
  <si>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</si>
  <si>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</si>
  <si>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</si>
  <si>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</si>
  <si>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</si>
  <si>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</si>
  <si>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</si>
  <si>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</si>
  <si>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</si>
  <si>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</si>
  <si>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</si>
  <si>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</si>
  <si>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</si>
  <si>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</si>
  <si>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</si>
  <si>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</si>
  <si>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</si>
  <si>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</si>
  <si>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</si>
  <si>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</si>
  <si>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</si>
  <si>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</si>
  <si>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</si>
  <si>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</si>
  <si>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</si>
  <si>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</si>
  <si>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</si>
  <si>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</si>
  <si>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</si>
  <si>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</si>
  <si>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</si>
  <si>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</si>
  <si>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</si>
  <si>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</si>
  <si>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</si>
  <si>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</si>
  <si>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</si>
  <si>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</si>
  <si>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</si>
  <si>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</si>
  <si>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</si>
  <si>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</si>
  <si>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</si>
  <si>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</si>
  <si>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</si>
  <si>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</si>
  <si>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</si>
  <si>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</si>
  <si>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</si>
  <si>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</si>
  <si>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</si>
  <si>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</si>
  <si>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</si>
  <si>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</si>
  <si>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</si>
  <si>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</si>
  <si>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</si>
  <si>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</si>
  <si>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</si>
  <si>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</si>
  <si>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</si>
  <si>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</si>
  <si>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</si>
  <si>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</si>
  <si>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</si>
  <si>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</si>
  <si>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</si>
  <si>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</si>
  <si>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</si>
  <si>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</si>
  <si>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</si>
  <si>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</si>
  <si>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</si>
  <si>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</si>
  <si>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</si>
  <si>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</si>
  <si>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</si>
  <si>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</si>
  <si>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</si>
  <si>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</si>
  <si>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</si>
  <si>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</si>
  <si>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</si>
  <si>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</si>
  <si>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</si>
  <si>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</si>
  <si>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</si>
  <si>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</si>
  <si>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</si>
  <si>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</si>
  <si>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</si>
  <si>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</si>
  <si>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</si>
  <si>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</si>
  <si>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</si>
  <si>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</si>
  <si>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</si>
  <si>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</si>
  <si>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</si>
  <si>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</si>
  <si>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</si>
  <si>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</si>
  <si>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</si>
  <si>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</si>
  <si>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</si>
  <si>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</si>
  <si>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</si>
  <si>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</si>
  <si>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</si>
  <si>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</si>
  <si>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</si>
  <si>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</si>
  <si>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</si>
  <si>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</si>
  <si>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</si>
  <si>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</si>
  <si>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</si>
  <si>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</si>
  <si>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</si>
  <si>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</si>
  <si>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</si>
  <si>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</si>
  <si>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</si>
  <si>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</si>
  <si>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</si>
  <si>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</si>
  <si>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</si>
  <si>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</si>
  <si>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</si>
  <si>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</si>
  <si>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</si>
  <si>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</si>
  <si>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</si>
  <si>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</si>
  <si>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</si>
  <si>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</si>
  <si>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</si>
  <si>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</si>
  <si>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</si>
  <si>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</si>
  <si>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</si>
  <si>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</si>
  <si>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</si>
  <si>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</si>
  <si>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</si>
  <si>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</si>
  <si>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</si>
  <si>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</si>
  <si>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</si>
  <si>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</si>
  <si>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</si>
  <si>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</si>
  <si>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</si>
  <si>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</si>
  <si>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</si>
  <si>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</si>
  <si>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</si>
  <si>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</si>
  <si>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</si>
  <si>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</si>
  <si>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</si>
  <si>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</si>
  <si>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</si>
  <si>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</si>
  <si>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</si>
  <si>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</si>
  <si>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</si>
  <si>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</si>
  <si>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</si>
  <si>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</si>
  <si>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</si>
  <si>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</si>
  <si>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</si>
  <si>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</si>
  <si>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</si>
  <si>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</si>
  <si>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</si>
  <si>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</si>
  <si>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</si>
  <si>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</si>
  <si>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</si>
  <si>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</si>
  <si>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</si>
  <si>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</si>
  <si>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</si>
  <si>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</si>
  <si>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</si>
  <si>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</si>
  <si>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</si>
  <si>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</si>
  <si>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</si>
  <si>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</si>
  <si>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</si>
  <si>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</si>
  <si>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</si>
  <si>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</si>
  <si>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</si>
  <si>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</si>
  <si>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</si>
  <si>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</si>
  <si>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</si>
  <si>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</si>
  <si>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</si>
  <si>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</si>
  <si>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</si>
  <si>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</si>
  <si>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</si>
  <si>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</si>
  <si>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</si>
  <si>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</si>
  <si>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</si>
  <si>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</si>
  <si>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</si>
  <si>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</si>
  <si>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</si>
  <si>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</si>
  <si>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</si>
  <si>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</si>
  <si>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</si>
  <si>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</si>
  <si>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</si>
  <si>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</si>
  <si>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</si>
  <si>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</si>
  <si>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</si>
  <si>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</si>
  <si>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</si>
  <si>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</si>
  <si>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</si>
  <si>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</si>
  <si>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</si>
  <si>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</si>
  <si>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</si>
  <si>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</si>
  <si>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</si>
  <si>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</si>
  <si>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</si>
  <si>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</si>
  <si>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</si>
  <si>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</si>
  <si>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</si>
  <si>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</si>
  <si>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</si>
  <si>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</si>
  <si>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</si>
  <si>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</si>
  <si>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</si>
  <si>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</si>
  <si>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</si>
  <si>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</si>
  <si>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</si>
  <si>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</si>
  <si>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</si>
  <si>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</si>
  <si>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</si>
  <si>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</si>
  <si>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</si>
  <si>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</si>
  <si>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</si>
  <si>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</si>
  <si>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</si>
  <si>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</si>
  <si>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</si>
  <si>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</si>
  <si>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</si>
  <si>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</si>
  <si>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</si>
  <si>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</si>
  <si>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</si>
  <si>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</si>
  <si>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</si>
  <si>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</si>
  <si>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</si>
  <si>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</si>
  <si>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</si>
  <si>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</si>
  <si>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</si>
  <si>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</si>
  <si>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</si>
  <si>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</si>
  <si>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</si>
  <si>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</si>
  <si>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</si>
  <si>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</si>
  <si>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</si>
  <si>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</si>
  <si>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</si>
  <si>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</si>
  <si>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</si>
  <si>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</si>
  <si>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</si>
  <si>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</si>
  <si>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</si>
  <si>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</si>
  <si>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</si>
  <si>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</si>
  <si>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</si>
  <si>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</si>
  <si>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</si>
  <si>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</si>
  <si>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</si>
  <si>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</si>
  <si>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</si>
  <si>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</si>
  <si>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</si>
  <si>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</si>
  <si>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</si>
  <si>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</si>
  <si>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</si>
  <si>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</si>
  <si>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</si>
  <si>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</si>
  <si>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</si>
  <si>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</si>
  <si>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</si>
  <si>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</si>
  <si>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</si>
  <si>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</si>
  <si>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</si>
  <si>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</si>
  <si>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</si>
  <si>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</si>
  <si>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</si>
  <si>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</si>
  <si>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</si>
  <si>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</si>
  <si>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</si>
  <si>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</si>
  <si>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</si>
  <si>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</si>
  <si>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</si>
  <si>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</si>
  <si>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</si>
  <si>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</si>
  <si>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</si>
  <si>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</si>
  <si>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</si>
  <si>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</si>
  <si>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</si>
  <si>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</si>
  <si>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</si>
  <si>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</si>
  <si>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</si>
  <si>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</si>
  <si>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</si>
  <si>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</si>
  <si>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</si>
  <si>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</si>
  <si>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</si>
  <si>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</si>
  <si>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</si>
  <si>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</si>
  <si>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</si>
  <si>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</si>
  <si>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</si>
  <si>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</si>
  <si>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</si>
  <si>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</si>
  <si>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</si>
  <si>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</si>
  <si>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</si>
  <si>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</si>
  <si>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</si>
  <si>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</si>
  <si>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</si>
  <si>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</si>
  <si>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</si>
  <si>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</si>
  <si>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</si>
  <si>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</si>
  <si>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</si>
  <si>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</si>
  <si>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</si>
  <si>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</si>
  <si>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</si>
  <si>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</si>
  <si>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</si>
  <si>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</si>
  <si>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</si>
  <si>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</si>
  <si>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</si>
  <si>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</si>
  <si>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</si>
  <si>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</si>
  <si>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</si>
  <si>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</si>
  <si>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</si>
  <si>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</si>
  <si>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</si>
  <si>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</si>
  <si>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</si>
  <si>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</si>
  <si>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</si>
  <si>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</si>
  <si>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</si>
  <si>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</si>
  <si>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</si>
  <si>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</si>
  <si>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</si>
  <si>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</si>
  <si>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</si>
  <si>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</si>
  <si>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</si>
  <si>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</si>
  <si>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</si>
  <si>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</si>
  <si>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</si>
  <si>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</si>
  <si>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</si>
  <si>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</si>
  <si>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</si>
  <si>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</si>
  <si>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</si>
  <si>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</si>
  <si>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</si>
  <si>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</si>
  <si>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</si>
  <si>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</si>
  <si>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</si>
  <si>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</si>
  <si>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</si>
  <si>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</si>
  <si>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</si>
  <si>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</si>
  <si>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</si>
  <si>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</si>
  <si>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</si>
  <si>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</si>
  <si>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</si>
  <si>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</si>
  <si>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</si>
  <si>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</si>
  <si>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</si>
  <si>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</si>
  <si>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</si>
  <si>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</si>
  <si>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</si>
  <si>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</si>
  <si>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</si>
  <si>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</si>
  <si>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</si>
  <si>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</si>
  <si>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</si>
  <si>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</si>
  <si>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</si>
  <si>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</si>
  <si>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</si>
  <si>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</si>
  <si>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</si>
  <si>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</si>
  <si>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</si>
  <si>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</si>
  <si>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</si>
  <si>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</si>
  <si>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</si>
  <si>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</si>
  <si>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</si>
  <si>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</si>
  <si>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</si>
  <si>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</si>
  <si>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</si>
  <si>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</si>
  <si>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</si>
  <si>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</si>
  <si>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</si>
  <si>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</si>
  <si>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</si>
  <si>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</si>
  <si>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</si>
  <si>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</si>
  <si>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</si>
  <si>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</si>
  <si>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</si>
  <si>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</si>
  <si>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</si>
  <si>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</si>
  <si>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</si>
  <si>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</si>
  <si>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</si>
  <si>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</si>
  <si>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</si>
  <si>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</si>
  <si>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</si>
  <si>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</si>
  <si>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</si>
  <si>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</si>
  <si>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</si>
  <si>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</si>
  <si>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</si>
  <si>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</si>
  <si>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</si>
  <si>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</si>
  <si>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</si>
  <si>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</si>
  <si>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</si>
  <si>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</si>
  <si>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</si>
  <si>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</si>
  <si>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</si>
  <si>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</si>
  <si>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</si>
  <si>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</si>
  <si>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</si>
  <si>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</si>
  <si>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</si>
  <si>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</si>
  <si>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</si>
  <si>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</si>
  <si>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</si>
  <si>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</si>
  <si>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</si>
  <si>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</si>
  <si>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</si>
  <si>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</si>
  <si>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</si>
  <si>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</si>
  <si>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</si>
  <si>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</si>
  <si>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</si>
  <si>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</si>
  <si>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</si>
  <si>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</si>
  <si>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</si>
  <si>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</si>
  <si>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</si>
  <si>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</si>
  <si>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</si>
  <si>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</si>
  <si>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</si>
  <si>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</si>
  <si>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</si>
  <si>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</si>
  <si>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</si>
  <si>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</si>
  <si>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</si>
  <si>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</si>
  <si>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</si>
  <si>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</si>
  <si>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</si>
  <si>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</si>
  <si>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</si>
  <si>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</si>
  <si>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</si>
  <si>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</si>
  <si>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</si>
  <si>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</si>
  <si>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</si>
  <si>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</si>
  <si>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</si>
  <si>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</si>
  <si>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</si>
  <si>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</si>
  <si>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</si>
  <si>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</si>
  <si>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</si>
  <si>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</si>
  <si>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</si>
  <si>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</si>
  <si>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</si>
  <si>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</si>
  <si>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</si>
  <si>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</si>
  <si>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</si>
  <si>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</si>
  <si>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</si>
  <si>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</si>
  <si>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</si>
  <si>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</si>
  <si>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</si>
  <si>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</si>
  <si>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</si>
  <si>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</si>
  <si>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</si>
  <si>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</si>
  <si>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</si>
  <si>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</si>
  <si>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</si>
  <si>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</si>
  <si>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</si>
  <si>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</si>
  <si>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</si>
  <si>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</si>
  <si>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</si>
  <si>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</si>
  <si>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</si>
  <si>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</si>
  <si>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</si>
  <si>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</si>
  <si>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</si>
  <si>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</si>
  <si>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</si>
  <si>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</si>
  <si>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</si>
  <si>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</si>
  <si>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</si>
  <si>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</si>
  <si>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</si>
  <si>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</si>
  <si>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</si>
  <si>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</si>
  <si>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</si>
  <si>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</si>
  <si>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</si>
  <si>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</si>
  <si>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</si>
  <si>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</si>
  <si>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</si>
  <si>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</si>
  <si>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</si>
  <si>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</si>
  <si>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</si>
  <si>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</si>
  <si>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</si>
  <si>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</si>
  <si>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</si>
  <si>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</si>
  <si>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</si>
  <si>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</si>
  <si>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</si>
  <si>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</si>
  <si>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</si>
  <si>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</si>
  <si>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</si>
  <si>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</si>
  <si>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</si>
  <si>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</si>
  <si>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</si>
  <si>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</si>
  <si>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</si>
  <si>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</si>
  <si>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</si>
  <si>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</si>
  <si>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</si>
  <si>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</si>
  <si>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</si>
  <si>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</si>
  <si>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</si>
  <si>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</si>
  <si>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</si>
  <si>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</si>
  <si>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</si>
  <si>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</si>
  <si>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</si>
  <si>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</si>
  <si>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</si>
  <si>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</si>
  <si>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</si>
  <si>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</si>
  <si>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</si>
  <si>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</si>
  <si>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</si>
  <si>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</si>
  <si>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</si>
  <si>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</si>
  <si>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</si>
  <si>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</si>
  <si>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</si>
  <si>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</si>
  <si>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</si>
  <si>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</si>
  <si>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</si>
  <si>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</si>
  <si>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</si>
  <si>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</si>
  <si>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</si>
  <si>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</si>
  <si>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</si>
  <si>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</si>
  <si>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</si>
  <si>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</si>
  <si>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</si>
  <si>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</si>
  <si>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</si>
  <si>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</si>
  <si>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</si>
  <si>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</si>
  <si>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</si>
  <si>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</si>
  <si>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</si>
  <si>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</si>
  <si>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</si>
  <si>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</si>
  <si>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</si>
  <si>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</si>
  <si>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</si>
  <si>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</si>
  <si>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</si>
  <si>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</si>
  <si>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</si>
  <si>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</si>
  <si>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</si>
  <si>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</si>
  <si>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</si>
  <si>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</si>
  <si>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</si>
  <si>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</si>
  <si>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</si>
  <si>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</si>
  <si>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</si>
  <si>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</si>
  <si>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</si>
  <si>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</si>
  <si>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</si>
  <si>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</si>
  <si>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</si>
  <si>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</si>
  <si>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</si>
  <si>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</si>
  <si>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</si>
  <si>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</si>
  <si>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</si>
  <si>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</si>
  <si>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</si>
  <si>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</si>
  <si>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</si>
  <si>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</si>
  <si>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</si>
  <si>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</si>
  <si>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</si>
  <si>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</si>
  <si>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</si>
  <si>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</si>
  <si>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</si>
  <si>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</si>
  <si>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</si>
  <si>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</si>
  <si>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</si>
  <si>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</si>
  <si>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</si>
  <si>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</si>
  <si>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</si>
  <si>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</si>
  <si>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</si>
  <si>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</si>
  <si>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</si>
  <si>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</si>
  <si>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</si>
  <si>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</si>
  <si>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</si>
  <si>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</si>
  <si>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</si>
  <si>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</si>
  <si>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</si>
  <si>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</si>
  <si>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</si>
  <si>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</si>
  <si>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</si>
  <si>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</si>
  <si>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</si>
  <si>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</si>
  <si>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</si>
  <si>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</si>
  <si>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</si>
  <si>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</si>
  <si>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</si>
  <si>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</si>
  <si>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</si>
  <si>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</si>
  <si>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</si>
  <si>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</si>
  <si>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</si>
  <si>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</si>
  <si>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</si>
  <si>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</si>
  <si>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</si>
  <si>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</si>
  <si>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</si>
  <si>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</si>
  <si>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</si>
  <si>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</si>
  <si>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</si>
  <si>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</si>
  <si>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</si>
  <si>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</si>
  <si>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</si>
  <si>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</si>
  <si>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</si>
  <si>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</si>
  <si>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</si>
  <si>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</si>
  <si>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</si>
  <si>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</si>
  <si>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</si>
  <si>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</si>
  <si>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</si>
  <si>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</si>
  <si>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</si>
  <si>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</si>
  <si>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</si>
  <si>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</si>
  <si>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</si>
  <si>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</si>
  <si>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</si>
  <si>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</si>
  <si>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</si>
  <si>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</si>
  <si>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</si>
  <si>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</si>
  <si>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</si>
  <si>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</si>
  <si>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</si>
  <si>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</si>
  <si>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</si>
  <si>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</si>
  <si>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</si>
  <si>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</si>
  <si>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</si>
  <si>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</si>
  <si>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</si>
  <si>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</si>
  <si>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</si>
  <si>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</si>
  <si>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</si>
  <si>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</si>
  <si>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</si>
  <si>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</si>
  <si>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</si>
  <si>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</si>
  <si>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</si>
  <si>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</si>
  <si>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</si>
  <si>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</si>
  <si>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</si>
  <si>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</si>
  <si>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</si>
  <si>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</si>
  <si>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</si>
  <si>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</si>
  <si>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</si>
  <si>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</si>
  <si>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</si>
  <si>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</si>
  <si>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</si>
  <si>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</si>
  <si>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</si>
  <si>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</si>
  <si>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</si>
  <si>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</si>
  <si>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</si>
  <si>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</si>
  <si>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</si>
  <si>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</si>
  <si>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</si>
  <si>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</si>
  <si>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</si>
  <si>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</si>
  <si>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</si>
  <si>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</si>
  <si>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</si>
  <si>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</si>
  <si>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</si>
  <si>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</si>
  <si>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</si>
  <si>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</si>
  <si>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</si>
  <si>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</si>
  <si>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</si>
  <si>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</si>
  <si>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</si>
  <si>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</si>
  <si>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</si>
  <si>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</si>
  <si>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</si>
  <si>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</si>
  <si>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</si>
  <si>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</si>
  <si>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</si>
  <si>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</si>
  <si>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</si>
  <si>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</si>
  <si>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</si>
  <si>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</si>
  <si>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</si>
  <si>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</si>
  <si>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</si>
  <si>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</si>
  <si>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</si>
  <si>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</si>
  <si>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</si>
  <si>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</si>
  <si>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</si>
  <si>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</si>
  <si>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</si>
  <si>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</si>
  <si>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</si>
  <si>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</si>
  <si>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</si>
  <si>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</si>
  <si>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</si>
  <si>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</si>
  <si>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</si>
  <si>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</si>
  <si>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</si>
  <si>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</si>
  <si>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</si>
  <si>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</si>
  <si>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</si>
  <si>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</si>
  <si>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</si>
  <si>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</si>
  <si>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</si>
  <si>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</si>
  <si>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</si>
  <si>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</si>
  <si>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</si>
  <si>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</si>
  <si>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</si>
  <si>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</si>
  <si>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</si>
  <si>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</si>
  <si>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</si>
  <si>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</si>
  <si>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</si>
  <si>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</si>
  <si>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</si>
  <si>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</si>
  <si>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</si>
  <si>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</si>
  <si>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</si>
  <si>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</si>
  <si>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</si>
  <si>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</si>
  <si>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</si>
  <si>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</si>
  <si>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</si>
  <si>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</si>
  <si>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</si>
  <si>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</si>
  <si>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</si>
  <si>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</si>
  <si>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</si>
  <si>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</si>
  <si>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</si>
  <si>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</si>
  <si>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</si>
  <si>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</si>
  <si>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</si>
  <si>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</si>
  <si>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</si>
  <si>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</si>
  <si>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</si>
  <si>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</si>
  <si>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</si>
  <si>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</si>
  <si>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</si>
  <si>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</si>
  <si>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</si>
  <si>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</si>
  <si>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</si>
  <si>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</si>
  <si>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</si>
  <si>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</si>
  <si>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</si>
  <si>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</si>
  <si>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</si>
  <si>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</si>
  <si>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</si>
  <si>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</si>
  <si>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</si>
  <si>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</si>
  <si>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</si>
  <si>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</si>
  <si>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</si>
  <si>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</si>
  <si>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</si>
  <si>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</si>
  <si>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</si>
  <si>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</si>
  <si>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</si>
  <si>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</si>
  <si>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</si>
  <si>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</si>
  <si>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</si>
  <si>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</si>
  <si>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</si>
  <si>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</si>
  <si>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</si>
  <si>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</si>
  <si>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</si>
  <si>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</si>
  <si>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</si>
  <si>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</si>
  <si>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</si>
  <si>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</si>
  <si>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</si>
  <si>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</si>
  <si>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</si>
  <si>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</si>
  <si>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</si>
  <si>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</si>
  <si>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</si>
  <si>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</si>
  <si>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</si>
  <si>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</si>
  <si>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</si>
  <si>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</si>
  <si>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</si>
  <si>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</si>
  <si>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</si>
  <si>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</si>
  <si>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</si>
  <si>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</si>
  <si>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</si>
  <si>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</si>
  <si>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</si>
  <si>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</si>
  <si>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</si>
  <si>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</si>
  <si>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</si>
  <si>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</si>
  <si>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</si>
  <si>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</si>
  <si>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</si>
  <si>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</si>
  <si>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</si>
  <si>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</si>
  <si>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</si>
  <si>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</si>
  <si>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</si>
  <si>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</si>
  <si>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</si>
  <si>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</si>
  <si>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</si>
  <si>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</si>
  <si>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</si>
  <si>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</si>
  <si>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</si>
  <si>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</si>
  <si>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</si>
  <si>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</si>
  <si>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</si>
  <si>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</si>
  <si>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</si>
  <si>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</si>
  <si>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</si>
  <si>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</si>
  <si>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</si>
  <si>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</si>
  <si>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</si>
  <si>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</si>
  <si>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</si>
  <si>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</si>
  <si>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</si>
  <si>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</si>
  <si>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</si>
  <si>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</si>
  <si>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</si>
  <si>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</si>
  <si>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</si>
  <si>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</si>
  <si>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</si>
  <si>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</si>
  <si>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</si>
  <si>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</si>
  <si>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</si>
  <si>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</si>
  <si>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</si>
  <si>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</si>
  <si>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</si>
  <si>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</si>
  <si>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</si>
  <si>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</si>
  <si>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</si>
  <si>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</si>
  <si>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</si>
  <si>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</si>
  <si>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</si>
  <si>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</si>
  <si>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</si>
  <si>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</si>
  <si>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</si>
  <si>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</si>
  <si>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</si>
  <si>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</si>
  <si>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</si>
  <si>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</si>
  <si>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</si>
  <si>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</si>
  <si>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</si>
  <si>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</si>
  <si>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</si>
  <si>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</si>
  <si>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</si>
  <si>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</si>
  <si>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</si>
  <si>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</si>
  <si>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</si>
  <si>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</si>
  <si>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</si>
  <si>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</si>
  <si>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</si>
  <si>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</si>
  <si>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</si>
  <si>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</si>
  <si>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</si>
  <si>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</si>
  <si>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</si>
  <si>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</si>
  <si>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</si>
  <si>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</si>
  <si>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</si>
  <si>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</si>
  <si>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</si>
  <si>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</si>
  <si>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</si>
  <si>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</si>
  <si>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</si>
  <si>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</si>
  <si>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</si>
  <si>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</si>
  <si>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</si>
  <si>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</si>
  <si>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</si>
  <si>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</si>
  <si>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</si>
  <si>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</si>
  <si>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</si>
  <si>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</si>
  <si>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</si>
  <si>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</si>
  <si>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</si>
  <si>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</si>
  <si>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</si>
  <si>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</si>
  <si>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</si>
  <si>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</si>
  <si>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</si>
  <si>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</si>
  <si>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</si>
  <si>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</si>
  <si>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</si>
  <si>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</si>
  <si>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</si>
  <si>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</si>
  <si>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</si>
  <si>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</si>
  <si>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</si>
  <si>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</si>
  <si>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</si>
  <si>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</si>
  <si>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</si>
  <si>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</si>
  <si>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</si>
  <si>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</si>
  <si>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</si>
  <si>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</si>
  <si>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</si>
  <si>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</si>
  <si>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</si>
  <si>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</si>
  <si>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</si>
  <si>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</si>
  <si>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</si>
  <si>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</si>
  <si>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</si>
  <si>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</si>
  <si>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</si>
  <si>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</si>
  <si>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</si>
  <si>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</si>
  <si>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</si>
  <si>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</si>
  <si>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</si>
  <si>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</si>
  <si>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</si>
  <si>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</si>
  <si>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</si>
  <si>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</si>
  <si>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</si>
  <si>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</si>
  <si>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</si>
  <si>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</si>
  <si>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</si>
  <si>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</si>
  <si>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</si>
  <si>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</si>
  <si>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</si>
  <si>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</si>
  <si>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</si>
  <si>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</si>
  <si>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</si>
  <si>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</si>
  <si>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</si>
  <si>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</si>
  <si>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</si>
  <si>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</si>
  <si>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</si>
  <si>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</si>
  <si>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</si>
  <si>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</si>
  <si>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</si>
  <si>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</si>
  <si>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</si>
  <si>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</si>
  <si>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</si>
  <si>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</si>
  <si>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</si>
  <si>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</si>
  <si>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</si>
  <si>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</si>
  <si>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</si>
  <si>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</si>
  <si>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</si>
  <si>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</si>
  <si>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</si>
  <si>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</si>
  <si>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</si>
  <si>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</si>
  <si>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</si>
  <si>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</si>
  <si>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</si>
  <si>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</si>
  <si>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</si>
  <si>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</si>
  <si>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</si>
  <si>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</si>
  <si>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</si>
  <si>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</si>
  <si>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</si>
  <si>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</si>
  <si>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</si>
  <si>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</si>
  <si>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</si>
  <si>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</si>
  <si>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</si>
  <si>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</si>
  <si>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</si>
  <si>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</si>
  <si>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</si>
  <si>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</si>
  <si>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</si>
  <si>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</si>
  <si>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</si>
  <si>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</si>
  <si>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</si>
  <si>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</si>
  <si>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</si>
  <si>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</si>
  <si>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</si>
  <si>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</si>
  <si>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</si>
  <si>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</si>
  <si>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</si>
  <si>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</si>
  <si>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</si>
  <si>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</si>
  <si>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</si>
  <si>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</si>
  <si>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</si>
  <si>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</si>
  <si>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</si>
  <si>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</si>
  <si>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</si>
  <si>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</si>
  <si>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</si>
  <si>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</si>
  <si>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</si>
  <si>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</si>
  <si>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</si>
  <si>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</si>
  <si>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</si>
  <si>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</si>
  <si>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</si>
  <si>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</si>
  <si>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</si>
  <si>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</si>
  <si>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</si>
  <si>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</si>
  <si>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</si>
  <si>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</si>
  <si>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</si>
  <si>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</si>
  <si>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</si>
  <si>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</si>
  <si>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</si>
  <si>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</si>
  <si>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</si>
  <si>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</si>
  <si>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</si>
  <si>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</si>
  <si>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</si>
  <si>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</si>
  <si>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</si>
  <si>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</si>
  <si>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</si>
  <si>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</si>
  <si>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</si>
  <si>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</si>
  <si>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</si>
  <si>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</si>
  <si>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</si>
  <si>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</si>
  <si>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</si>
  <si>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</si>
  <si>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</si>
  <si>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</si>
  <si>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</si>
  <si>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</si>
  <si>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</si>
  <si>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</si>
  <si>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</si>
  <si>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</si>
  <si>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</si>
  <si>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</si>
  <si>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</si>
  <si>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</si>
  <si>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</si>
  <si>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</si>
  <si>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</si>
  <si>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</si>
  <si>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</si>
  <si>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</si>
  <si>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</si>
  <si>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</si>
  <si>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</si>
  <si>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</si>
  <si>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</si>
  <si>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</si>
  <si>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</si>
  <si>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</si>
  <si>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</si>
  <si>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</si>
  <si>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</si>
  <si>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</si>
  <si>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</si>
  <si>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</si>
  <si>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</si>
  <si>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</si>
  <si>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</si>
  <si>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</si>
  <si>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</si>
  <si>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</si>
  <si>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</si>
  <si>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</si>
  <si>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</si>
  <si>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</si>
  <si>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</si>
  <si>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</si>
  <si>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</si>
  <si>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</si>
  <si>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</si>
  <si>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</si>
  <si>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</si>
  <si>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</si>
  <si>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</si>
  <si>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</si>
  <si>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</si>
  <si>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</si>
  <si>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</si>
  <si>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</si>
  <si>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</si>
  <si>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</si>
  <si>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</si>
  <si>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</si>
  <si>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</si>
  <si>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</si>
  <si>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</si>
  <si>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</si>
  <si>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</si>
  <si>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</si>
  <si>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</si>
  <si>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</si>
  <si>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</si>
  <si>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</si>
  <si>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</si>
  <si>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</si>
  <si>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</si>
  <si>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</si>
  <si>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</si>
  <si>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</si>
  <si>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</si>
  <si>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</si>
  <si>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</si>
  <si>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</si>
  <si>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</si>
  <si>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</si>
  <si>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</si>
  <si>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</si>
  <si>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</si>
  <si>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</si>
  <si>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</si>
  <si>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</si>
  <si>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</si>
  <si>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</si>
  <si>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</si>
  <si>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</si>
  <si>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</si>
  <si>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</si>
  <si>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</si>
  <si>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</si>
  <si>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</si>
  <si>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</si>
  <si>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</si>
  <si>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</si>
  <si>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</si>
  <si>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</si>
  <si>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</si>
  <si>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</si>
  <si>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</si>
  <si>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</si>
  <si>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</si>
  <si>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</si>
  <si>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</si>
  <si>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</si>
  <si>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</si>
  <si>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</si>
  <si>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</si>
  <si>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</si>
  <si>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</si>
  <si>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</si>
  <si>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</si>
  <si>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</si>
  <si>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</si>
  <si>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</si>
  <si>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</si>
  <si>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</si>
  <si>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</si>
  <si>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</si>
  <si>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</si>
  <si>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</si>
  <si>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</si>
  <si>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</si>
  <si>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</si>
  <si>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</si>
  <si>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</si>
  <si>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</si>
  <si>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</si>
  <si>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</si>
  <si>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</si>
  <si>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</si>
  <si>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</si>
  <si>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</si>
  <si>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</si>
  <si>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</si>
  <si>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</si>
  <si>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</si>
  <si>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</si>
  <si>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</si>
  <si>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</si>
  <si>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</si>
  <si>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</si>
  <si>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</si>
  <si>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</si>
  <si>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</si>
  <si>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</si>
  <si>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</si>
  <si>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</si>
  <si>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</si>
  <si>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</si>
  <si>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</si>
  <si>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</si>
  <si>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</si>
  <si>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</si>
  <si>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</si>
  <si>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</si>
  <si>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</si>
  <si>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</si>
  <si>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</si>
  <si>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</si>
  <si>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</si>
  <si>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</si>
  <si>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</si>
  <si>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</si>
  <si>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</si>
  <si>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</si>
  <si>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</si>
  <si>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</si>
  <si>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</si>
  <si>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</si>
  <si>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</si>
  <si>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</si>
  <si>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</si>
  <si>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</si>
  <si>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</si>
  <si>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</si>
  <si>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</si>
  <si>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</si>
  <si>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</si>
  <si>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</si>
  <si>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</si>
  <si>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</si>
  <si>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</si>
  <si>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</si>
  <si>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</si>
  <si>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</si>
  <si>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</si>
  <si>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</si>
  <si>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</si>
  <si>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</si>
  <si>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</si>
  <si>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</si>
  <si>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</si>
  <si>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</si>
  <si>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(blank)</t>
  </si>
  <si>
    <t>Grand Total</t>
  </si>
  <si>
    <t>Row Labels</t>
  </si>
  <si>
    <t>Count of outcomes</t>
  </si>
  <si>
    <t>(All)</t>
  </si>
  <si>
    <t>Subcategory</t>
  </si>
  <si>
    <t>Parent Category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</si>
  <si>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</si>
  <si>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</si>
  <si>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</si>
  <si>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</si>
  <si>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</si>
  <si>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</si>
  <si>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</si>
  <si>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</si>
  <si>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</si>
  <si>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</si>
  <si>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</si>
  <si>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</si>
  <si>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</si>
  <si>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</si>
  <si>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</si>
  <si>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</si>
  <si>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</si>
  <si>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Backer-Counts</t>
  </si>
  <si>
    <t>Suceessful</t>
  </si>
  <si>
    <t>Fail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</si>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</sst>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Statistic!PivotTable1</c:name>
    <c:fmtId val="0"/>
  </c:pivotSource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Statistic'!$B$5:$B$46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DA-4DF8-B8BF-443AC575DE00}"/>
            </c:ext>
          </c:extLst>
        </c:ser>
        <c:ser>
          <c:idx val="1"/>
          <c:order val="1"/>
          <c:tx>
            <c:strRef>
              <c:f>'Category Statistic'!$C$3:$C$4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Statistic'!$C$5:$C$46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DA-4DF8-B8BF-443AC575DE00}"/>
            </c:ext>
          </c:extLst>
        </c:ser>
        <c:ser>
          <c:idx val="2"/>
          <c:order val="2"/>
          <c:tx>
            <c:strRef>
              <c:f>'Category Statistic'!$D$3:$D$4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Statistic'!$D$5:$D$46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DA-4DF8-B8BF-443AC575DE00}"/>
            </c:ext>
          </c:extLst>
        </c:ser>
        <c:ser>
          <c:idx val="3"/>
          <c:order val="3"/>
          <c:tx>
            <c:strRef>
              <c:f>'Category Statistic'!$E$3:$E$4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Statistic'!$E$5:$E$46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DA-4DF8-B8BF-443AC575D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93458767"/>
        <c:axId val="1793459183"/>
      </c:barChart>
      <c:catAx>
        <c:axId val="1793458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3459183"/>
        <c:crosses val="autoZero"/>
        <c:auto val="1"/>
        <c:lblAlgn val="ctr"/>
        <c:lblOffset val="100"/>
        <c:noMultiLvlLbl val="0"/>
      </c:catAx>
      <c:valAx>
        <c:axId val="179345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3458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'Subcategory Statistic'!$B$4:$B$5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55-4932-9B4B-917C344BEF24}"/>
            </c:ext>
          </c:extLst>
        </c:ser>
        <c:ser>
          <c:idx val="1"/>
          <c:order val="1"/>
          <c:tx>
            <c:strRef>
              <c:f>'Subcategory Statistic'!$C$4:$C$5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955-4932-9B4B-917C344BEF24}"/>
            </c:ext>
          </c:extLst>
        </c:ser>
        <c:ser>
          <c:idx val="2"/>
          <c:order val="2"/>
          <c:tx>
            <c:strRef>
              <c:f>'Subcategory Statistic'!$D$4:$D$5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955-4932-9B4B-917C344BEF24}"/>
            </c:ext>
          </c:extLst>
        </c:ser>
        <c:ser>
          <c:idx val="3"/>
          <c:order val="3"/>
          <c:tx>
            <c:strRef>
              <c:f>'Subcategory Statistic'!$E$4:$E$5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955-4932-9B4B-917C344BE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8472943"/>
        <c:axId val="2038474191"/>
      </c:barChart>
      <c:catAx>
        <c:axId val="2038472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474191"/>
        <c:crosses val="autoZero"/>
        <c:auto val="1"/>
        <c:lblAlgn val="ctr"/>
        <c:lblOffset val="100"/>
        <c:noMultiLvlLbl val="0"/>
      </c:catAx>
      <c:valAx>
        <c:axId val="2038474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47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Data!PivotTable4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Data'!$B$3:$B$4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Data'!$A$5:$A$18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Data'!$B$5:$B$18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34-4CDB-8963-33E25DAA0D79}"/>
            </c:ext>
          </c:extLst>
        </c:ser>
        <c:ser>
          <c:idx val="1"/>
          <c:order val="1"/>
          <c:tx>
            <c:strRef>
              <c:f>'Outcomes Based on Launch Data'!$C$3:$C$4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Data'!$A$5:$A$18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Data'!$C$5:$C$18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34-4CDB-8963-33E25DAA0D79}"/>
            </c:ext>
          </c:extLst>
        </c:ser>
        <c:ser>
          <c:idx val="2"/>
          <c:order val="2"/>
          <c:tx>
            <c:strRef>
              <c:f>'Outcomes Based on Launch Data'!$D$3:$D$4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Data'!$A$5:$A$18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Data'!$D$5:$D$18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34-4CDB-8963-33E25DAA0D79}"/>
            </c:ext>
          </c:extLst>
        </c:ser>
        <c:ser>
          <c:idx val="3"/>
          <c:order val="3"/>
          <c:tx>
            <c:strRef>
              <c:f>'Outcomes Based on Launch Data'!$E$3:$E$4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Data'!$A$5:$A$18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Data'!$E$5:$E$18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34-4CDB-8963-33E25DAA0D79}"/>
            </c:ext>
          </c:extLst>
        </c:ser>
        <c:ser>
          <c:idx val="4"/>
          <c:order val="4"/>
          <c:tx>
            <c:strRef>
              <c:f>'Outcomes Based on Launch Data'!$F$3:$F$4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Data'!$A$5:$A$18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Data'!$F$5:$F$18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934-4CDB-8963-33E25DAA0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2034511"/>
        <c:axId val="232035343"/>
      </c:lineChart>
      <c:catAx>
        <c:axId val="232034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035343"/>
        <c:crosses val="autoZero"/>
        <c:auto val="1"/>
        <c:lblAlgn val="ctr"/>
        <c:lblOffset val="100"/>
        <c:noMultiLvlLbl val="0"/>
      </c:catAx>
      <c:valAx>
        <c:axId val="2320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034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1456AAE0-18D6-418E-BF57-B9EF40118D51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5AC458A-E632-4BF4-9A4B-D2E2E8846031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104774</xdr:colOff>
      <xdr:row>7</xdr:row>
      <xdr:rowOff>47626</xdr:rowOff>
    </xdr:from>
    <xdr:to>
      <xdr:col>34</xdr:col>
      <xdr:colOff>38099</xdr:colOff>
      <xdr:row>35</xdr:row>
      <xdr:rowOff>52388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A6F5D8-F190-4A8B-8F55-E485B4D3FC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10</xdr:row>
      <xdr:rowOff>57150</xdr:rowOff>
    </xdr:from>
    <xdr:to>
      <xdr:col>37</xdr:col>
      <xdr:colOff>342900</xdr:colOff>
      <xdr:row>48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1592DD-F80A-4E92-9A1E-D13AD3BD96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8</xdr:row>
      <xdr:rowOff>28575</xdr:rowOff>
    </xdr:from>
    <xdr:to>
      <xdr:col>31</xdr:col>
      <xdr:colOff>590550</xdr:colOff>
      <xdr:row>35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0FE353-11D1-4112-BCCD-4B8F109DDC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138111</xdr:colOff>
      <xdr:row>8</xdr:row>
      <xdr:rowOff>76200</xdr:rowOff>
    </xdr:from>
    <xdr:to>
      <xdr:col>23</xdr:col>
      <xdr:colOff>466724</xdr:colOff>
      <xdr:row>45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51FEF1A-5058-4F4F-986D-05E759B2A4A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95711" y="1600200"/>
              <a:ext cx="10691813" cy="7048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lin gu" refreshedDate="44304.591124074075" createdVersion="7" refreshedVersion="7" minRefreshableVersion="3" recordCount="4115" xr:uid="{E642C9BB-07BA-47D6-9ECE-92869D262ABD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2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2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 and Subcategory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lin gu" refreshedDate="44304.603395949074" createdVersion="7" refreshedVersion="7" minRefreshableVersion="3" recordCount="4115" xr:uid="{8D540C86-4DC5-4834-B198-F9068EF1327B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2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2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lin gu" refreshedDate="44304.61410752315" createdVersion="7" refreshedVersion="7" minRefreshableVersion="3" recordCount="4115" xr:uid="{196ABD1B-1A9B-4202-A278-185B26E61F5F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2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2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/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s v="film &amp; video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s v="film &amp; video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s v="film &amp; video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s v="film &amp; video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s v="film &amp; video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s v="film &amp; video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s v="film &amp; video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s v="film &amp; video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s v="film &amp; video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s v="film &amp; video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s v="film &amp; video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s v="film &amp; video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s v="film &amp; video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s v="film &amp; video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s v="film &amp; video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s v="film &amp; video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s v="film &amp; video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s v="film &amp; video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s v="film &amp; video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s v="film &amp; video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s v="film &amp; video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s v="film &amp; video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s v="film &amp; video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s v="film &amp; video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s v="film &amp; video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s v="film &amp; video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s v="film &amp; video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s v="film &amp; video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s v="film &amp; video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s v="film &amp; video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s v="film &amp; video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s v="film &amp; video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s v="film &amp; video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s v="film &amp; video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s v="film &amp; video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s v="film &amp; video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s v="film &amp; video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s v="film &amp; video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s v="film &amp; video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s v="film &amp; video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s v="film &amp; video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s v="film &amp; video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s v="film &amp; video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s v="film &amp; video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s v="film &amp; video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s v="film &amp; video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s v="film &amp; video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s v="film &amp; video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s v="film &amp; video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s v="film &amp; video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s v="film &amp; video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s v="film &amp; video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s v="film &amp; video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s v="film &amp; video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s v="film &amp; video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s v="film &amp; video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s v="film &amp; video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s v="film &amp; video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s v="film &amp; video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s v="film &amp; video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s v="film &amp; video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s v="film &amp; video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s v="film &amp; video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s v="film &amp; video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s v="film &amp; video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s v="film &amp; video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s v="film &amp; video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s v="film &amp; video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s v="film &amp; video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s v="film &amp; video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s v="film &amp; video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s v="film &amp; video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s v="film &amp; video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s v="film &amp; video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s v="film &amp; video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s v="film &amp; video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s v="film &amp; video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s v="film &amp; video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s v="film &amp; video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s v="film &amp; video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s v="film &amp; video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s v="film &amp; video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s v="film &amp; video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s v="film &amp; video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s v="film &amp; video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s v="film &amp; video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s v="film &amp; video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s v="film &amp; video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s v="film &amp; video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s v="film &amp; video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s v="film &amp; video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s v="film &amp; video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s v="film &amp; video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s v="film &amp; video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s v="film &amp; video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s v="film &amp; video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s v="film &amp; video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s v="film &amp; video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s v="film &amp; video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s v="film &amp; video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s v="film &amp; video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s v="film &amp; video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s v="film &amp; video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s v="film &amp; video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s v="film &amp; video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s v="film &amp; video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s v="film &amp; video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s v="film &amp; video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s v="film &amp; video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s v="film &amp; video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s v="film &amp; video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s v="film &amp; video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s v="film &amp; video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s v="film &amp; video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s v="film &amp; video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s v="film &amp; video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s v="film &amp; video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s v="film &amp; video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s v="film &amp; video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s v="film &amp; video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s v="film &amp; video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s v="film &amp; video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s v="film &amp; video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s v="film &amp; video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s v="film &amp; video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s v="film &amp; video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s v="film &amp; video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s v="film &amp; video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s v="film &amp; video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s v="film &amp; video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s v="film &amp; video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s v="film &amp; video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s v="film &amp; video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s v="film &amp; video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s v="film &amp; video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s v="film &amp; video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s v="film &amp; video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s v="film &amp; video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s v="film &amp; video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s v="film &amp; video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s v="film &amp; video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s v="film &amp; video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s v="film &amp; video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s v="film &amp; video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s v="film &amp; video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s v="film &amp; video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s v="film &amp; video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s v="film &amp; video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s v="film &amp; video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s v="film &amp; video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s v="film &amp; video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s v="film &amp; video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s v="film &amp; video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s v="film &amp; video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s v="film &amp; video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s v="film &amp; video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s v="film &amp; video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s v="film &amp; video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s v="film &amp; video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s v="film &amp; video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s v="film &amp; video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s v="film &amp; video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s v="film &amp; video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s v="film &amp; video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s v="film &amp; video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s v="film &amp; video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s v="film &amp; video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s v="film &amp; video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s v="film &amp; video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s v="film &amp; video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s v="film &amp; video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s v="film &amp; video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s v="film &amp; video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s v="film &amp; video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s v="film &amp; video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s v="film &amp; video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s v="film &amp; video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s v="film &amp; video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s v="film &amp; video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s v="film &amp; video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s v="film &amp; video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s v="film &amp; video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s v="film &amp; video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s v="film &amp; video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s v="film &amp; video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s v="film &amp; video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s v="film &amp; video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s v="film &amp; video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s v="film &amp; video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s v="film &amp; video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s v="film &amp; video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s v="film &amp; video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s v="film &amp; video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s v="film &amp; video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s v="film &amp; video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s v="film &amp; video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s v="film &amp; video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s v="film &amp; video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s v="film &amp; video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s v="film &amp; video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s v="film &amp; video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s v="film &amp; video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s v="film &amp; video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s v="film &amp; video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s v="film &amp; video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s v="film &amp; video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s v="film &amp; video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s v="film &amp; video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s v="film &amp; video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s v="film &amp; video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s v="film &amp; video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s v="film &amp; video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s v="film &amp; video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s v="film &amp; video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s v="film &amp; video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s v="film &amp; video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s v="film &amp; video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s v="film &amp; video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s v="film &amp; video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s v="film &amp; video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s v="film &amp; video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s v="film &amp; video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s v="film &amp; video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s v="film &amp; video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s v="film &amp; video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s v="film &amp; video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s v="film &amp; video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s v="film &amp; video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s v="film &amp; video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s v="film &amp; video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s v="film &amp; video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s v="film &amp; video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s v="film &amp; video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s v="film &amp; video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s v="film &amp; video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s v="film &amp; video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s v="film &amp; video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s v="film &amp; video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s v="film &amp; video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s v="film &amp; video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s v="film &amp; video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s v="film &amp; video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s v="film &amp; video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s v="film &amp; video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s v="film &amp; video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s v="film &amp; video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s v="film &amp; video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s v="film &amp; video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s v="film &amp; video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s v="film &amp; video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s v="film &amp; video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s v="film &amp; video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s v="film &amp; video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s v="film &amp; video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s v="film &amp; video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s v="film &amp; video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s v="film &amp; video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s v="film &amp; video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s v="film &amp; video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s v="film &amp; video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s v="film &amp; video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s v="film &amp; video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s v="film &amp; video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s v="film &amp; video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s v="film &amp; video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s v="film &amp; video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s v="film &amp; video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s v="film &amp; video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s v="film &amp; video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s v="film &amp; video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s v="film &amp; video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s v="film &amp; video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s v="film &amp; video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s v="film &amp; video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s v="film &amp; video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s v="film &amp; video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s v="film &amp; video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s v="film &amp; video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s v="film &amp; video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s v="film &amp; video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s v="film &amp; video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s v="film &amp; video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s v="film &amp; video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s v="film &amp; video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s v="film &amp; video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s v="film &amp; video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s v="film &amp; video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s v="film &amp; video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s v="film &amp; video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s v="film &amp; video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s v="film &amp; video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s v="film &amp; video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s v="film &amp; video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s v="film &amp; video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s v="film &amp; video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s v="film &amp; video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s v="film &amp; video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s v="film &amp; video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s v="film &amp; video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s v="film &amp; video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s v="film &amp; video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s v="film &amp; video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s v="film &amp; video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s v="film &amp; video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s v="film &amp; video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s v="film &amp; video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s v="film &amp; video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s v="film &amp; video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s v="film &amp; video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s v="film &amp; video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s v="film &amp; video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s v="film &amp; video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s v="film &amp; video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s v="film &amp; video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s v="film &amp; video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s v="film &amp; video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s v="film &amp; video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s v="film &amp; video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s v="film &amp; video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s v="film &amp; video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s v="film &amp; video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s v="film &amp; video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s v="film &amp; video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s v="film &amp; video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s v="film &amp; video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s v="film &amp; video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s v="film &amp; video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s v="film &amp; video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s v="film &amp; video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s v="film &amp; video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s v="film &amp; video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s v="film &amp; video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s v="film &amp; video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s v="film &amp; video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s v="film &amp; video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s v="film &amp; video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s v="film &amp; video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s v="film &amp; video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s v="film &amp; video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s v="film &amp; video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s v="film &amp; video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s v="film &amp; video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s v="film &amp; video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s v="film &amp; video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s v="film &amp; video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s v="film &amp; video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s v="film &amp; video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s v="film &amp; video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s v="film &amp; video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s v="film &amp; video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s v="film &amp; video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s v="film &amp; video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s v="film &amp; video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s v="film &amp; video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s v="film &amp; video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s v="film &amp; video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s v="film &amp; video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s v="film &amp; video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s v="film &amp; video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s v="film &amp; video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s v="film &amp; video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s v="film &amp; video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s v="film &amp; video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s v="film &amp; video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s v="film &amp; video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s v="film &amp; video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s v="film &amp; video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s v="film &amp; video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s v="film &amp; video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s v="film &amp; video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s v="film &amp; video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s v="film &amp; video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s v="film &amp; video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s v="film &amp; video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s v="film &amp; video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s v="film &amp; video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s v="film &amp; video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s v="film &amp; video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s v="film &amp; video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s v="film &amp; video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s v="film &amp; video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s v="film &amp; video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s v="film &amp; video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s v="film &amp; video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s v="film &amp; video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s v="film &amp; video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s v="film &amp; video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s v="film &amp; video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s v="film &amp; video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s v="film &amp; video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s v="film &amp; video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s v="film &amp; video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s v="film &amp; video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s v="film &amp; video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s v="film &amp; video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s v="film &amp; video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s v="film &amp; video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s v="film &amp; video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s v="film &amp; video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s v="film &amp; video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s v="film &amp; video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s v="film &amp; video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s v="film &amp; video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s v="film &amp; video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s v="film &amp; video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s v="film &amp; video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s v="film &amp; video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s v="film &amp; video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s v="film &amp; video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s v="film &amp; video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s v="film &amp; video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s v="film &amp; video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s v="film &amp; video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s v="film &amp; video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s v="film &amp; video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s v="film &amp; video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s v="film &amp; video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s v="film &amp; video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s v="film &amp; video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s v="film &amp; video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s v="film &amp; video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s v="film &amp; video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s v="film &amp; video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s v="film &amp; video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s v="film &amp; video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s v="film &amp; video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s v="film &amp; video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s v="film &amp; video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s v="film &amp; video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s v="film &amp; video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s v="film &amp; video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s v="film &amp; video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s v="film &amp; video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s v="film &amp; video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s v="film &amp; video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s v="film &amp; video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s v="film &amp; video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s v="film &amp; video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s v="film &amp; video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s v="film &amp; video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s v="film &amp; video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s v="film &amp; video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s v="film &amp; video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s v="film &amp; video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s v="film &amp; video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s v="film &amp; video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s v="film &amp; video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s v="film &amp; video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s v="film &amp; video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s v="film &amp; video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s v="film &amp; video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s v="film &amp; video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s v="film &amp; video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s v="film &amp; video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s v="film &amp; video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s v="film &amp; video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s v="film &amp; video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s v="film &amp; video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s v="film &amp; video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s v="film &amp; video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s v="film &amp; video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s v="film &amp; video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s v="film &amp; video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s v="film &amp; video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s v="film &amp; video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s v="film &amp; video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s v="film &amp; video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s v="film &amp; video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s v="film &amp; video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s v="film &amp; video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s v="film &amp; video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s v="film &amp; video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s v="film &amp; video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s v="film &amp; video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s v="film &amp; video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s v="film &amp; video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s v="film &amp; video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s v="film &amp; video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s v="film &amp; video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s v="film &amp; video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s v="film &amp; video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s v="film &amp; video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s v="film &amp; video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s v="film &amp; video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s v="film &amp; video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s v="film &amp; video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s v="film &amp; video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s v="film &amp; video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s v="film &amp; video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s v="film &amp; video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s v="film &amp; video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s v="film &amp; video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s v="film &amp; video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s v="film &amp; video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s v="film &amp; video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s v="film &amp; video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s v="film &amp; video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s v="film &amp; video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s v="film &amp; video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s v="film &amp; video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s v="film &amp; video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s v="film &amp; video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s v="film &amp; video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s v="film &amp; video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s v="film &amp; video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s v="film &amp; video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s v="film &amp; video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s v="film &amp; video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s v="film &amp; video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s v="film &amp; video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s v="film &amp; video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s v="film &amp; video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s v="film &amp; video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s v="film &amp; video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s v="film &amp; video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s v="film &amp; video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s v="film &amp; video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s v="film &amp; video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s v="film &amp; video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s v="film &amp; video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s v="theat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s v="theater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s v="theater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s v="theater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s v="theater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s v="theater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s v="theater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s v="theater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s v="theater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s v="theater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s v="theater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s v="theater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s v="theater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s v="theater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s v="theater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s v="theater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s v="theater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s v="theat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s v="theater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s v="theater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s v="technology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s v="technology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s v="technolog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s v="technology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s v="technology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s v="technology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s v="technology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s v="technology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s v="technology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s v="technology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s v="technolog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s v="technology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s v="technology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s v="technology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s v="technology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s v="technology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s v="technology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s v="technology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s v="technology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s v="technology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s v="technology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s v="technology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s v="technology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s v="technology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s v="technology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s v="technology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s v="technology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s v="technology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s v="technology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s v="technology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s v="technology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s v="technology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s v="technology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s v="technology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s v="technology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s v="technology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s v="technology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s v="technology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s v="technology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s v="technology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s v="technology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s v="technology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s v="technology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s v="technology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s v="technology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s v="technology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s v="technology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s v="technology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s v="technology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s v="technology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s v="technolog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s v="technology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s v="technology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s v="technology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s v="technology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s v="technology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s v="technology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s v="technology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s v="technology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s v="technology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s v="technology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s v="technology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s v="technology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s v="technology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s v="technology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s v="technology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s v="technology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s v="technology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s v="technology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s v="technology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s v="technology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s v="technology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s v="technology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s v="technology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s v="technology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s v="technology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s v="technolog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s v="technology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s v="technology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s v="technology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s v="technology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s v="technology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s v="technolog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s v="technology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s v="technology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s v="technology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s v="technology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s v="technology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s v="technolog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s v="technology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s v="technology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s v="technology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s v="technology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s v="technology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s v="technology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s v="technology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s v="technology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s v="technology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s v="technology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s v="technology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s v="technolog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s v="technology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s v="technology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s v="technolog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s v="technology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s v="technolog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s v="technolog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s v="technolog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s v="technology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s v="technology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s v="technolog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s v="technology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s v="technolog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s v="technology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s v="technology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s v="technolog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s v="technolog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s v="technolog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s v="technology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s v="technology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s v="technology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s v="technology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s v="technology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s v="technology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s v="technology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s v="technology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s v="technology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s v="technolog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s v="technology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s v="technolog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s v="technology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s v="technology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s v="technology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s v="technology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s v="technology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s v="technolog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s v="technolog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s v="technology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s v="technology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s v="technology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s v="technology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s v="technology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s v="technology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s v="technology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s v="technology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s v="technology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s v="technology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s v="technology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s v="technology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s v="technology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s v="technology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s v="technology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s v="technology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s v="technology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s v="technology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s v="technology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s v="technology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s v="technolog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s v="technology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s v="technology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s v="technology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s v="technolog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s v="technology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s v="technology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s v="technology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s v="technology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s v="technolog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s v="technolog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s v="technology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s v="technology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s v="technology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s v="technology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s v="technolog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s v="technology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s v="technology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s v="technology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s v="technology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s v="technology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s v="technolog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s v="technology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s v="publishing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s v="publishing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s v="publishing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s v="publishing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s v="publishing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s v="publishing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s v="publishing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s v="publishing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s v="publishing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s v="publishing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s v="publishing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s v="publishing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s v="publishing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s v="publishing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s v="publishing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s v="publishing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s v="publishing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s v="publishing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s v="publishing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s v="publishing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s v="publishing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s v="publishing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s v="publishing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s v="publishing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s v="publishing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s v="publishing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s v="publishing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s v="publishing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s v="publishing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s v="publishing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s v="publishing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s v="publishing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s v="publishing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s v="publishing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s v="publishing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s v="publishing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s v="publishing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s v="publishing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s v="publishing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s v="publishing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s v="publishing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s v="publishing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s v="publishing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s v="publishing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s v="publishing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s v="publishing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s v="publishing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s v="publishing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s v="publishing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s v="publishing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s v="publishing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s v="publishing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s v="publishing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s v="publishing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s v="publishing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s v="publishing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s v="publishing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s v="publishing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s v="publishing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s v="publishing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s v="music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s v="music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s v="music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s v="music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s v="music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s v="music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s v="music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s v="music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s v="music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s v="music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s v="music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s v="music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s v="music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s v="music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s v="music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s v="music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s v="music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s v="music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s v="music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s v="music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s v="music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s v="music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s v="music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s v="music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s v="music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s v="music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s v="music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s v="music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s v="music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s v="music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s v="music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s v="music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s v="music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s v="music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s v="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s v="music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s v="music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s v="music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s v="music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s v="music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s v="music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s v="music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s v="music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s v="music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s v="music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s v="music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s v="music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s v="music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s v="music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s v="music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s v="music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s v="music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s v="music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s v="music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s v="music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s v="music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s v="music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s v="music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s v="music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s v="music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s v="music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s v="music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s v="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s v="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s v="music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s v="music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s v="music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s v="music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s v="music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s v="music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s v="music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s v="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s v="music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s v="music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s v="music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s v="music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s v="music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s v="music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s v="music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s v="music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s v="music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s v="music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s v="music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s v="music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s v="music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s v="music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s v="music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s v="music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s v="music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s v="music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s v="music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s v="music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s v="music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s v="music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s v="music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s v="music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s v="music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s v="music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s v="music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s v="music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s v="music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s v="music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s v="music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s v="music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s v="music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s v="music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s v="music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s v="music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s v="music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s v="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s v="music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s v="music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s v="music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s v="music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s v="music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s v="music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s v="music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s v="music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s v="music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s v="music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s v="music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s v="music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s v="music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s v="music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s v="music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s v="music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s v="music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s v="music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s v="music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s v="music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s v="music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s v="music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s v="music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s v="music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s v="music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s v="music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s v="music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s v="music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s v="music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s v="music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s v="music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s v="music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s v="music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s v="music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s v="music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s v="music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s v="music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s v="music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s v="music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s v="music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s v="music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s v="music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s v="music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s v="music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s v="music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s v="music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s v="music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s v="music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s v="music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s v="music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s v="technology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s v="technolog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s v="technology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s v="technology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s v="technology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s v="technology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s v="technology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s v="technology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s v="technology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s v="technology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s v="technology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s v="technology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s v="technology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s v="technology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s v="technolog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s v="technology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s v="technology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s v="technology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s v="technology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s v="technology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s v="technology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s v="technology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s v="technology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s v="technology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s v="technology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s v="technology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s v="technology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s v="technology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s v="technology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s v="technolog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s v="technology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s v="technology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s v="technology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s v="technology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s v="technology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s v="technology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s v="technology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s v="technology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s v="technology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s v="technology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s v="technology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s v="technology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s v="technology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s v="technology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s v="technology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s v="technology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s v="technology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s v="technology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s v="technology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s v="technology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s v="technology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s v="technology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s v="technolog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s v="technology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s v="technology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s v="technology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s v="technology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s v="technology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s v="technology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s v="technology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s v="technology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s v="technolog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s v="technology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s v="technolog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s v="technology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s v="technology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s v="technology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s v="technology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s v="technology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s v="technology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s v="technology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s v="technology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s v="technolog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s v="technology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s v="technology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s v="technology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s v="technolog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s v="technology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s v="technolog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s v="technolog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s v="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s v="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s v="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s v="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s v="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s v="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s v="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s v="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s v="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s v="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s v="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s v="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s v="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s v="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s v="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s v="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s v="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s v="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s v="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s v="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s v="journalism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s v="journalism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s v="journalism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s v="journalism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s v="journalism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s v="journalism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s v="journalism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s v="journalism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s v="journalism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s v="journalism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s v="journalism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s v="journalism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s v="journalism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s v="journalism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s v="journalism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s v="journalism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s v="journalism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s v="journalism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s v="journalism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s v="journalism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s v="journalism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s v="journalism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s v="journalism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s v="journalism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s v="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s v="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s v="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s v="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s v="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s v="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s v="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s v="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s v="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s v="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s v="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s v="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s v="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s v="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s v="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s v="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s v="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s v="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s v="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s v="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s v="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s v="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s v="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s v="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s v="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s v="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s v="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s v="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s v="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s v="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s v="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s v="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s v="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s v="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s v="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s v="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s v="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s v="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s v="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s v="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s v="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s v="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s v="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s v="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s v="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s v="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s v="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s v="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s v="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s v="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s v="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s v="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s v="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s v="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s v="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s v="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s v="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s v="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s v="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s v="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s v="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s v="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s v="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s v="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s v="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s v="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s v="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s v="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s v="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s v="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s v="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s v="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s v="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s v="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s v="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s v="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s v="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s v="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s v="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s v="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s v="food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s v="food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s v="food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s v="food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s v="food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s v="food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s v="food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s v="food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s v="food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s v="food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s v="food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s v="food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s v="food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s v="food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s v="food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s v="food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s v="food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s v="food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s v="food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s v="food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s v="food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s v="food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s v="food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s v="food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s v="food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s v="food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s v="food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s v="food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s v="food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s v="food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s v="food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s v="food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s v="food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s v="food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s v="food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s v="food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s v="food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s v="food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s v="food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s v="food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s v="photography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s v="photography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s v="photography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s v="photography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s v="photography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s v="photography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s v="photography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s v="photography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s v="photograph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s v="photography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s v="photography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s v="photography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s v="photography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s v="photography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s v="photography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s v="photography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s v="photography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s v="photography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s v="photography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s v="photograph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s v="photography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s v="photograph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s v="photography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s v="photography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s v="photography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s v="photography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s v="photography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s v="photography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s v="photograph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s v="photograph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s v="photography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s v="photography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s v="photography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s v="photography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s v="photograph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s v="photography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s v="photography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s v="photography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s v="photography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s v="photography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s v="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s v="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s v="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s v="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s v="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s v="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s v="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s v="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s v="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s v="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s v="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s v="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s v="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s v="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s v="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s v="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s v="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s v="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s v="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s v="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s v="music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s v="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s v="music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s v="music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s v="music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s v="music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s v="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s v="music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s v="music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s v="music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s v="music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s v="music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s v="music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s v="music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s v="music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s v="music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s v="music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s v="music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s v="music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s v="music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s v="music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s v="music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s v="music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s v="music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s v="music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s v="music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s v="music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s v="music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s v="music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s v="music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s v="music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s v="music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s v="music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s v="music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s v="music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s v="music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s v="music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s v="music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s v="music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s v="music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s v="theater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s v="theater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s v="theater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s v="theater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s v="theater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s v="theater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s v="theater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s v="theater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s v="theater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s v="theater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s v="theater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s v="theater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s v="theater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s v="theater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s v="theater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s v="theater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s v="theater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s v="theater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s v="theater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s v="theater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s v="technology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s v="technolog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s v="technology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s v="technology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s v="technolog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s v="technology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s v="technolog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s v="technology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s v="technology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s v="technology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s v="technology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s v="technology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s v="technolog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s v="technology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s v="technology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s v="technolog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s v="technology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s v="technology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s v="technolog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s v="technology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s v="technology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s v="technology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s v="technology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s v="technology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s v="technology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s v="technolog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s v="technology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s v="technology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s v="technology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s v="technology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s v="technology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s v="technology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s v="technology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s v="technology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s v="technology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s v="technology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s v="technology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s v="technology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s v="technolog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s v="technology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s v="publishing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s v="publishing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s v="publishing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s v="publishing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s v="publishing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s v="publishing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s v="publishing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s v="publishing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s v="publishing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s v="publishing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s v="publishing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s v="publishing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s v="publishing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s v="publishing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s v="publishing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s v="publishing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s v="publishing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s v="publishing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s v="publishing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s v="publishing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s v="music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s v="music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s v="music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s v="music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s v="music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s v="music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s v="music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s v="music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s v="music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s v="music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s v="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s v="music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s v="music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s v="music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s v="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s v="music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s v="music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s v="music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s v="music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s v="music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s v="music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s v="music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s v="music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s v="music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s v="music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s v="music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s v="music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s v="music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s v="music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s v="music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s v="music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s v="music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s v="music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s v="music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s v="music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s v="music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s v="music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s v="music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s v="music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s v="music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s v="publishing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s v="publishing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s v="publishing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s v="publishing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s v="publishing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s v="publishing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s v="publishing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s v="publishing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s v="publishing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s v="publishing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s v="publishing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s v="publishing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s v="publishing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s v="publishing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s v="publishing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s v="publishing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s v="publishing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s v="publishing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s v="publishing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s v="publishing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s v="publishing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s v="publishing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s v="publishing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s v="publishing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s v="publishing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s v="publishing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s v="publishing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s v="publishing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s v="publishing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s v="publishing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s v="publishing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s v="publishing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s v="publishing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s v="publishing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s v="publishing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s v="publishing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s v="publishing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s v="publishing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s v="publishing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s v="publishing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s v="publishing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s v="publishing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s v="publishing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s v="publishing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s v="publishing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s v="publishing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s v="publishing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s v="publishing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s v="publishing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s v="publishing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s v="publishing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s v="publishing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s v="publishing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s v="publishing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s v="publishing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s v="publishing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s v="publishing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s v="publishing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s v="publishing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s v="publishing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s v="publishing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s v="publishing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s v="publishing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s v="publishing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s v="publishing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s v="publishing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s v="publishing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s v="publishing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s v="publishing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s v="publishing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s v="publishing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s v="publishing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s v="publishing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s v="publishing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s v="publishing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s v="publishing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s v="publishing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s v="publishing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s v="publishing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s v="publishing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s v="publishing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s v="publishing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s v="publishing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s v="publishing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s v="publishing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s v="publishing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s v="publishing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s v="publishing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s v="publishing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s v="publishing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s v="publishing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s v="publishing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s v="publishing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s v="publishing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s v="publishing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s v="publishing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s v="publishing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s v="photography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s v="photography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s v="photograph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s v="photograph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s v="photography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s v="photograph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s v="photograph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s v="photograph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s v="photography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s v="photography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s v="photography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s v="photograph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s v="photograph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s v="photography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s v="photography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s v="photography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s v="photography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s v="photography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s v="photography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s v="photography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s v="photograph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s v="photography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s v="photography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s v="photograph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s v="photography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s v="photography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s v="photography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s v="photography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s v="photography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s v="photography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s v="photography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s v="photography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s v="photograph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s v="photography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s v="photograph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s v="photography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s v="photography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s v="photograph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s v="photograph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s v="photography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s v="photography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s v="photography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s v="photography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s v="photography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s v="photography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s v="photography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s v="photography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s v="photography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s v="photography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s v="photography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s v="photography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s v="photography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s v="photography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s v="photography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s v="photography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s v="photography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s v="photography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s v="photography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s v="photography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s v="photography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s v="publishing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s v="publishing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s v="publishing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s v="publishing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s v="publishing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s v="publishing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s v="publishing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s v="publishing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s v="publishing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s v="publishing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s v="publishing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s v="publishing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s v="publishing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s v="publishing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s v="publishing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s v="publishing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s v="publishing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s v="publishing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s v="publishing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s v="publishing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s v="photography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s v="photography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s v="photography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s v="photography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s v="photography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s v="photography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s v="photography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s v="photography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s v="photography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s v="photography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s v="photography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s v="photography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s v="photography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s v="photography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s v="photography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s v="photography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s v="photography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s v="photography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s v="photography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s v="photography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s v="music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s v="music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s v="music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s v="music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s v="music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s v="music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s v="music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s v="music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s v="music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s v="music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s v="music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s v="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s v="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s v="music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s v="music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s v="music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s v="music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s v="music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s v="music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s v="music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s v="music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s v="music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s v="music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s v="music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s v="music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s v="music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s v="music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s v="music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s v="music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s v="music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s v="music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s v="music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s v="music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s v="music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s v="music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s v="music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s v="music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s v="music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s v="music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s v="music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s v="music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s v="music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s v="music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s v="music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s v="music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s v="music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s v="music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s v="music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s v="music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s v="music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s v="music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s v="music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s v="music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s v="music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s v="music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s v="music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s v="music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s v="music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s v="music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s v="music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s v="music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s v="music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s v="music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s v="music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s v="music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s v="music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s v="music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s v="music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s v="music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s v="music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s v="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s v="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s v="music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s v="music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s v="music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s v="music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s v="music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s v="music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s v="music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s v="music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s v="music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s v="music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s v="music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s v="music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s v="music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s v="music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s v="music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s v="music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s v="music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s v="music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s v="music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s v="music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s v="music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s v="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s v="music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s v="music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s v="music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s v="music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s v="music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s v="music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s v="music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s v="music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s v="music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s v="music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s v="music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s v="music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s v="music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s v="music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s v="music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s v="music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s v="music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s v="music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s v="music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s v="music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s v="music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s v="music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s v="music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s v="music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s v="music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s v="music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s v="music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s v="music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s v="music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s v="music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s v="music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s v="music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s v="music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s v="music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s v="music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s v="music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s v="music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s v="music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s v="music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s v="music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s v="music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s v="music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s v="music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s v="music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s v="music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s v="music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s v="photography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s v="photography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s v="photography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s v="photograph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s v="photography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s v="photography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s v="photography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s v="photography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s v="photography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s v="photography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s v="photography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s v="photography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s v="photography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s v="photograph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s v="photograph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s v="photography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s v="photography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s v="photography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s v="photography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s v="photography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s v="photography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s v="photography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s v="photography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s v="photography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s v="photography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s v="photography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s v="photography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s v="photography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s v="photograph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s v="photography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s v="photography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s v="photograph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s v="photography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s v="photography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s v="photography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s v="photography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s v="photograph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s v="photography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s v="photography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s v="photograph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s v="photography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s v="photography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s v="photography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s v="photography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s v="photography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s v="photography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s v="photography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s v="photography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s v="photography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s v="photography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s v="photography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s v="photography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s v="photography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s v="photography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s v="photography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s v="photography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s v="photography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s v="photography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s v="photography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s v="photography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s v="photography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s v="photography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s v="photograph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s v="photography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s v="photography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s v="photography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s v="photography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s v="photography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s v="photography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s v="photography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s v="photography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s v="photography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s v="photograph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s v="photography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s v="photography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s v="photography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s v="photography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s v="photography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s v="photograph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s v="photography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s v="music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s v="music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s v="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s v="music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s v="music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s v="music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s v="music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s v="music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s v="music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s v="music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s v="music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s v="music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s v="music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s v="music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s v="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s v="music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s v="music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s v="music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s v="music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s v="music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s v="music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s v="music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s v="music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s v="music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s v="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s v="music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s v="music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s v="music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s v="music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s v="music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s v="music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s v="music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s v="music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s v="music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s v="music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s v="music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s v="music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s v="music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s v="music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s v="music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s v="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s v="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s v="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s v="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s v="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s v="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s v="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s v="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s v="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s v="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s v="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s v="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s v="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s v="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s v="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s v="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s v="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s v="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s v="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s v="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s v="music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s v="music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s v="music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s v="music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s v="music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s v="music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s v="music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s v="music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s v="music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s v="music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s v="music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s v="music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s v="music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s v="music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s v="music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s v="music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s v="music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s v="music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s v="music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s v="music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s v="technology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s v="technology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s v="technology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s v="technology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s v="technolog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s v="technology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s v="technolog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s v="technology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s v="technology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s v="technology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s v="technology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s v="technology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s v="technology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s v="technology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s v="technology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s v="technology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s v="technolog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s v="technology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s v="technology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s v="technology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s v="music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s v="music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s v="music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s v="music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s v="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s v="music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s v="music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s v="music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s v="music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s v="music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s v="music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s v="music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s v="music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s v="music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s v="music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s v="music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s v="music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s v="music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s v="music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s v="music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s v="technolog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s v="technolog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s v="technology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s v="technology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s v="technolog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s v="technolog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s v="technology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s v="technology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s v="technology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s v="technology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s v="technology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s v="technology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s v="technology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s v="technolog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s v="technolog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s v="technology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s v="technology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s v="technology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s v="technology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s v="technology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s v="technology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s v="technolog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s v="technology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s v="technology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s v="technolog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s v="technology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s v="technolog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s v="technolog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s v="technology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s v="technology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s v="technology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s v="technolog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s v="technology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s v="technology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s v="technology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s v="technology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s v="technology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s v="technology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s v="technology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s v="technology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s v="photography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s v="photograph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s v="photography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s v="photography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s v="photography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s v="photography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s v="photography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s v="photography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s v="photography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s v="photography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s v="photography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s v="photography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s v="photography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s v="photography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s v="photography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s v="photography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s v="photography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s v="photography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s v="photography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s v="photography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s v="technology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s v="technology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s v="technolog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s v="technolog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s v="technology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s v="technology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s v="technology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s v="technolog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s v="technology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s v="technology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s v="technology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s v="technology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s v="technolog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s v="technology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s v="technology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s v="technology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s v="technolog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s v="technology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s v="technology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s v="technolog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s v="technolog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s v="technology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s v="technology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s v="technology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s v="technology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s v="technolog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s v="technology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s v="technolog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s v="technology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s v="technology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s v="technology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s v="technology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s v="technolog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s v="technolog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s v="technology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s v="technology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s v="technology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s v="technology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s v="technology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s v="technolog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s v="technology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s v="technology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s v="technology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s v="technology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s v="technology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s v="technolog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s v="technology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s v="technology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s v="technology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s v="technology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s v="technology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s v="technolog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s v="technology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s v="technolog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s v="technolog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s v="technology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s v="technology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s v="technolog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s v="technology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s v="technolog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s v="technology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s v="technology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s v="technolog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s v="technolog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s v="technology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s v="technology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s v="technolog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s v="technology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s v="technolog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s v="technology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s v="technology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s v="technolog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s v="technology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s v="technology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s v="technology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s v="technology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s v="technology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s v="technology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s v="technology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s v="technology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s v="music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s v="music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s v="music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s v="music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s v="music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s v="music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s v="music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s v="music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s v="music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s v="music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s v="music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s v="music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s v="music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s v="music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s v="music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s v="music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s v="music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s v="music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s v="music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s v="music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s v="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s v="music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s v="music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s v="music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s v="music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s v="music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s v="music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s v="music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s v="music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s v="music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s v="music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s v="music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s v="music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s v="music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s v="music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s v="music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s v="music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s v="music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s v="music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s v="music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s v="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s v="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s v="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s v="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s v="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s v="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s v="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s v="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s v="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s v="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s v="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s v="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s v="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s v="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s v="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s v="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s v="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s v="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s v="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s v="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s v="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s v="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s v="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s v="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s v="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s v="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s v="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s v="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s v="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s v="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s v="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s v="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s v="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s v="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s v="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s v="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s v="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s v="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s v="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s v="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s v="music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s v="music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s v="music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s v="music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s v="music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s v="music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s v="music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s v="music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s v="music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s v="music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s v="music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s v="music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s v="music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s v="music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s v="music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s v="music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s v="music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s v="music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s v="music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s v="music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s v="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s v="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s v="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s v="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s v="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s v="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s v="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s v="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s v="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s v="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s v="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s v="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s v="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s v="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s v="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s v="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s v="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s v="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s v="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s v="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s v="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s v="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s v="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s v="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s v="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s v="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s v="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s v="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s v="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s v="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s v="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s v="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s v="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s v="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s v="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s v="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s v="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s v="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s v="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s v="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s v="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s v="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s v="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s v="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s v="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s v="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s v="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s v="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s v="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s v="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s v="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s v="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s v="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s v="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s v="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s v="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s v="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s v="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s v="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s v="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s v="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s v="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s v="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s v="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s v="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s v="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s v="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s v="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s v="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s v="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s v="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s v="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s v="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s v="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s v="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s v="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s v="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s v="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s v="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s v="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s v="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s v="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s v="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s v="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s v="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s v="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s v="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s v="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s v="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s v="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s v="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s v="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s v="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s v="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s v="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s v="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s v="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s v="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s v="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s v="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s v="music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s v="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s v="music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s v="music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s v="music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s v="music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s v="music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s v="music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s v="music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s v="music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s v="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s v="music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s v="music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s v="music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s v="music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s v="music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s v="music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s v="music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s v="music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s v="music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s v="music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s v="music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s v="music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s v="music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s v="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s v="music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s v="music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s v="music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s v="music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s v="music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s v="music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s v="music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s v="music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s v="music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s v="music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s v="music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s v="music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s v="music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s v="music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s v="music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s v="food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s v="food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s v="food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s v="food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s v="food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s v="food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s v="food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s v="food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s v="food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s v="food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s v="food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s v="food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s v="food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s v="food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s v="food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s v="food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s v="food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s v="food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s v="food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s v="food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s v="technology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s v="technology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s v="technology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s v="technology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s v="technology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s v="technology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s v="technology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s v="technolog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s v="technology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s v="technology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s v="technology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s v="technology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s v="technology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s v="technology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s v="technology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s v="technology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s v="technology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s v="technology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s v="technology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s v="technology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s v="technology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s v="technology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s v="technology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s v="technology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s v="technology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s v="technology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s v="technology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s v="technology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s v="technolog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s v="technology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s v="technology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s v="technology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s v="technology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s v="technolog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s v="technology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s v="technology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s v="technology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s v="technology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s v="technology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s v="technology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s v="technology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s v="technology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s v="technolog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s v="technology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s v="technology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s v="technology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s v="technolog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s v="technology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s v="technology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s v="technology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s v="technology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s v="technology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s v="technology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s v="technology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s v="technology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s v="technology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s v="technology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s v="technology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s v="technology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s v="technology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s v="food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s v="food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s v="food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s v="food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s v="food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s v="food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s v="food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s v="food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s v="food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s v="food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s v="food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s v="food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s v="food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s v="food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s v="food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s v="food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s v="food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s v="food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s v="food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s v="food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s v="food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s v="food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s v="food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s v="food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s v="food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s v="food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s v="food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s v="food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s v="food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s v="food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s v="food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s v="food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s v="food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s v="food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s v="food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s v="food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s v="food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s v="food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s v="food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s v="food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s v="food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s v="food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s v="food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s v="food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s v="food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s v="food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s v="food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s v="food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s v="food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s v="food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s v="food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s v="food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s v="food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s v="food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s v="food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s v="food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s v="food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s v="food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s v="food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s v="food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s v="music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s v="music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s v="music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s v="music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s v="music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s v="music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s v="music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s v="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s v="music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s v="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s v="music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s v="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s v="music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s v="music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s v="music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s v="music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s v="music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s v="music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s v="music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s v="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s v="music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s v="music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s v="music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s v="music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s v="music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s v="music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s v="music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s v="music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s v="music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s v="music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s v="music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s v="music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s v="music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s v="music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s v="music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s v="music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s v="music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s v="music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s v="music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s v="music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s v="food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s v="food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s v="food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s v="food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s v="food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s v="food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s v="food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s v="food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s v="food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s v="food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s v="food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s v="food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s v="food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s v="food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s v="food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s v="food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s v="food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s v="food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s v="food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s v="food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s v="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s v="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s v="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s v="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s v="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s v="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s v="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s v="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s v="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s v="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s v="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s v="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s v="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s v="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s v="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s v="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s v="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s v="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s v="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s v="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s v="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s v="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s v="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s v="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s v="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s v="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s v="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s v="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s v="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s v="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s v="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s v="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s v="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s v="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s v="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s v="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s v="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s v="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s v="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s v="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s v="food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s v="food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s v="food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s v="food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s v="food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s v="food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s v="food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s v="food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s v="food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s v="food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s v="food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s v="food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s v="food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s v="food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s v="food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s v="food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s v="food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s v="food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s v="food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s v="food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s v="food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s v="food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s v="food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s v="food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s v="food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s v="food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s v="food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s v="food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s v="food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s v="food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s v="food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s v="food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s v="food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s v="food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s v="food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s v="food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s v="food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s v="food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s v="food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s v="food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s v="technology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s v="technology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s v="technology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s v="technology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s v="technology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s v="technology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s v="technology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s v="technology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s v="technology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s v="technology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s v="technolog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s v="technology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s v="technology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s v="technology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s v="technolog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s v="technology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s v="technology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s v="technology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s v="technology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s v="technology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s v="technolog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s v="technology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s v="technology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s v="technology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s v="technology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s v="technology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s v="technology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s v="technology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s v="technology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s v="technology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s v="technology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s v="technolog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s v="technology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s v="technology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s v="technology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s v="technology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s v="technology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s v="technology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s v="technolog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s v="technology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s v="technology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s v="technolog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s v="technology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s v="technology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s v="technology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s v="technology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s v="technology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s v="technology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s v="technology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s v="technology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s v="technology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s v="technology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s v="technology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s v="technology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s v="technology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s v="technology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s v="technology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s v="technology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s v="technology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s v="technology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s v="technolog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s v="technology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s v="technology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s v="technology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s v="technolog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s v="technology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s v="technology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s v="technology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s v="technology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s v="technolog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s v="technology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s v="technology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s v="technology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s v="technology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s v="technology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s v="technology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s v="technology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s v="technology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s v="technology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s v="technology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s v="food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s v="food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s v="food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s v="food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s v="food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s v="food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s v="food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s v="food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s v="food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s v="food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s v="food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s v="food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s v="food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s v="food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s v="food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s v="food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s v="food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s v="food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s v="food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s v="food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s v="theater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s v="theater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s v="theater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s v="theater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s v="theater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s v="theater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s v="theater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s v="theater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s v="theater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s v="theater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s v="theater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s v="theater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s v="theater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s v="theate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s v="theater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s v="theater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s v="theater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s v="theater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s v="theater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s v="theater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s v="technolog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s v="technolog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s v="technology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s v="technology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s v="technology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s v="technology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s v="technology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s v="technology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s v="technology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s v="technology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s v="technology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s v="technolog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s v="technology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s v="technology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s v="technology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s v="technology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s v="technology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s v="technolog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s v="technology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s v="technology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s v="publishing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s v="publishing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s v="publishing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s v="publishing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s v="publishing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s v="publishing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s v="publishing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s v="publishing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s v="publishing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s v="publishing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s v="publishing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s v="publishing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s v="publishing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s v="publishing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s v="publishing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s v="publishing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s v="publishing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s v="publishing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s v="publishing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s v="publishing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s v="publishing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s v="publishing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s v="publishing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s v="publishing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s v="publishing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s v="publishing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s v="publishing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s v="publishing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s v="publishing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s v="publishing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s v="publishing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s v="publishing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s v="publishing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s v="publishing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s v="publishing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s v="publishing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s v="publishing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s v="publishing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s v="publishing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s v="publishing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s v="theater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s v="theater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s v="theater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s v="theater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s v="theater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s v="theater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s v="theater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s v="theater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s v="theater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s v="theater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s v="theater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s v="theater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s v="theater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s v="theater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s v="theater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s v="theater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s v="theater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s v="theater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s v="theater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s v="theater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s v="theat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s v="theater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s v="theater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s v="theater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s v="theater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s v="theater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s v="theater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s v="theater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s v="theater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s v="theater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s v="theater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s v="theater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s v="theater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s v="theater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s v="theater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s v="theater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s v="theater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s v="theater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s v="theater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s v="theater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s v="theater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s v="theater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s v="theater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s v="theater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s v="theater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s v="theater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s v="theater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s v="theater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s v="theater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s v="theater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s v="theater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s v="theater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s v="theater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s v="theater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s v="theater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s v="theater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s v="theat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s v="theater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s v="theater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s v="theater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s v="theater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s v="theater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s v="theater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s v="theater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s v="theater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s v="theater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s v="theater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s v="theater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s v="theater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s v="theater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s v="theater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s v="theater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s v="theater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s v="theater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s v="theater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s v="theater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s v="theater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s v="theater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s v="theater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s v="theater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s v="theater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s v="theater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s v="theater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s v="theater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s v="theater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s v="theater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s v="theater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s v="theater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s v="theater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s v="theater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s v="theater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s v="theater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s v="theater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s v="theater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s v="theater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s v="theater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s v="theater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s v="theater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s v="theater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s v="theater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s v="theater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s v="theater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s v="theater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s v="theater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s v="theater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s v="theat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s v="theater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s v="theater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s v="theater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s v="theater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s v="theater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s v="theater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s v="theater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s v="theater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s v="theater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s v="theater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s v="theater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s v="theater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s v="theater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s v="theater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s v="theater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s v="theater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s v="theater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s v="theater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s v="theater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s v="theater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s v="theater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s v="theater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s v="theater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s v="theater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s v="theater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s v="theater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s v="theater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s v="theater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s v="theater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s v="theater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s v="theater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s v="theater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s v="theater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s v="theater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s v="theater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s v="theater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s v="theater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s v="theater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s v="theater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s v="theater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s v="theater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s v="theater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s v="theater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s v="theater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s v="theater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s v="theater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s v="theater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s v="theater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s v="theater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s v="theater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s v="theater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s v="theater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s v="theater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s v="theater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s v="theater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s v="theater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s v="theater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s v="theater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s v="theater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s v="theater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s v="theater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s v="theater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s v="theat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s v="theater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s v="theat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s v="theater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s v="theat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s v="theater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s v="theater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s v="theater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s v="theater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s v="theater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s v="theater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s v="theater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s v="theater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s v="theater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s v="theater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s v="theater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s v="theater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s v="theater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s v="theater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s v="theater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s v="theater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s v="theater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s v="theater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s v="theater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s v="theater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s v="theater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s v="theater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s v="theater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s v="theater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s v="theater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s v="theater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s v="theater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s v="theater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s v="theater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s v="theater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s v="theater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s v="theater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s v="theater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s v="theater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s v="theater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s v="theater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s v="theater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s v="theater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s v="theater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s v="theater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s v="theater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s v="theater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s v="theater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s v="theater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s v="theater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s v="theater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s v="theater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s v="theater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s v="theater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s v="theater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s v="theater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s v="theater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s v="theater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s v="theater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s v="theater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s v="theater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s v="theater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s v="theater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s v="theater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s v="theater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s v="theater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s v="theater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s v="theater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s v="theater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s v="theater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s v="theater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s v="theater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s v="theat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s v="theater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s v="theater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s v="theater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s v="theater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s v="theater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s v="theater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s v="theater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s v="theater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s v="theater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s v="theater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s v="theater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s v="theater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s v="theater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s v="theater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s v="theater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s v="theater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s v="theater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s v="theater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s v="theater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s v="theater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s v="theater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s v="theater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s v="theater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s v="theater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s v="theater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s v="theater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s v="theat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s v="theater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s v="theater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s v="theater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s v="theater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s v="theater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s v="theater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s v="theater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s v="theater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s v="theater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s v="theater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s v="theater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s v="theater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s v="theater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s v="theater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s v="theater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s v="theater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s v="theater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s v="theater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s v="theat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s v="theat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s v="theater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s v="theater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s v="theater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s v="theater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s v="theater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s v="theater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s v="theater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s v="theater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s v="theater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s v="theater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s v="theater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s v="theater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s v="theater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s v="theater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s v="theater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s v="theater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s v="theater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s v="theater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s v="theater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s v="theater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s v="theater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s v="theater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s v="theater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s v="theater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s v="theater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s v="theater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s v="theater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s v="theater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s v="theater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s v="theater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s v="theater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s v="theater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s v="theater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s v="theater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s v="theater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s v="theater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s v="theater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s v="theater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s v="theater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s v="theater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s v="theater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s v="theater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s v="theater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s v="theater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s v="theater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s v="theater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s v="theater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s v="theater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s v="theater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s v="theater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s v="theater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s v="theater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s v="theater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s v="theater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s v="theater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s v="theater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s v="theater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s v="theater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s v="theater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s v="theater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s v="theater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s v="theater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s v="theater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s v="theater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s v="theater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s v="theater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s v="theater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s v="theater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s v="theater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s v="theater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s v="theater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s v="theater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s v="theater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s v="theater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s v="theater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s v="theater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s v="theater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s v="theater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s v="theater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s v="theater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s v="theat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s v="theater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s v="theater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s v="theater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s v="theater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s v="theater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s v="theater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s v="theater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s v="theater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s v="theater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s v="theater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s v="theater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s v="theater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s v="theater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s v="theater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s v="theater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s v="theater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s v="theater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s v="theater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s v="theater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s v="theater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s v="theater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s v="theater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s v="theater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s v="theater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s v="theater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s v="theater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s v="theater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s v="theater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s v="theater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s v="theater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s v="theater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s v="theater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s v="theater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s v="theater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s v="theater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s v="theater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s v="theater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s v="theater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s v="theater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s v="theater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s v="theater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s v="theater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s v="theater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s v="theater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s v="theater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s v="theater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s v="theater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s v="theater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s v="theater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s v="theater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s v="theater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s v="theater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s v="theater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s v="theater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s v="theater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s v="theater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s v="theater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s v="theater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s v="theater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s v="theater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s v="theater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s v="theater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s v="theater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s v="theater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s v="theater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s v="theater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s v="theater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s v="theater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s v="theater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s v="theater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s v="theater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s v="theater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s v="theater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s v="theater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s v="theater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s v="theater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s v="theater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s v="theater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s v="theater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s v="theater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s v="theater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s v="theater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s v="theater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s v="theater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s v="theater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s v="theater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s v="theater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s v="theater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s v="theater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s v="theat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s v="theater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s v="theater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s v="theater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s v="theater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s v="theater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s v="theater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s v="theater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s v="theater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s v="theater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s v="theater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s v="theater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s v="theater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s v="theater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s v="theater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s v="theater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s v="theater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s v="theater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s v="theater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s v="theater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s v="theater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s v="theater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s v="theater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s v="theater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s v="theater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s v="theater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s v="theater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s v="theater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s v="theater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s v="theater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s v="theater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s v="theater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s v="theater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s v="theater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s v="theater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s v="theater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s v="theater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s v="theater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s v="theater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s v="theater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s v="theater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s v="theater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s v="theate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s v="theater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s v="theater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s v="theater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s v="theater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s v="theater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s v="theater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s v="theater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s v="theater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s v="theater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s v="theater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s v="theate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s v="theater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s v="theater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s v="theater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s v="theater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s v="theater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s v="theater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s v="theater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s v="theater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s v="theater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s v="theater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s v="theater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s v="theater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s v="theater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s v="theater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s v="theater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s v="theater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s v="theater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s v="theat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s v="theater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s v="theater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s v="theater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s v="theater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s v="theater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s v="theater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s v="theater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s v="theater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s v="theater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s v="theater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s v="theater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s v="theater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s v="theater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s v="theater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s v="theater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s v="theater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s v="theater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s v="theater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s v="theater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s v="theater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s v="theater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s v="theater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s v="theater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s v="theater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s v="theater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s v="theater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s v="theater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s v="theater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s v="theater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s v="theater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s v="theater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s v="theater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s v="theater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s v="theater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s v="theater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s v="theater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s v="theater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s v="theater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s v="theater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s v="theater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s v="theater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s v="theater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s v="theater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s v="theater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s v="theater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s v="theater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s v="theater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s v="theater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s v="theater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s v="theater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s v="theater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s v="theater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s v="theater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s v="theater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s v="theater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s v="theater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s v="theater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s v="theater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s v="theater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s v="theater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s v="theater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s v="theater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s v="theater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s v="theater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s v="theater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s v="theater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s v="theater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s v="theater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s v="theater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s v="theat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s v="theater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s v="theater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s v="theater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s v="theater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s v="theater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s v="theat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s v="theater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s v="theater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s v="theater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s v="theater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s v="theater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s v="theater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s v="theater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s v="theater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s v="theater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s v="theater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s v="theater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s v="theater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s v="theater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s v="theater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s v="theater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s v="theater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s v="theater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s v="theater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s v="theater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s v="theater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s v="theater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s v="theater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s v="theater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s v="theater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s v="theater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s v="theater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s v="theater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s v="theater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s v="theater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s v="theater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s v="theater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s v="theater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s v="theater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s v="theater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s v="theater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s v="theater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s v="theater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s v="theater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s v="theater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s v="theater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s v="theater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s v="theater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s v="theater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s v="theater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s v="theater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s v="theater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s v="theater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s v="theater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s v="theater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s v="theater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s v="theater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s v="theater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s v="theater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s v="theater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s v="theater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s v="theater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s v="theater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s v="theater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s v="theater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s v="theater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s v="theater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s v="theater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s v="theater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s v="theater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s v="theater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s v="theater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s v="theater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s v="theater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s v="theater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s v="theater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s v="theater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s v="theater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s v="theater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s v="theater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s v="theater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s v="theater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s v="theater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s v="theater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s v="theater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s v="theater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s v="theater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s v="theater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s v="theater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s v="theater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s v="theater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s v="theater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s v="theater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s v="theater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s v="theater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s v="theater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s v="theater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s v="theater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s v="theater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s v="theater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s v="theater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s v="theater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s v="theater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s v="theater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s v="theater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s v="theater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s v="theater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s v="theater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s v="theater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s v="theater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s v="theater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s v="theater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s v="theater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s v="theater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s v="theater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s v="theater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s v="theater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s v="theater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s v="theater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s v="theater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s v="theater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s v="theater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s v="theater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s v="theater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s v="theater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s v="theater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s v="theater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s v="theater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s v="theater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s v="theater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s v="theater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s v="theater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s v="theater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s v="theater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s v="theater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s v="theater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s v="theater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s v="theater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s v="theater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s v="theater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s v="theater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s v="theater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s v="theater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s v="theater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s v="theater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s v="theater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s v="theater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s v="theater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s v="theater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s v="theater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s v="theater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s v="theat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s v="theater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s v="theater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s v="theater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s v="theater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s v="theater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s v="theater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s v="theater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s v="theater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s v="theater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s v="theater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s v="theater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s v="theater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s v="theater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s v="theater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s v="theater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s v="theater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s v="theater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s v="theater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s v="theater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s v="theater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s v="theater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s v="theater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s v="theater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s v="theater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s v="theater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s v="theater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s v="theater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s v="theater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s v="theater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s v="theater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s v="theater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s v="theater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s v="theater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s v="theater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s v="theater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s v="theater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s v="theater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s v="theater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s v="theater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s v="theater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s v="theater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s v="theater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s v="theater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s v="theater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s v="theater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s v="theater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s v="theater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s v="theater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s v="theater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s v="theater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s v="theater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s v="theater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s v="theater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s v="theater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s v="theater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s v="theater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s v="theater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s v="theater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s v="theater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s v="theater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s v="theater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s v="theater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s v="theater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s v="theater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s v="theater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s v="theater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s v="theater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s v="theater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s v="theater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s v="theater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s v="theater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s v="theater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s v="theater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s v="theater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s v="theater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s v="theater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s v="theater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s v="theater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s v="theater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s v="theater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s v="theater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s v="theater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s v="theater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s v="theater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s v="theater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s v="theater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s v="theat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s v="theater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s v="theater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s v="theater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s v="theater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s v="theater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s v="theater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s v="theater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s v="theater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s v="theat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s v="theater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s v="theater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s v="theater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s v="theater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s v="theater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s v="theater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s v="theater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s v="theater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s v="theater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s v="theater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s v="theater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s v="theater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s v="theater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s v="theater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s v="theater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s v="theater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s v="theater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s v="theater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s v="theater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s v="theater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s v="theater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s v="theater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s v="theater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s v="theater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s v="theater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s v="theater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s v="theater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s v="theater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s v="theater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s v="theater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s v="theater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s v="theat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s v="theater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s v="theater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s v="theater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s v="theater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s v="theater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s v="theater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s v="theater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s v="theater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s v="theater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s v="theater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s v="theater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s v="theater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s v="theater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s v="theater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s v="theater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s v="theater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s v="theater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s v="theater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s v="theater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s v="theat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s v="theater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s v="theater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s v="theater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s v="theater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s v="theater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s v="theater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s v="theater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s v="theater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s v="theater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s v="theater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s v="theater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s v="theater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s v="theater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s v="theater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s v="theater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s v="theater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s v="theater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s v="theater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s v="theater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s v="theater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s v="theater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s v="theater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s v="theater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s v="theater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s v="theater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s v="theater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s v="theater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s v="theater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s v="theater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s v="theater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s v="theater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s v="theater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s v="theater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s v="theater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s v="theater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s v="theater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s v="theater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s v="theater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s v="theater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s v="theater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s v="theat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s v="theater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s v="theater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s v="theater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s v="theater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s v="theater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s v="theater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s v="theater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s v="theater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s v="theater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s v="theater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s v="theater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s v="theater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s v="theater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s v="theater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s v="theater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s v="theater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s v="theater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s v="theater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s v="theater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s v="theater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s v="theater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s v="theater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s v="theater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s v="theater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s v="theater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s v="theater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s v="theater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s v="theater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s v="theater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s v="theater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s v="theater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s v="theater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s v="theater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s v="theater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s v="theater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s v="theater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s v="theater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s v="theater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s v="theater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s v="theater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s v="theater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s v="theater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s v="theater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s v="theater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s v="theater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s v="theater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s v="theater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s v="theater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s v="theater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s v="theater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s v="theater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s v="theater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s v="theater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s v="theater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s v="theater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s v="theater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s v="theater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s v="theater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s v="theater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s v="theater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s v="theater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s v="theater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s v="theater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s v="theater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s v="theater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s v="theater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s v="theater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s v="theater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s v="theater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s v="theater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s v="theater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s v="theater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s v="theater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s v="theater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s v="theater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s v="theate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s v="theater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s v="theater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s v="theater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s v="theater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s v="theater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s v="theater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s v="theater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s v="theater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s v="theater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s v="theater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s v="theater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s v="theater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s v="theater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s v="theater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s v="theater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s v="theater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s v="theater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s v="theater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s v="theater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s v="theater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s v="theater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s v="theater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s v="theater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s v="theater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s v="theater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s v="theater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s v="theater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s v="theater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s v="theater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s v="theater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s v="theater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s v="theater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s v="theater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s v="theat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s v="theater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s v="theater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s v="theater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s v="theater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s v="theater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s v="theater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s v="theater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s v="theater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s v="theater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s v="theater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s v="theater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s v="theater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s v="theater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s v="theater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s v="theater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s v="theater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s v="theater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s v="theater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s v="theater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s v="theater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s v="theater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s v="theater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s v="theater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s v="theater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s v="theater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s v="theater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s v="theater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s v="theater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s v="theater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s v="theater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s v="theater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s v="theater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s v="theater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s v="theater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s v="theater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s v="theater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s v="theater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s v="theater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s v="theater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s v="theater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s v="theater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s v="theat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s v="theater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s v="theater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s v="theater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s v="theater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s v="theater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s v="theater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s v="theater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s v="theater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s v="theater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s v="theater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s v="theater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s v="theater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s v="theat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s v="theater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s v="theater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s v="theater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s v="theater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s v="theater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s v="theater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s v="theater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s v="theater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s v="theater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s v="theater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s v="theater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s v="theater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s v="theater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s v="theater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s v="theater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s v="theater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s v="theater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s v="theater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s v="theater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s v="theater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s v="theater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s v="theater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s v="theater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s v="theater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s v="theater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s v="theater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s v="theater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s v="theater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s v="theater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s v="theater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s v="theater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s v="theater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s v="theater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s v="theater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s v="theater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s v="theater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s v="theater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s v="theater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s v="theater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s v="theater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s v="theater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s v="theater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s v="theater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s v="theater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s v="theater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s v="theater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s v="theater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s v="theater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s v="theater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s v="theater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s v="theater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s v="theater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s v="theater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s v="theater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s v="theater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s v="theater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s v="theater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s v="theater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s v="theater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s v="theater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s v="theater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s v="theater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s v="theater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s v="theater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s v="theater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s v="theater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s v="theater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s v="theater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s v="theater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s v="theater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s v="theater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s v="theater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s v="theater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s v="theater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s v="theater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s v="theater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s v="theater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s v="theater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s v="theater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s v="theater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s v="theater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s v="theater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s v="theater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s v="theater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s v="theater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s v="theater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s v="theater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s v="theater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s v="theater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s v="theater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s v="theater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s v="theater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s v="theater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s v="theater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s v="theater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s v="theater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s v="theater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s v="theat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s v="theater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s v="theater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s v="theater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s v="theater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s v="theat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s v="theater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s v="theater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s v="theater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s v="theater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s v="theater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s v="theater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s v="theater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s v="theater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s v="theater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s v="theater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s v="theater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s v="theater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s v="theater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s v="theater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s v="theater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s v="theater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s v="theater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s v="theater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s v="theater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s v="theater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s v="theater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s v="theater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s v="theater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s v="theater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s v="theater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s v="theater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s v="theater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s v="theater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s v="theater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s v="theater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s v="theater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s v="theater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s v="theater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s v="theater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s v="theater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s v="theater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s v="theater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s v="theater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s v="theater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s v="theater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s v="theater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s v="theater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s v="theater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s v="theater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s v="theater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s v="theater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s v="theater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s v="theater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s v="theater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s v="theater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s v="theater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s v="theater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s v="theater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s v="theater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s v="theater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s v="theater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s v="theat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s v="theater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s v="theater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s v="theater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s v="theater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s v="theater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s v="theater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s v="theat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s v="theat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s v="theater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s v="theater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s v="theater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s v="theater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s v="theater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s v="theater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s v="theater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s v="theater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s v="theater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s v="theater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s v="theater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s v="theater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s v="theater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s v="theater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s v="theater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s v="theater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s v="theater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s v="theater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s v="theater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s v="theater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s v="theater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s v="theater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s v="theater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s v="theater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s v="theater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s v="theater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s v="theater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s v="theater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s v="theater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s v="theater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s v="theater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s v="theater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s v="theater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s v="theater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s v="theater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s v="theater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s v="theater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s v="theater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s v="theater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s v="theater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s v="theater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s v="theater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s v="theater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s v="theater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s v="theater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s v="theat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s v="theater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s v="theater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s v="theater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s v="theater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s v="theater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s v="theater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s v="theater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s v="theater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s v="theater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s v="theater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s v="theater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s v="theater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s v="theater"/>
  </r>
  <r>
    <m/>
    <m/>
    <m/>
    <m/>
    <m/>
    <x v="4"/>
    <x v="21"/>
    <m/>
    <m/>
    <m/>
    <m/>
    <m/>
    <m/>
    <x v="41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  <r>
    <m/>
    <m/>
    <m/>
    <m/>
    <m/>
    <x v="4"/>
    <m/>
    <m/>
    <m/>
    <m/>
    <m/>
    <m/>
    <m/>
    <m/>
    <m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3F7A9E-656F-461C-A2E4-B5A5E0D29962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4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498B63-687E-45AC-B061-C809E27B63BB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2ADDBD-46BC-4115-A420-C8B698B2DCEC}" name="PivotTable4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G18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BB736-84DA-4BC2-BE5B-89E9B2E0A95D}">
  <dimension ref="A1:F46"/>
  <sheetViews>
    <sheetView workbookViewId="0">
      <selection activeCell="I17" sqref="I17"/>
    </sheetView>
  </sheetViews>
  <sheetFormatPr defaultRowHeight="15" x14ac:dyDescent="0.25"/>
  <cols>
    <col min="1" max="1" width="2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8362</v>
      </c>
      <c r="B3" s="12" t="s">
        <v>8358</v>
      </c>
    </row>
    <row r="4" spans="1:6" x14ac:dyDescent="0.25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3" t="s">
        <v>8268</v>
      </c>
      <c r="B5" s="7"/>
      <c r="C5" s="7">
        <v>78</v>
      </c>
      <c r="D5" s="7"/>
      <c r="E5" s="7"/>
      <c r="F5" s="7">
        <v>78</v>
      </c>
    </row>
    <row r="6" spans="1:6" x14ac:dyDescent="0.25">
      <c r="A6" s="13" t="s">
        <v>8267</v>
      </c>
      <c r="B6" s="7"/>
      <c r="C6" s="7"/>
      <c r="D6" s="7"/>
      <c r="E6" s="7">
        <v>164</v>
      </c>
      <c r="F6" s="7">
        <v>164</v>
      </c>
    </row>
    <row r="7" spans="1:6" x14ac:dyDescent="0.25">
      <c r="A7" s="13" t="s">
        <v>8266</v>
      </c>
      <c r="B7" s="7"/>
      <c r="C7" s="7">
        <v>52</v>
      </c>
      <c r="D7" s="7"/>
      <c r="E7" s="7"/>
      <c r="F7" s="7">
        <v>52</v>
      </c>
    </row>
    <row r="8" spans="1:6" x14ac:dyDescent="0.25">
      <c r="A8" s="13" t="s">
        <v>8265</v>
      </c>
      <c r="B8" s="7">
        <v>31</v>
      </c>
      <c r="C8" s="7"/>
      <c r="D8" s="7"/>
      <c r="E8" s="7"/>
      <c r="F8" s="7">
        <v>31</v>
      </c>
    </row>
    <row r="9" spans="1:6" x14ac:dyDescent="0.25">
      <c r="A9" s="13" t="s">
        <v>8264</v>
      </c>
      <c r="B9" s="7"/>
      <c r="C9" s="7"/>
      <c r="D9" s="7"/>
      <c r="E9" s="7">
        <v>48</v>
      </c>
      <c r="F9" s="7">
        <v>48</v>
      </c>
    </row>
    <row r="10" spans="1:6" x14ac:dyDescent="0.25">
      <c r="A10" s="13" t="s">
        <v>8263</v>
      </c>
      <c r="B10" s="7"/>
      <c r="C10" s="7"/>
      <c r="D10" s="7"/>
      <c r="E10" s="7">
        <v>49</v>
      </c>
      <c r="F10" s="7">
        <v>49</v>
      </c>
    </row>
    <row r="11" spans="1:6" x14ac:dyDescent="0.25">
      <c r="A11" s="13" t="s">
        <v>8282</v>
      </c>
      <c r="B11" s="7">
        <v>15</v>
      </c>
      <c r="C11" s="7">
        <v>101</v>
      </c>
      <c r="D11" s="7"/>
      <c r="E11" s="7"/>
      <c r="F11" s="7">
        <v>116</v>
      </c>
    </row>
    <row r="12" spans="1:6" x14ac:dyDescent="0.25">
      <c r="A12" s="13" t="s">
        <v>8297</v>
      </c>
      <c r="B12" s="7"/>
      <c r="C12" s="7">
        <v>14</v>
      </c>
      <c r="D12" s="7"/>
      <c r="E12" s="7"/>
      <c r="F12" s="7">
        <v>14</v>
      </c>
    </row>
    <row r="13" spans="1:6" x14ac:dyDescent="0.25">
      <c r="A13" s="13" t="s">
        <v>8296</v>
      </c>
      <c r="B13" s="7"/>
      <c r="C13" s="7"/>
      <c r="D13" s="7">
        <v>4</v>
      </c>
      <c r="E13" s="7">
        <v>34</v>
      </c>
      <c r="F13" s="7">
        <v>38</v>
      </c>
    </row>
    <row r="14" spans="1:6" x14ac:dyDescent="0.25">
      <c r="A14" s="13" t="s">
        <v>8281</v>
      </c>
      <c r="B14" s="7"/>
      <c r="C14" s="7">
        <v>23</v>
      </c>
      <c r="D14" s="7"/>
      <c r="E14" s="7"/>
      <c r="F14" s="7">
        <v>23</v>
      </c>
    </row>
    <row r="15" spans="1:6" x14ac:dyDescent="0.25">
      <c r="A15" s="13" t="s">
        <v>8295</v>
      </c>
      <c r="B15" s="7"/>
      <c r="C15" s="7"/>
      <c r="D15" s="7"/>
      <c r="E15" s="7">
        <v>52</v>
      </c>
      <c r="F15" s="7">
        <v>52</v>
      </c>
    </row>
    <row r="16" spans="1:6" x14ac:dyDescent="0.25">
      <c r="A16" s="13" t="s">
        <v>8280</v>
      </c>
      <c r="B16" s="7"/>
      <c r="C16" s="7">
        <v>73</v>
      </c>
      <c r="D16" s="7"/>
      <c r="E16" s="7"/>
      <c r="F16" s="7">
        <v>73</v>
      </c>
    </row>
    <row r="17" spans="1:6" x14ac:dyDescent="0.25">
      <c r="A17" s="13" t="s">
        <v>8279</v>
      </c>
      <c r="B17" s="7">
        <v>23</v>
      </c>
      <c r="C17" s="7"/>
      <c r="D17" s="7"/>
      <c r="E17" s="7"/>
      <c r="F17" s="7">
        <v>23</v>
      </c>
    </row>
    <row r="18" spans="1:6" x14ac:dyDescent="0.25">
      <c r="A18" s="13" t="s">
        <v>8298</v>
      </c>
      <c r="B18" s="7"/>
      <c r="C18" s="7"/>
      <c r="D18" s="7"/>
      <c r="E18" s="7">
        <v>33</v>
      </c>
      <c r="F18" s="7">
        <v>33</v>
      </c>
    </row>
    <row r="19" spans="1:6" x14ac:dyDescent="0.25">
      <c r="A19" s="13" t="s">
        <v>8278</v>
      </c>
      <c r="B19" s="7"/>
      <c r="C19" s="7"/>
      <c r="D19" s="7"/>
      <c r="E19" s="7">
        <v>30</v>
      </c>
      <c r="F19" s="7">
        <v>30</v>
      </c>
    </row>
    <row r="20" spans="1:6" x14ac:dyDescent="0.25">
      <c r="A20" s="13" t="s">
        <v>8291</v>
      </c>
      <c r="B20" s="7"/>
      <c r="C20" s="7">
        <v>37</v>
      </c>
      <c r="D20" s="7">
        <v>17</v>
      </c>
      <c r="E20" s="7"/>
      <c r="F20" s="7">
        <v>54</v>
      </c>
    </row>
    <row r="21" spans="1:6" x14ac:dyDescent="0.25">
      <c r="A21" s="13" t="s">
        <v>8277</v>
      </c>
      <c r="B21" s="7"/>
      <c r="C21" s="7">
        <v>20</v>
      </c>
      <c r="D21" s="7"/>
      <c r="E21" s="7">
        <v>138</v>
      </c>
      <c r="F21" s="7">
        <v>158</v>
      </c>
    </row>
    <row r="22" spans="1:6" x14ac:dyDescent="0.25">
      <c r="A22" s="13" t="s">
        <v>8276</v>
      </c>
      <c r="B22" s="7"/>
      <c r="C22" s="7">
        <v>53</v>
      </c>
      <c r="D22" s="7"/>
      <c r="E22" s="7"/>
      <c r="F22" s="7">
        <v>53</v>
      </c>
    </row>
    <row r="23" spans="1:6" x14ac:dyDescent="0.25">
      <c r="A23" s="13" t="s">
        <v>8275</v>
      </c>
      <c r="B23" s="7"/>
      <c r="C23" s="7"/>
      <c r="D23" s="7"/>
      <c r="E23" s="7">
        <v>14</v>
      </c>
      <c r="F23" s="7">
        <v>14</v>
      </c>
    </row>
    <row r="24" spans="1:6" x14ac:dyDescent="0.25">
      <c r="A24" s="13" t="s">
        <v>8290</v>
      </c>
      <c r="B24" s="7"/>
      <c r="C24" s="7"/>
      <c r="D24" s="7"/>
      <c r="E24" s="7">
        <v>35</v>
      </c>
      <c r="F24" s="7">
        <v>35</v>
      </c>
    </row>
    <row r="25" spans="1:6" x14ac:dyDescent="0.25">
      <c r="A25" s="13" t="s">
        <v>8274</v>
      </c>
      <c r="B25" s="7"/>
      <c r="C25" s="7"/>
      <c r="D25" s="7"/>
      <c r="E25" s="7">
        <v>240</v>
      </c>
      <c r="F25" s="7">
        <v>240</v>
      </c>
    </row>
    <row r="26" spans="1:6" x14ac:dyDescent="0.25">
      <c r="A26" s="13" t="s">
        <v>8284</v>
      </c>
      <c r="B26" s="7">
        <v>19</v>
      </c>
      <c r="C26" s="7"/>
      <c r="D26" s="7"/>
      <c r="E26" s="7"/>
      <c r="F26" s="7">
        <v>19</v>
      </c>
    </row>
    <row r="27" spans="1:6" x14ac:dyDescent="0.25">
      <c r="A27" s="13" t="s">
        <v>8287</v>
      </c>
      <c r="B27" s="7"/>
      <c r="C27" s="7">
        <v>14</v>
      </c>
      <c r="D27" s="7"/>
      <c r="E27" s="7"/>
      <c r="F27" s="7">
        <v>14</v>
      </c>
    </row>
    <row r="28" spans="1:6" x14ac:dyDescent="0.25">
      <c r="A28" s="13" t="s">
        <v>8294</v>
      </c>
      <c r="B28" s="7"/>
      <c r="C28" s="7">
        <v>11</v>
      </c>
      <c r="D28" s="7"/>
      <c r="E28" s="7"/>
      <c r="F28" s="7">
        <v>11</v>
      </c>
    </row>
    <row r="29" spans="1:6" x14ac:dyDescent="0.25">
      <c r="A29" s="13" t="s">
        <v>8283</v>
      </c>
      <c r="B29" s="7"/>
      <c r="C29" s="7">
        <v>34</v>
      </c>
      <c r="D29" s="7"/>
      <c r="E29" s="7">
        <v>62</v>
      </c>
      <c r="F29" s="7">
        <v>96</v>
      </c>
    </row>
    <row r="30" spans="1:6" x14ac:dyDescent="0.25">
      <c r="A30" s="13" t="s">
        <v>8289</v>
      </c>
      <c r="B30" s="7"/>
      <c r="C30" s="7">
        <v>13</v>
      </c>
      <c r="D30" s="7"/>
      <c r="E30" s="7"/>
      <c r="F30" s="7">
        <v>13</v>
      </c>
    </row>
    <row r="31" spans="1:6" x14ac:dyDescent="0.25">
      <c r="A31" s="13" t="s">
        <v>8288</v>
      </c>
      <c r="B31" s="7">
        <v>16</v>
      </c>
      <c r="C31" s="7"/>
      <c r="D31" s="7"/>
      <c r="E31" s="7"/>
      <c r="F31" s="7">
        <v>16</v>
      </c>
    </row>
    <row r="32" spans="1:6" x14ac:dyDescent="0.25">
      <c r="A32" s="13" t="s">
        <v>8302</v>
      </c>
      <c r="B32" s="7"/>
      <c r="C32" s="7">
        <v>32</v>
      </c>
      <c r="D32" s="7"/>
      <c r="E32" s="7"/>
      <c r="F32" s="7">
        <v>32</v>
      </c>
    </row>
    <row r="33" spans="1:6" x14ac:dyDescent="0.25">
      <c r="A33" s="13" t="s">
        <v>8273</v>
      </c>
      <c r="B33" s="7"/>
      <c r="C33" s="7">
        <v>34</v>
      </c>
      <c r="D33" s="7"/>
      <c r="E33" s="7"/>
      <c r="F33" s="7">
        <v>34</v>
      </c>
    </row>
    <row r="34" spans="1:6" x14ac:dyDescent="0.25">
      <c r="A34" s="13" t="s">
        <v>8272</v>
      </c>
      <c r="B34" s="7"/>
      <c r="C34" s="7"/>
      <c r="D34" s="7"/>
      <c r="E34" s="7">
        <v>49</v>
      </c>
      <c r="F34" s="7">
        <v>49</v>
      </c>
    </row>
    <row r="35" spans="1:6" x14ac:dyDescent="0.25">
      <c r="A35" s="13" t="s">
        <v>8286</v>
      </c>
      <c r="B35" s="7"/>
      <c r="C35" s="7"/>
      <c r="D35" s="7"/>
      <c r="E35" s="7">
        <v>20</v>
      </c>
      <c r="F35" s="7">
        <v>20</v>
      </c>
    </row>
    <row r="36" spans="1:6" x14ac:dyDescent="0.25">
      <c r="A36" s="13" t="s">
        <v>8285</v>
      </c>
      <c r="B36" s="7">
        <v>6</v>
      </c>
      <c r="C36" s="7">
        <v>21</v>
      </c>
      <c r="D36" s="7"/>
      <c r="E36" s="7"/>
      <c r="F36" s="7">
        <v>27</v>
      </c>
    </row>
    <row r="37" spans="1:6" x14ac:dyDescent="0.25">
      <c r="A37" s="13" t="s">
        <v>8292</v>
      </c>
      <c r="B37" s="7"/>
      <c r="C37" s="7">
        <v>13</v>
      </c>
      <c r="D37" s="7"/>
      <c r="E37" s="7"/>
      <c r="F37" s="7">
        <v>13</v>
      </c>
    </row>
    <row r="38" spans="1:6" x14ac:dyDescent="0.25">
      <c r="A38" s="13" t="s">
        <v>8293</v>
      </c>
      <c r="B38" s="7"/>
      <c r="C38" s="7"/>
      <c r="D38" s="7"/>
      <c r="E38" s="7">
        <v>103</v>
      </c>
      <c r="F38" s="7">
        <v>103</v>
      </c>
    </row>
    <row r="39" spans="1:6" x14ac:dyDescent="0.25">
      <c r="A39" s="13" t="s">
        <v>8300</v>
      </c>
      <c r="B39" s="7"/>
      <c r="C39" s="7">
        <v>7</v>
      </c>
      <c r="D39" s="7"/>
      <c r="E39" s="7">
        <v>7</v>
      </c>
      <c r="F39" s="7">
        <v>14</v>
      </c>
    </row>
    <row r="40" spans="1:6" x14ac:dyDescent="0.25">
      <c r="A40" s="13" t="s">
        <v>8299</v>
      </c>
      <c r="B40" s="7">
        <v>15</v>
      </c>
      <c r="C40" s="7">
        <v>1</v>
      </c>
      <c r="D40" s="7"/>
      <c r="E40" s="7">
        <v>31</v>
      </c>
      <c r="F40" s="7">
        <v>47</v>
      </c>
    </row>
    <row r="41" spans="1:6" x14ac:dyDescent="0.25">
      <c r="A41" s="13" t="s">
        <v>8271</v>
      </c>
      <c r="B41" s="7">
        <v>47</v>
      </c>
      <c r="C41" s="7">
        <v>81</v>
      </c>
      <c r="D41" s="7"/>
      <c r="E41" s="7">
        <v>17</v>
      </c>
      <c r="F41" s="7">
        <v>145</v>
      </c>
    </row>
    <row r="42" spans="1:6" x14ac:dyDescent="0.25">
      <c r="A42" s="13" t="s">
        <v>8270</v>
      </c>
      <c r="B42" s="7">
        <v>59</v>
      </c>
      <c r="C42" s="7">
        <v>36</v>
      </c>
      <c r="D42" s="7"/>
      <c r="E42" s="7"/>
      <c r="F42" s="7">
        <v>95</v>
      </c>
    </row>
    <row r="43" spans="1:6" x14ac:dyDescent="0.25">
      <c r="A43" s="13" t="s">
        <v>8303</v>
      </c>
      <c r="B43" s="7">
        <v>11</v>
      </c>
      <c r="C43" s="7">
        <v>40</v>
      </c>
      <c r="D43" s="7"/>
      <c r="E43" s="7">
        <v>45</v>
      </c>
      <c r="F43" s="7">
        <v>96</v>
      </c>
    </row>
    <row r="44" spans="1:6" x14ac:dyDescent="0.25">
      <c r="A44" s="13" t="s">
        <v>8269</v>
      </c>
      <c r="B44" s="7"/>
      <c r="C44" s="7">
        <v>250</v>
      </c>
      <c r="D44" s="7">
        <v>9</v>
      </c>
      <c r="E44" s="7">
        <v>412</v>
      </c>
      <c r="F44" s="7">
        <v>671</v>
      </c>
    </row>
    <row r="45" spans="1:6" x14ac:dyDescent="0.25">
      <c r="A45" s="13" t="s">
        <v>8301</v>
      </c>
      <c r="B45" s="7">
        <v>15</v>
      </c>
      <c r="C45" s="7">
        <v>59</v>
      </c>
      <c r="D45" s="7">
        <v>3</v>
      </c>
      <c r="E45" s="7">
        <v>68</v>
      </c>
      <c r="F45" s="7">
        <v>145</v>
      </c>
    </row>
    <row r="46" spans="1:6" x14ac:dyDescent="0.25">
      <c r="A46" s="13" t="s">
        <v>8360</v>
      </c>
      <c r="B46" s="7">
        <v>257</v>
      </c>
      <c r="C46" s="7">
        <v>1097</v>
      </c>
      <c r="D46" s="7">
        <v>33</v>
      </c>
      <c r="E46" s="7">
        <v>1651</v>
      </c>
      <c r="F46" s="7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D5067-2FC7-47A8-81A7-31C4B416B9AB}">
  <dimension ref="A1:F47"/>
  <sheetViews>
    <sheetView workbookViewId="0">
      <selection activeCell="K30" sqref="K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2" t="s">
        <v>8222</v>
      </c>
      <c r="B1" t="s">
        <v>8223</v>
      </c>
    </row>
    <row r="2" spans="1:6" x14ac:dyDescent="0.25">
      <c r="A2" s="12" t="s">
        <v>8365</v>
      </c>
      <c r="B2" t="s">
        <v>8363</v>
      </c>
    </row>
    <row r="4" spans="1:6" x14ac:dyDescent="0.25">
      <c r="A4" s="12" t="s">
        <v>8362</v>
      </c>
      <c r="B4" s="12" t="s">
        <v>8358</v>
      </c>
    </row>
    <row r="5" spans="1:6" x14ac:dyDescent="0.25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3" t="s">
        <v>8314</v>
      </c>
      <c r="B6" s="7"/>
      <c r="C6" s="7">
        <v>78</v>
      </c>
      <c r="D6" s="7"/>
      <c r="E6" s="7"/>
      <c r="F6" s="7">
        <v>78</v>
      </c>
    </row>
    <row r="7" spans="1:6" x14ac:dyDescent="0.25">
      <c r="A7" s="13" t="s">
        <v>8342</v>
      </c>
      <c r="B7" s="7">
        <v>16</v>
      </c>
      <c r="C7" s="7"/>
      <c r="D7" s="7"/>
      <c r="E7" s="7"/>
      <c r="F7" s="7">
        <v>16</v>
      </c>
    </row>
    <row r="8" spans="1:6" x14ac:dyDescent="0.25">
      <c r="A8" s="13" t="s">
        <v>8330</v>
      </c>
      <c r="B8" s="7">
        <v>23</v>
      </c>
      <c r="C8" s="7"/>
      <c r="D8" s="7"/>
      <c r="E8" s="7"/>
      <c r="F8" s="7">
        <v>23</v>
      </c>
    </row>
    <row r="9" spans="1:6" x14ac:dyDescent="0.25">
      <c r="A9" s="13" t="s">
        <v>8356</v>
      </c>
      <c r="B9" s="7"/>
      <c r="C9" s="7">
        <v>32</v>
      </c>
      <c r="D9" s="7"/>
      <c r="E9" s="7"/>
      <c r="F9" s="7">
        <v>32</v>
      </c>
    </row>
    <row r="10" spans="1:6" x14ac:dyDescent="0.25">
      <c r="A10" s="13" t="s">
        <v>8352</v>
      </c>
      <c r="B10" s="7"/>
      <c r="C10" s="7"/>
      <c r="D10" s="7"/>
      <c r="E10" s="7">
        <v>33</v>
      </c>
      <c r="F10" s="7">
        <v>33</v>
      </c>
    </row>
    <row r="11" spans="1:6" x14ac:dyDescent="0.25">
      <c r="A11" s="13" t="s">
        <v>8313</v>
      </c>
      <c r="B11" s="7"/>
      <c r="C11" s="7"/>
      <c r="D11" s="7"/>
      <c r="E11" s="7">
        <v>164</v>
      </c>
      <c r="F11" s="7">
        <v>164</v>
      </c>
    </row>
    <row r="12" spans="1:6" x14ac:dyDescent="0.25">
      <c r="A12" s="13" t="s">
        <v>8312</v>
      </c>
      <c r="B12" s="7"/>
      <c r="C12" s="7">
        <v>52</v>
      </c>
      <c r="D12" s="7"/>
      <c r="E12" s="7"/>
      <c r="F12" s="7">
        <v>52</v>
      </c>
    </row>
    <row r="13" spans="1:6" x14ac:dyDescent="0.25">
      <c r="A13" s="13" t="s">
        <v>8328</v>
      </c>
      <c r="B13" s="7"/>
      <c r="C13" s="7"/>
      <c r="D13" s="7"/>
      <c r="E13" s="7">
        <v>30</v>
      </c>
      <c r="F13" s="7">
        <v>30</v>
      </c>
    </row>
    <row r="14" spans="1:6" x14ac:dyDescent="0.25">
      <c r="A14" s="13" t="s">
        <v>8345</v>
      </c>
      <c r="B14" s="7"/>
      <c r="C14" s="7">
        <v>37</v>
      </c>
      <c r="D14" s="7">
        <v>17</v>
      </c>
      <c r="E14" s="7"/>
      <c r="F14" s="7">
        <v>54</v>
      </c>
    </row>
    <row r="15" spans="1:6" x14ac:dyDescent="0.25">
      <c r="A15" s="13" t="s">
        <v>8322</v>
      </c>
      <c r="B15" s="7"/>
      <c r="C15" s="7">
        <v>34</v>
      </c>
      <c r="D15" s="7"/>
      <c r="E15" s="7"/>
      <c r="F15" s="7">
        <v>34</v>
      </c>
    </row>
    <row r="16" spans="1:6" x14ac:dyDescent="0.25">
      <c r="A16" s="13" t="s">
        <v>8335</v>
      </c>
      <c r="B16" s="7">
        <v>15</v>
      </c>
      <c r="C16" s="7">
        <v>101</v>
      </c>
      <c r="D16" s="7"/>
      <c r="E16" s="7"/>
      <c r="F16" s="7">
        <v>116</v>
      </c>
    </row>
    <row r="17" spans="1:6" x14ac:dyDescent="0.25">
      <c r="A17" s="13" t="s">
        <v>8346</v>
      </c>
      <c r="B17" s="7"/>
      <c r="C17" s="7">
        <v>13</v>
      </c>
      <c r="D17" s="7"/>
      <c r="E17" s="7"/>
      <c r="F17" s="7">
        <v>13</v>
      </c>
    </row>
    <row r="18" spans="1:6" x14ac:dyDescent="0.25">
      <c r="A18" s="13" t="s">
        <v>8347</v>
      </c>
      <c r="B18" s="7"/>
      <c r="C18" s="7"/>
      <c r="D18" s="7"/>
      <c r="E18" s="7">
        <v>103</v>
      </c>
      <c r="F18" s="7">
        <v>103</v>
      </c>
    </row>
    <row r="19" spans="1:6" x14ac:dyDescent="0.25">
      <c r="A19" s="13" t="s">
        <v>8327</v>
      </c>
      <c r="B19" s="7"/>
      <c r="C19" s="7">
        <v>20</v>
      </c>
      <c r="D19" s="7"/>
      <c r="E19" s="7">
        <v>138</v>
      </c>
      <c r="F19" s="7">
        <v>158</v>
      </c>
    </row>
    <row r="20" spans="1:6" x14ac:dyDescent="0.25">
      <c r="A20" s="13" t="s">
        <v>8326</v>
      </c>
      <c r="B20" s="7"/>
      <c r="C20" s="7">
        <v>53</v>
      </c>
      <c r="D20" s="7"/>
      <c r="E20" s="7"/>
      <c r="F20" s="7">
        <v>53</v>
      </c>
    </row>
    <row r="21" spans="1:6" x14ac:dyDescent="0.25">
      <c r="A21" s="13" t="s">
        <v>8354</v>
      </c>
      <c r="B21" s="7"/>
      <c r="C21" s="7">
        <v>7</v>
      </c>
      <c r="D21" s="7"/>
      <c r="E21" s="7">
        <v>7</v>
      </c>
      <c r="F21" s="7">
        <v>14</v>
      </c>
    </row>
    <row r="22" spans="1:6" x14ac:dyDescent="0.25">
      <c r="A22" s="13" t="s">
        <v>8325</v>
      </c>
      <c r="B22" s="7"/>
      <c r="C22" s="7"/>
      <c r="D22" s="7"/>
      <c r="E22" s="7">
        <v>14</v>
      </c>
      <c r="F22" s="7">
        <v>14</v>
      </c>
    </row>
    <row r="23" spans="1:6" x14ac:dyDescent="0.25">
      <c r="A23" s="13" t="s">
        <v>8333</v>
      </c>
      <c r="B23" s="7"/>
      <c r="C23" s="7">
        <v>23</v>
      </c>
      <c r="D23" s="7"/>
      <c r="E23" s="7"/>
      <c r="F23" s="7">
        <v>23</v>
      </c>
    </row>
    <row r="24" spans="1:6" x14ac:dyDescent="0.25">
      <c r="A24" s="13" t="s">
        <v>8357</v>
      </c>
      <c r="B24" s="7">
        <v>11</v>
      </c>
      <c r="C24" s="7">
        <v>40</v>
      </c>
      <c r="D24" s="7"/>
      <c r="E24" s="7">
        <v>45</v>
      </c>
      <c r="F24" s="7">
        <v>96</v>
      </c>
    </row>
    <row r="25" spans="1:6" x14ac:dyDescent="0.25">
      <c r="A25" s="13" t="s">
        <v>8341</v>
      </c>
      <c r="B25" s="7"/>
      <c r="C25" s="7">
        <v>14</v>
      </c>
      <c r="D25" s="7"/>
      <c r="E25" s="7"/>
      <c r="F25" s="7">
        <v>14</v>
      </c>
    </row>
    <row r="26" spans="1:6" x14ac:dyDescent="0.25">
      <c r="A26" s="13" t="s">
        <v>8321</v>
      </c>
      <c r="B26" s="7"/>
      <c r="C26" s="7"/>
      <c r="D26" s="7"/>
      <c r="E26" s="7">
        <v>49</v>
      </c>
      <c r="F26" s="7">
        <v>49</v>
      </c>
    </row>
    <row r="27" spans="1:6" x14ac:dyDescent="0.25">
      <c r="A27" s="13" t="s">
        <v>8348</v>
      </c>
      <c r="B27" s="7"/>
      <c r="C27" s="7">
        <v>11</v>
      </c>
      <c r="D27" s="7"/>
      <c r="E27" s="7"/>
      <c r="F27" s="7">
        <v>11</v>
      </c>
    </row>
    <row r="28" spans="1:6" x14ac:dyDescent="0.25">
      <c r="A28" s="13" t="s">
        <v>8337</v>
      </c>
      <c r="B28" s="7"/>
      <c r="C28" s="7">
        <v>34</v>
      </c>
      <c r="D28" s="7"/>
      <c r="E28" s="7">
        <v>62</v>
      </c>
      <c r="F28" s="7">
        <v>96</v>
      </c>
    </row>
    <row r="29" spans="1:6" x14ac:dyDescent="0.25">
      <c r="A29" s="13" t="s">
        <v>8343</v>
      </c>
      <c r="B29" s="7"/>
      <c r="C29" s="7">
        <v>13</v>
      </c>
      <c r="D29" s="7"/>
      <c r="E29" s="7"/>
      <c r="F29" s="7">
        <v>13</v>
      </c>
    </row>
    <row r="30" spans="1:6" x14ac:dyDescent="0.25">
      <c r="A30" s="13" t="s">
        <v>8316</v>
      </c>
      <c r="B30" s="7"/>
      <c r="C30" s="7">
        <v>250</v>
      </c>
      <c r="D30" s="7">
        <v>9</v>
      </c>
      <c r="E30" s="7">
        <v>412</v>
      </c>
      <c r="F30" s="7">
        <v>671</v>
      </c>
    </row>
    <row r="31" spans="1:6" x14ac:dyDescent="0.25">
      <c r="A31" s="13" t="s">
        <v>8344</v>
      </c>
      <c r="B31" s="7"/>
      <c r="C31" s="7"/>
      <c r="D31" s="7"/>
      <c r="E31" s="7">
        <v>35</v>
      </c>
      <c r="F31" s="7">
        <v>35</v>
      </c>
    </row>
    <row r="32" spans="1:6" x14ac:dyDescent="0.25">
      <c r="A32" s="13" t="s">
        <v>8340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13" t="s">
        <v>8351</v>
      </c>
      <c r="B33" s="7"/>
      <c r="C33" s="7">
        <v>14</v>
      </c>
      <c r="D33" s="7"/>
      <c r="E33" s="7"/>
      <c r="F33" s="7">
        <v>14</v>
      </c>
    </row>
    <row r="34" spans="1:6" x14ac:dyDescent="0.25">
      <c r="A34" s="13" t="s">
        <v>8324</v>
      </c>
      <c r="B34" s="7"/>
      <c r="C34" s="7"/>
      <c r="D34" s="7"/>
      <c r="E34" s="7">
        <v>240</v>
      </c>
      <c r="F34" s="7">
        <v>240</v>
      </c>
    </row>
    <row r="35" spans="1:6" x14ac:dyDescent="0.25">
      <c r="A35" s="13" t="s">
        <v>8311</v>
      </c>
      <c r="B35" s="7">
        <v>31</v>
      </c>
      <c r="C35" s="7"/>
      <c r="D35" s="7"/>
      <c r="E35" s="7"/>
      <c r="F35" s="7">
        <v>31</v>
      </c>
    </row>
    <row r="36" spans="1:6" x14ac:dyDescent="0.25">
      <c r="A36" s="13" t="s">
        <v>8310</v>
      </c>
      <c r="B36" s="7"/>
      <c r="C36" s="7"/>
      <c r="D36" s="7"/>
      <c r="E36" s="7">
        <v>48</v>
      </c>
      <c r="F36" s="7">
        <v>48</v>
      </c>
    </row>
    <row r="37" spans="1:6" x14ac:dyDescent="0.25">
      <c r="A37" s="13" t="s">
        <v>8350</v>
      </c>
      <c r="B37" s="7"/>
      <c r="C37" s="7"/>
      <c r="D37" s="7">
        <v>4</v>
      </c>
      <c r="E37" s="7">
        <v>34</v>
      </c>
      <c r="F37" s="7">
        <v>38</v>
      </c>
    </row>
    <row r="38" spans="1:6" x14ac:dyDescent="0.25">
      <c r="A38" s="13" t="s">
        <v>8353</v>
      </c>
      <c r="B38" s="7">
        <v>15</v>
      </c>
      <c r="C38" s="7">
        <v>1</v>
      </c>
      <c r="D38" s="7"/>
      <c r="E38" s="7">
        <v>31</v>
      </c>
      <c r="F38" s="7">
        <v>47</v>
      </c>
    </row>
    <row r="39" spans="1:6" x14ac:dyDescent="0.25">
      <c r="A39" s="13" t="s">
        <v>8355</v>
      </c>
      <c r="B39" s="7">
        <v>15</v>
      </c>
      <c r="C39" s="7">
        <v>59</v>
      </c>
      <c r="D39" s="7">
        <v>3</v>
      </c>
      <c r="E39" s="7">
        <v>68</v>
      </c>
      <c r="F39" s="7">
        <v>145</v>
      </c>
    </row>
    <row r="40" spans="1:6" x14ac:dyDescent="0.25">
      <c r="A40" s="13" t="s">
        <v>8349</v>
      </c>
      <c r="B40" s="7"/>
      <c r="C40" s="7"/>
      <c r="D40" s="7"/>
      <c r="E40" s="7">
        <v>52</v>
      </c>
      <c r="F40" s="7">
        <v>52</v>
      </c>
    </row>
    <row r="41" spans="1:6" x14ac:dyDescent="0.25">
      <c r="A41" s="13" t="s">
        <v>8309</v>
      </c>
      <c r="B41" s="7"/>
      <c r="C41" s="7"/>
      <c r="D41" s="7"/>
      <c r="E41" s="7">
        <v>49</v>
      </c>
      <c r="F41" s="7">
        <v>49</v>
      </c>
    </row>
    <row r="42" spans="1:6" x14ac:dyDescent="0.25">
      <c r="A42" s="13" t="s">
        <v>8339</v>
      </c>
      <c r="B42" s="7">
        <v>6</v>
      </c>
      <c r="C42" s="7">
        <v>21</v>
      </c>
      <c r="D42" s="7"/>
      <c r="E42" s="7"/>
      <c r="F42" s="7">
        <v>27</v>
      </c>
    </row>
    <row r="43" spans="1:6" x14ac:dyDescent="0.25">
      <c r="A43" s="13" t="s">
        <v>8332</v>
      </c>
      <c r="B43" s="7"/>
      <c r="C43" s="7">
        <v>73</v>
      </c>
      <c r="D43" s="7"/>
      <c r="E43" s="7"/>
      <c r="F43" s="7">
        <v>73</v>
      </c>
    </row>
    <row r="44" spans="1:6" x14ac:dyDescent="0.25">
      <c r="A44" s="13" t="s">
        <v>8319</v>
      </c>
      <c r="B44" s="7">
        <v>47</v>
      </c>
      <c r="C44" s="7">
        <v>81</v>
      </c>
      <c r="D44" s="7"/>
      <c r="E44" s="7">
        <v>17</v>
      </c>
      <c r="F44" s="7">
        <v>145</v>
      </c>
    </row>
    <row r="45" spans="1:6" x14ac:dyDescent="0.25">
      <c r="A45" s="13" t="s">
        <v>8318</v>
      </c>
      <c r="B45" s="7">
        <v>59</v>
      </c>
      <c r="C45" s="7">
        <v>36</v>
      </c>
      <c r="D45" s="7"/>
      <c r="E45" s="7"/>
      <c r="F45" s="7">
        <v>95</v>
      </c>
    </row>
    <row r="46" spans="1:6" x14ac:dyDescent="0.25">
      <c r="A46" s="13" t="s">
        <v>8338</v>
      </c>
      <c r="B46" s="7">
        <v>19</v>
      </c>
      <c r="C46" s="7"/>
      <c r="D46" s="7"/>
      <c r="E46" s="7"/>
      <c r="F46" s="7">
        <v>19</v>
      </c>
    </row>
    <row r="47" spans="1:6" x14ac:dyDescent="0.25">
      <c r="A47" s="13" t="s">
        <v>8360</v>
      </c>
      <c r="B47" s="7">
        <v>257</v>
      </c>
      <c r="C47" s="7">
        <v>1097</v>
      </c>
      <c r="D47" s="7">
        <v>33</v>
      </c>
      <c r="E47" s="7">
        <v>1651</v>
      </c>
      <c r="F47" s="7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14932-17A5-4381-80BD-9D1D8E8D771B}">
  <dimension ref="A3:G18"/>
  <sheetViews>
    <sheetView workbookViewId="0">
      <selection activeCell="K17" sqref="K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3" spans="1:7" x14ac:dyDescent="0.25">
      <c r="A3" s="12" t="s">
        <v>8362</v>
      </c>
      <c r="B3" s="12" t="s">
        <v>8358</v>
      </c>
    </row>
    <row r="4" spans="1:7" x14ac:dyDescent="0.25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  <c r="G4" t="s">
        <v>8360</v>
      </c>
    </row>
    <row r="5" spans="1:7" x14ac:dyDescent="0.25">
      <c r="A5" s="13" t="s">
        <v>8359</v>
      </c>
      <c r="B5" s="7"/>
      <c r="C5" s="7"/>
      <c r="D5" s="7"/>
      <c r="E5" s="7"/>
      <c r="F5" s="7"/>
      <c r="G5" s="7"/>
    </row>
    <row r="6" spans="1:7" x14ac:dyDescent="0.25">
      <c r="A6" s="13" t="s">
        <v>8374</v>
      </c>
      <c r="B6" s="7">
        <v>34</v>
      </c>
      <c r="C6" s="7">
        <v>149</v>
      </c>
      <c r="D6" s="7">
        <v>2</v>
      </c>
      <c r="E6" s="7">
        <v>182</v>
      </c>
      <c r="F6" s="7"/>
      <c r="G6" s="7">
        <v>367</v>
      </c>
    </row>
    <row r="7" spans="1:7" x14ac:dyDescent="0.25">
      <c r="A7" s="13" t="s">
        <v>8375</v>
      </c>
      <c r="B7" s="7">
        <v>27</v>
      </c>
      <c r="C7" s="7">
        <v>106</v>
      </c>
      <c r="D7" s="7">
        <v>18</v>
      </c>
      <c r="E7" s="7">
        <v>202</v>
      </c>
      <c r="F7" s="7"/>
      <c r="G7" s="7">
        <v>353</v>
      </c>
    </row>
    <row r="8" spans="1:7" x14ac:dyDescent="0.25">
      <c r="A8" s="13" t="s">
        <v>8376</v>
      </c>
      <c r="B8" s="7">
        <v>28</v>
      </c>
      <c r="C8" s="7">
        <v>108</v>
      </c>
      <c r="D8" s="7">
        <v>30</v>
      </c>
      <c r="E8" s="7">
        <v>180</v>
      </c>
      <c r="F8" s="7"/>
      <c r="G8" s="7">
        <v>346</v>
      </c>
    </row>
    <row r="9" spans="1:7" x14ac:dyDescent="0.25">
      <c r="A9" s="13" t="s">
        <v>8377</v>
      </c>
      <c r="B9" s="7">
        <v>27</v>
      </c>
      <c r="C9" s="7">
        <v>102</v>
      </c>
      <c r="D9" s="7"/>
      <c r="E9" s="7">
        <v>192</v>
      </c>
      <c r="F9" s="7"/>
      <c r="G9" s="7">
        <v>321</v>
      </c>
    </row>
    <row r="10" spans="1:7" x14ac:dyDescent="0.25">
      <c r="A10" s="13" t="s">
        <v>8368</v>
      </c>
      <c r="B10" s="7">
        <v>26</v>
      </c>
      <c r="C10" s="7">
        <v>126</v>
      </c>
      <c r="D10" s="7"/>
      <c r="E10" s="7">
        <v>234</v>
      </c>
      <c r="F10" s="7"/>
      <c r="G10" s="7">
        <v>386</v>
      </c>
    </row>
    <row r="11" spans="1:7" x14ac:dyDescent="0.25">
      <c r="A11" s="13" t="s">
        <v>8378</v>
      </c>
      <c r="B11" s="7">
        <v>27</v>
      </c>
      <c r="C11" s="7">
        <v>147</v>
      </c>
      <c r="D11" s="7"/>
      <c r="E11" s="7">
        <v>211</v>
      </c>
      <c r="F11" s="7"/>
      <c r="G11" s="7">
        <v>385</v>
      </c>
    </row>
    <row r="12" spans="1:7" x14ac:dyDescent="0.25">
      <c r="A12" s="13" t="s">
        <v>8369</v>
      </c>
      <c r="B12" s="7">
        <v>43</v>
      </c>
      <c r="C12" s="7">
        <v>150</v>
      </c>
      <c r="D12" s="7"/>
      <c r="E12" s="7">
        <v>194</v>
      </c>
      <c r="F12" s="7"/>
      <c r="G12" s="7">
        <v>387</v>
      </c>
    </row>
    <row r="13" spans="1:7" x14ac:dyDescent="0.25">
      <c r="A13" s="13" t="s">
        <v>8370</v>
      </c>
      <c r="B13" s="7">
        <v>33</v>
      </c>
      <c r="C13" s="7">
        <v>134</v>
      </c>
      <c r="D13" s="7"/>
      <c r="E13" s="7">
        <v>166</v>
      </c>
      <c r="F13" s="7"/>
      <c r="G13" s="7">
        <v>333</v>
      </c>
    </row>
    <row r="14" spans="1:7" x14ac:dyDescent="0.25">
      <c r="A14" s="13" t="s">
        <v>8371</v>
      </c>
      <c r="B14" s="7">
        <v>24</v>
      </c>
      <c r="C14" s="7">
        <v>127</v>
      </c>
      <c r="D14" s="7"/>
      <c r="E14" s="7">
        <v>147</v>
      </c>
      <c r="F14" s="7"/>
      <c r="G14" s="7">
        <v>298</v>
      </c>
    </row>
    <row r="15" spans="1:7" x14ac:dyDescent="0.25">
      <c r="A15" s="13" t="s">
        <v>8372</v>
      </c>
      <c r="B15" s="7">
        <v>20</v>
      </c>
      <c r="C15" s="7">
        <v>149</v>
      </c>
      <c r="D15" s="7"/>
      <c r="E15" s="7">
        <v>183</v>
      </c>
      <c r="F15" s="7"/>
      <c r="G15" s="7">
        <v>352</v>
      </c>
    </row>
    <row r="16" spans="1:7" x14ac:dyDescent="0.25">
      <c r="A16" s="13" t="s">
        <v>8373</v>
      </c>
      <c r="B16" s="7">
        <v>37</v>
      </c>
      <c r="C16" s="7">
        <v>114</v>
      </c>
      <c r="D16" s="7"/>
      <c r="E16" s="7">
        <v>183</v>
      </c>
      <c r="F16" s="7"/>
      <c r="G16" s="7">
        <v>334</v>
      </c>
    </row>
    <row r="17" spans="1:7" x14ac:dyDescent="0.25">
      <c r="A17" s="13" t="s">
        <v>8379</v>
      </c>
      <c r="B17" s="7">
        <v>23</v>
      </c>
      <c r="C17" s="7">
        <v>118</v>
      </c>
      <c r="D17" s="7"/>
      <c r="E17" s="7">
        <v>111</v>
      </c>
      <c r="F17" s="7"/>
      <c r="G17" s="7">
        <v>252</v>
      </c>
    </row>
    <row r="18" spans="1:7" x14ac:dyDescent="0.25">
      <c r="A18" s="13" t="s">
        <v>8360</v>
      </c>
      <c r="B18" s="7">
        <v>349</v>
      </c>
      <c r="C18" s="7">
        <v>1530</v>
      </c>
      <c r="D18" s="7">
        <v>50</v>
      </c>
      <c r="E18" s="7">
        <v>2185</v>
      </c>
      <c r="F18" s="7"/>
      <c r="G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4" zoomScaleNormal="100" workbookViewId="0">
      <selection sqref="A1:XFD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2.85546875" style="9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7109375" style="9" customWidth="1"/>
    <col min="16" max="16" width="18.140625" customWidth="1"/>
    <col min="17" max="17" width="41.140625" customWidth="1"/>
    <col min="18" max="18" width="17.28515625" customWidth="1"/>
    <col min="19" max="19" width="25.7109375" style="15" customWidth="1"/>
    <col min="20" max="20" width="26" style="1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8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1" t="s">
        <v>8307</v>
      </c>
      <c r="Q1" s="10" t="s">
        <v>8365</v>
      </c>
      <c r="R1" s="1" t="s">
        <v>8364</v>
      </c>
      <c r="S1" s="14" t="s">
        <v>8366</v>
      </c>
      <c r="T1" s="14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9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9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9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9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9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9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9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9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9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9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9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9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9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9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9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9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9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9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9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9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9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9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9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9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9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9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9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9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9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9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9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9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9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9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9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9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9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9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9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9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9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9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9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9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9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9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9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9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9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9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9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9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9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9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9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9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9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9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9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9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9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9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9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9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9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9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9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9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9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9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9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9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9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9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9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9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9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9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9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9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9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9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9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9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9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9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9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9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9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9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9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9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9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9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9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9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9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9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9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9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9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9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9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9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9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9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9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9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9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9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9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9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9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9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9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9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9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9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9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9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9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9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9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9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9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9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9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9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9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9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9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9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9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9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9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9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9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9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9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9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9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9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9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9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9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9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9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9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9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9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9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9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9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9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9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9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9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9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9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9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9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9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9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9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9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9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9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9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9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9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9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9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9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9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9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9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9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9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9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9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9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9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9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9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9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9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9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9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9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9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9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9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9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9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9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9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9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9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9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9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9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9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9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9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9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9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9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9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9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9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9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9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9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9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9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9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9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9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9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9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9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9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9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9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9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9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9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9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9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9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9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9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9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9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9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9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9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9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9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9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9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9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9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9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9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9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9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9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9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9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9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9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9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9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9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9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9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9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9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9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9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9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9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9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9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9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9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9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9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9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9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9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9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9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9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9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9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9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9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9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9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9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9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9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9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9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9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9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9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9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9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9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9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9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9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9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9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9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9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9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9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9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9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9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9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9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9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9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9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9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9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9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9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9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9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9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9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9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9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9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9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9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9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9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9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9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9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9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9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9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9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9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9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9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9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9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9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9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9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9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9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9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9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9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9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9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9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9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9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9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9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9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9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9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9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9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9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9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9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9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9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9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9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9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9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9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9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9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9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9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9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9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9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9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9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9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9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9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9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9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9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9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9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9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9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9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9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9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9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9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9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9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9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9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9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9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9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9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9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9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9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9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9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9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9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9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9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9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9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9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9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9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9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9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9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9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9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9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9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9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9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9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9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9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9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9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9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9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9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9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9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9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9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9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9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9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9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9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9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9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9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9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9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9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9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9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9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9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9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9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9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9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9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9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9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9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9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9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9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9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9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9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9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9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9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9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9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9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9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9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9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9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9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9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9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9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9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9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9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9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9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9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9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9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9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9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9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9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9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9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9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9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9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9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9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9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9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9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9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9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9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9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9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9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9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9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9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9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9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9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9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9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9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9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9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9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9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9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9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9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9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9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9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9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9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9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9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9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9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9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9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9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9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9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9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9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9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9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9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9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9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9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9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9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9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9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9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9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9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9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9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9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9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9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9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9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9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9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9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9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9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9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9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9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9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9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9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9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9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9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9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9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9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9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9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9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9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9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9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9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9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9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9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9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9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9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9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9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9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9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9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9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9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9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9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9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9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9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9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9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9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9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9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9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9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9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9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9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9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9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9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9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9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9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9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9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9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9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9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9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9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9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9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9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9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9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9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9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9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9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9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9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9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9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9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9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9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9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9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9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9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9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9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9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9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9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9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9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9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9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9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9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9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9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9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9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9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9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9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9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9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9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9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9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9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9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9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9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9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9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9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9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9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9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9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9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9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9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9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9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9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9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9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9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9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9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9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9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9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9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9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9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9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9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9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9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9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9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9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9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9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9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9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9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9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9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9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9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9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9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9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9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9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9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9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9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9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9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9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9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9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9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9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9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9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9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9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9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9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9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9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9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9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9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9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9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9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9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9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9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9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9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9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9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9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9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9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9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9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9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9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9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9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9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9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9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9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9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9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9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9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9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9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9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9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9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9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9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9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9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9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9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9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9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9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9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9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9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9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9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9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9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9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9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9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9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9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9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9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9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9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9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9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9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9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9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9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9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9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9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9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9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9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9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9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9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9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9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9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9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9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9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9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9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9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9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9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9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9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9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9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9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9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9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9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9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9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9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9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9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9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9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9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9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9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9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9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9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9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9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9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9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9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9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9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9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9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9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9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9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9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9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9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9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9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9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9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9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9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9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9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9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9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9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9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9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9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9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9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9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9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9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9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9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9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9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9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9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9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9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9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9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9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9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9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9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9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9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9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9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9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9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9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9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9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9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9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9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9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9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9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9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9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9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9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9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9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9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9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9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9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9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9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9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9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9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9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9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9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9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9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9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9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9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9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9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9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9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9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9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9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9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9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9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9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9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9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9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9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9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9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9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9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9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9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9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9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9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9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9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9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9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9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9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9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9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9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9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9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9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9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9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9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9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9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9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9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9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9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9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9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9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9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9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9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9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9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9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9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9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9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9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9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9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9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9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9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9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9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9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9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9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9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9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9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9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9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9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9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9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9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9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9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9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9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9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9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9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9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9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9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9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9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9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9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9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9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9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9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9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9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9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9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9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9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9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9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9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9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9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9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9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9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9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9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9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9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9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9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9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9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9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9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9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9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9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9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9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9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9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9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9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9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9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9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9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9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9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9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9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9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9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9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9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9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9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9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9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9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9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9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9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9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9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9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9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9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9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9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9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9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9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9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9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9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9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9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9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9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9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9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9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9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9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9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9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9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9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9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9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9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9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9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9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9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9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9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9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9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9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9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9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9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9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9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9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9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9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9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9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9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9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9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9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9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9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9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9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9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9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9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9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9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9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9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9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9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9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9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9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9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9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9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9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9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9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9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9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9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9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9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9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9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9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9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9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9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9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9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9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9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9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9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9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9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9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9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9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9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9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9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9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9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9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9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9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9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9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9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9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9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9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9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9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9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9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9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9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9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9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9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9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9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9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9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9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9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9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9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9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9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9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9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9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9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9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9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9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9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9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9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9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9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9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9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9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9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9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9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9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9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9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9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9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9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9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9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9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9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9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9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9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9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9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9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9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9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9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9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9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9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9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9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9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9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9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9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9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9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9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9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9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9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9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9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9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9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9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9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9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9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9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9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9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9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9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9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9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9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9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9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9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9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9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9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9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9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9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9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9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9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9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9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9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9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9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9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9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9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9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9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9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9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9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9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9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9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9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9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9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9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9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9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9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9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9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9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9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9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9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9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9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9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9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9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9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9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9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9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9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9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9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9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9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9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9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9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9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9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9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9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9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9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9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9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9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9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9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9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9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9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9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9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9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9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9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9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9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9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9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9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9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9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9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9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9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9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9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9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9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9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9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9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9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9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9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9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9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9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9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9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9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9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9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9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9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9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9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9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9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9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9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9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9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9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9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9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9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9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9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9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9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9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9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9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9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9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9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9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9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9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9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9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9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9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9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9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9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9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9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9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9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9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9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9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9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9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9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9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9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9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9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9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9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9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9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9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9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9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9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9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9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9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9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9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9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9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9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9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9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9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9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9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9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9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9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9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9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9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9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9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9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9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9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9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9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9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9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9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9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9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9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9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9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9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9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9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9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9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9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9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9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9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9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9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9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9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9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9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9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9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9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9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9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9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9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9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9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9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9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9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9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9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9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9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9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9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9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9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9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9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9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9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9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9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9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9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9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9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9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9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9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9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9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9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9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9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9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9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9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9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9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9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9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9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9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9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9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9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9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9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9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9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9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9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9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9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9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9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9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9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9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9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9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9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9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9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9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9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9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9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9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9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9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9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9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9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9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9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9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9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9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9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9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9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9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9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9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9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9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9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9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9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9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9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9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9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9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9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9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9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9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9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9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9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9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9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9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9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9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9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9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9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9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9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9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9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9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9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9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9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9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9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9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9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9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9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9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9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9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9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9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9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9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9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9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9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9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9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9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9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9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9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9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9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9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9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9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9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9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9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9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9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9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9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9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9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9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9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9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9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9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9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9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9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9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9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9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9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9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9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9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9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9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9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9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9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9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9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9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9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9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9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9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9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9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9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9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9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9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9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9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9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9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9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9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9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9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9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9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9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9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9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9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9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9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9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9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9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9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9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9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9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9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9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9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9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9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9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9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9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9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9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9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9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9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9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9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9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9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9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9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9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9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9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9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9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9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9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9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9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9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9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9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9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9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9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9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9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9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9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9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9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9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9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9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9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9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9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9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9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9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9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9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9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9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9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9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9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9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9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9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9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9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9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9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9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9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9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9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9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9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9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9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9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9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9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9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9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9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9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9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9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9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9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9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9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9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9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9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9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9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9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9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9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9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9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9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9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9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9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9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9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9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9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9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9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9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9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9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9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9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9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9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9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9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9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9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9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9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9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9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9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9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9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9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9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9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9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9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9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9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9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9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9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9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9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9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9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9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9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9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9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9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9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9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9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9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9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9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9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9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9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9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9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9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9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9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9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9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9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9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9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9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9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9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9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9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9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9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9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9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9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9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9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9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9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9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9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9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9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9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9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9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9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9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9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9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9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9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9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9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9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9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9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9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9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9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9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9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9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9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9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9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9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9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9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9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9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9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9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9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9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9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9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9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9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9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9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9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9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9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9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9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9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9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9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9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9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9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9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9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9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9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9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9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9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9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9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9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9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9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9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9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9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9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9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9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9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9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9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9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9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9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9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9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9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9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9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9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9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9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9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9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9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9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9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9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9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9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9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9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9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9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9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9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9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9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9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9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9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9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9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9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9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9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9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9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9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9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9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9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9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9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9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9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9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9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9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9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9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9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9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9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9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9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9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9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9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9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9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9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9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9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9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9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9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9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9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9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9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9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9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9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9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9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9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9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9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9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9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9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9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9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9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9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9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9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9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9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9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9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9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9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9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9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9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9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9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9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9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9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9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9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9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9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9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9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9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9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9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9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9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9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9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9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9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9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9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9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9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9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9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9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9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9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9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9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9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9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9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9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9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9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9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9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9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9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9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9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9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9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9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9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9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9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9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9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9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9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9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9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9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9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9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9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9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9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9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9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9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9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9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9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9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9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9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9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9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9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9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9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9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9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9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9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9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9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9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9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9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9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9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9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9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9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9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9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9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9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9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9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9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9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9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9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9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9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9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9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9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9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9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9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9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9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9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9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9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9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9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9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9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9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9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9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9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9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9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9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9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9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9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9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9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9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9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9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9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9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9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9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9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9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9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9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9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9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9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9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9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9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9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9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9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9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9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9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9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9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9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9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9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9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9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9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9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9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9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9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9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9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9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9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9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9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9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9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9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9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9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9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9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9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9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9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9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9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9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9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9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9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9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9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9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9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9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9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9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9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9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9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9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9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9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9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9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9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9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9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9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9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9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9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9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9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9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9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9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9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9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9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9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9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9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9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9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9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9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9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9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9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9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9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9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9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9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9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9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9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9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9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9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9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9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9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9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9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9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9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9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9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9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9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9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9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9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9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9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9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9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9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9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9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9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9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9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9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9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9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9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9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9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9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9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9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9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9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9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9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9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9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9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9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9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9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9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9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9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9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9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9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9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9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9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9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9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9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9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9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9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9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9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9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9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9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9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9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9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9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9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9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9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9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9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9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9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9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9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9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9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9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9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9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9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9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9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9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9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9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9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9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9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9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9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9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9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9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9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9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9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9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9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9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9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9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9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9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9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9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9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9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9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9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9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9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9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9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9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9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9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9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9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9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9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9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9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9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9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9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9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9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9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9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9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9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9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9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9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9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9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9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9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9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9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9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9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9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9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9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9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9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9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9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9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9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9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9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9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9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9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9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9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9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9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9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9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9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9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9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9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9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9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9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9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9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9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9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9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9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9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9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9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9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9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9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9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9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9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9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9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9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9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9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9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9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9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9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9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9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9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9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9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9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9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9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9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9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9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9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9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9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9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9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9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9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9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9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9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9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9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9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9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9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9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9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9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9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9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9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9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9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9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9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9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9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9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9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9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9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9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9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9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9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9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9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9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9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9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9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9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9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9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9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9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9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9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9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9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9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9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9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9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9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9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9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9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9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9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9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9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9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9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9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9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9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9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9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9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9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9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9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9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9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9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9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9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9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9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9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9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9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9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9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9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9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9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9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9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9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9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9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9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9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9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9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9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9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9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9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9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9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9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9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9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9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9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9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9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9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9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9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9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9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9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9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9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9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9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9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9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9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9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9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9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9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9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9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9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9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9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9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9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9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9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9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9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9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9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9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9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9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9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9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9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9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9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9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9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9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9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9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9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9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9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9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9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9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9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9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9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9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9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9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9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9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9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9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9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9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9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9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9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9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9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9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9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9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9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9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9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9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9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9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9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9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9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9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9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9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9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9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9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9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9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9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9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9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9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9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9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9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9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9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9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9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9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9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9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9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9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9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9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9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9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9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9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9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9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9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9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9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9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9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9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9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9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9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9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9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9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9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9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9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9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9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9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9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9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9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9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9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9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9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9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9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9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9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9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9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9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9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9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9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9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9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9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9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9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9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9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9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9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9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9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9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9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9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9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9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9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9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9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9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9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9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9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9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9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9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9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9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9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9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9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9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9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9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9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9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9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9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9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9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9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9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9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9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9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9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9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9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9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9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9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9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9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9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9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9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9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9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9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9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9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9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9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9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9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9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9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9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9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9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9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9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9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9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9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9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9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9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9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9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9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9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9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9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9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9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9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9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9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9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9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9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9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9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9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9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9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9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9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9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9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9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9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9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9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9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9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9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9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9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9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9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9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9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9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9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9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9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9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9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9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9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9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9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9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9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9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9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9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9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9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9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9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9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9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9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9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9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9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9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9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9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9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9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9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9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9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9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9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9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9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9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9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9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9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9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9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9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9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9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9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9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9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9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9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9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9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9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9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9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9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9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9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9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9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9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9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9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9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9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9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9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9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9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9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9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9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9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9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9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9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9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9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9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9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9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9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9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9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9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9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9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9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9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9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9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9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9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9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9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9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9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9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9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9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9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9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9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9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9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9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9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9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9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9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9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9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9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9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9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9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9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9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9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9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9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9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9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9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9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9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9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9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9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9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9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9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9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9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9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9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9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9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9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9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9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9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9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9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9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9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9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9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9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9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9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9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9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9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9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9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9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9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9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9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9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9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9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9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9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9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9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9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9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9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9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9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9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9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9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9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9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9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9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9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9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9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9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9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9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9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9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9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9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9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9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9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9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9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9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9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9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9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9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9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9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9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9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9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9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9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9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9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9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9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9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9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9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9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9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9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9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9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9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9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9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9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9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9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9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9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9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9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9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9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9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9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9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9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9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9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9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9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9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9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9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9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9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9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9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9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9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9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9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9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9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9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9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9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9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9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9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9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9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9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9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9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9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9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9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9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9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9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9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9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9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9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9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9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9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9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9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9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9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9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9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9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9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9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9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9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9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9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9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9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9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9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9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9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9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9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9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9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9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9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9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9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9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9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9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9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9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9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9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9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9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9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9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9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9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9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9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9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9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9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9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9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9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9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9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9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9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9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9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9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9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9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9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9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9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9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9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9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9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9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9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9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9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9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9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9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9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9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9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9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9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9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9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9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9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9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9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9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9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9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9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9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9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9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9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9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9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9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9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9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9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9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9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9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9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9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9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9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9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9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9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9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9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9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9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9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9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9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9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9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9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9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9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9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9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9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9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9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9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9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9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9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9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9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9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9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9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9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9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9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9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9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9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9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9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9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9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9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9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9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9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9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9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9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9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9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9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9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9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9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9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9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9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9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9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9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9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9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9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9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9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9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9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9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9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9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9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9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9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9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9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9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9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9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9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9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9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9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9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9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9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9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9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9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9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9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9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9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9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9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9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9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9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9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9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9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9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9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9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9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9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9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9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9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9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9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9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9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9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9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9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9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9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9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9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9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9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9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9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9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9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9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9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9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9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9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9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9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9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9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9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9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9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9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9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9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9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9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9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9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9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9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9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9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9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9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9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9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9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9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9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9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9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9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9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9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9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9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9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9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9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9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9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9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9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9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9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9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9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9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9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9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9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9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9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9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9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9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9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9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9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9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9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9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9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9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9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9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9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9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9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9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9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9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9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9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9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9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9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9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9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9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9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9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9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9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9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9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9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9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9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9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9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9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9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9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9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9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9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9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9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9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9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9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9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9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9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9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9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9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9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9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9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9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9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9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9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9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9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9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9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9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9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9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9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9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9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9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9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9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9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9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9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9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9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9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9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9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9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9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9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9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9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9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9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9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9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9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9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9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9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9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9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9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9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9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9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9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9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9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9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9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9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9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9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9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9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9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9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9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9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9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9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9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9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9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9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9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9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9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9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9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9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9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9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9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9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9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9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9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9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9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9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9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9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9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9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9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9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9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9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9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9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9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9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9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9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9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9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9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9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9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9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9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9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9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9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9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9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9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9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9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9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9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9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9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9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9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9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9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9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9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9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9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9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9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9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9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9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9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9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9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9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9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9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9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9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9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9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9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9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9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9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9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9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9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9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9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9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9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9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9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9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9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9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9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9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9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9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9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9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9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9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9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9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9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9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9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9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9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9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9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9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9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9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9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9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9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9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9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9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9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9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9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9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9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9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9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9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9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9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9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9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9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9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9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9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9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9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9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9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9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9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9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9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9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9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9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9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9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9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9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9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9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9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9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9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9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9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9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9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9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9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9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9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9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9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9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9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9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9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9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9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9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9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9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9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9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9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9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9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9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9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9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conditionalFormatting sqref="G1">
    <cfRule type="colorScale" priority="2">
      <colorScale>
        <cfvo type="min"/>
        <cfvo type="percent" val="90"/>
        <color theme="7"/>
        <color theme="4"/>
      </colorScale>
    </cfRule>
  </conditionalFormatting>
  <conditionalFormatting sqref="O1:O1048576">
    <cfRule type="colorScale" priority="1">
      <colorScale>
        <cfvo type="min"/>
        <cfvo type="percent" val="90"/>
        <color theme="7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961E1-09A1-4152-8CFD-C7956C10E36E}">
  <dimension ref="A1"/>
  <sheetViews>
    <sheetView topLeftCell="A4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4C940-9049-4912-86FB-AEB1CFC85D53}">
  <dimension ref="A1:T251"/>
  <sheetViews>
    <sheetView workbookViewId="0">
      <selection activeCell="X3" sqref="X3"/>
    </sheetView>
  </sheetViews>
  <sheetFormatPr defaultRowHeight="15" x14ac:dyDescent="0.25"/>
  <cols>
    <col min="2" max="3" width="30.28515625" customWidth="1"/>
    <col min="4" max="4" width="14.42578125" customWidth="1"/>
    <col min="10" max="10" width="17.28515625" customWidth="1"/>
    <col min="11" max="11" width="16.7109375" customWidth="1"/>
    <col min="12" max="12" width="18.42578125" customWidth="1"/>
    <col min="14" max="15" width="26.28515625" customWidth="1"/>
    <col min="16" max="17" width="18.85546875" customWidth="1"/>
    <col min="18" max="18" width="19.42578125" customWidth="1"/>
    <col min="19" max="19" width="26.42578125" customWidth="1"/>
    <col min="20" max="20" width="22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8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1" t="s">
        <v>8307</v>
      </c>
      <c r="Q1" s="10" t="s">
        <v>8365</v>
      </c>
      <c r="R1" s="1" t="s">
        <v>8364</v>
      </c>
      <c r="S1" s="14" t="s">
        <v>8366</v>
      </c>
      <c r="T1" s="14" t="s">
        <v>8367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9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9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9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9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9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9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9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9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9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9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9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9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9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9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9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9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9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9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9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9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9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9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9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9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9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9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9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9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9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9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9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9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9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9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9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9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9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9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9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9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9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9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9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9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9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9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9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9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9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9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9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9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9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9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9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9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9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9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9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9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9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9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9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9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9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9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9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9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9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9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9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9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9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9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9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9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9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9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9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9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9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9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9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9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9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9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9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9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9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9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9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9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9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9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9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9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9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9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9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9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9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9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9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9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9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9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9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9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9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9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9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9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9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9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9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9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9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9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9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9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9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9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9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9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9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9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9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9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9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9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9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9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9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9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9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9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9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9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9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9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9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9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9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9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9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9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9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9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9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9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9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9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9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9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9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9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9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9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9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9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9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9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9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9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9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9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9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9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9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9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9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9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9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9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9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9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9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9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9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9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9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9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9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9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9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9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9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9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9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9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9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9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9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9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9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9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9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9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9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9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9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9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9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9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9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9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9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9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9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9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9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9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9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9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9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9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9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9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9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9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9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9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9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9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9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G1">
    <cfRule type="colorScale" priority="2">
      <colorScale>
        <cfvo type="min"/>
        <cfvo type="percent" val="90"/>
        <color theme="7"/>
        <color theme="4"/>
      </colorScale>
    </cfRule>
  </conditionalFormatting>
  <conditionalFormatting sqref="O1:O251">
    <cfRule type="colorScale" priority="1">
      <colorScale>
        <cfvo type="min"/>
        <cfvo type="percent" val="90"/>
        <color theme="7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5BD81-FD2B-473F-844C-9E828DD7EECB}">
  <dimension ref="A1:C14"/>
  <sheetViews>
    <sheetView workbookViewId="0">
      <selection activeCell="B11" sqref="B11"/>
    </sheetView>
  </sheetViews>
  <sheetFormatPr defaultRowHeight="15" x14ac:dyDescent="0.25"/>
  <cols>
    <col min="1" max="1" width="28.85546875" customWidth="1"/>
    <col min="2" max="2" width="12.42578125" style="6" customWidth="1"/>
    <col min="3" max="3" width="14.85546875" style="6" customWidth="1"/>
  </cols>
  <sheetData>
    <row r="1" spans="1:3" x14ac:dyDescent="0.25">
      <c r="B1" s="6" t="s">
        <v>8384</v>
      </c>
      <c r="C1" s="6" t="s">
        <v>8385</v>
      </c>
    </row>
    <row r="2" spans="1:3" x14ac:dyDescent="0.25">
      <c r="A2" t="s">
        <v>8386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25">
      <c r="A3" t="s">
        <v>8387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25">
      <c r="A4" t="s">
        <v>8390</v>
      </c>
      <c r="B4" s="6">
        <f>_xlfn.STDEV.P('Successful US Kickstarters'!D:D)</f>
        <v>7748.7537726373303</v>
      </c>
      <c r="C4" s="6">
        <f>_xlfn.STDEV.P('Failed US Kickstarters'!D:D)</f>
        <v>21967.731061515115</v>
      </c>
    </row>
    <row r="5" spans="1:3" x14ac:dyDescent="0.25">
      <c r="A5" t="s">
        <v>8391</v>
      </c>
      <c r="B5" s="6">
        <f>_xlfn.QUARTILE.EXC('Successful US Kickstarters'!D:D, 3)</f>
        <v>5000</v>
      </c>
      <c r="C5" s="6">
        <f>_xlfn.QUARTILE.EXC('Failed US Kickstarters'!E:E, 3)</f>
        <v>501</v>
      </c>
    </row>
    <row r="6" spans="1:3" x14ac:dyDescent="0.25">
      <c r="A6" t="s">
        <v>8392</v>
      </c>
      <c r="B6" s="6">
        <f>_xlfn.QUARTILE.EXC('Successful US Kickstarters'!D:D, 1)</f>
        <v>1500</v>
      </c>
      <c r="C6" s="6">
        <f>_xlfn.QUARTILE.EXC('Failed US Kickstarters'!E:E, 1)</f>
        <v>9.25</v>
      </c>
    </row>
    <row r="7" spans="1:3" x14ac:dyDescent="0.25">
      <c r="A7" t="s">
        <v>8393</v>
      </c>
      <c r="B7" s="6">
        <f>B5-B6</f>
        <v>3500</v>
      </c>
      <c r="C7" s="6">
        <f>C5-C6</f>
        <v>491.75</v>
      </c>
    </row>
    <row r="9" spans="1:3" x14ac:dyDescent="0.25">
      <c r="A9" t="s">
        <v>8388</v>
      </c>
      <c r="B9" s="6">
        <f>AVERAGE('Successful US Kickstarters'!E:E)</f>
        <v>5601.5458009708727</v>
      </c>
      <c r="C9" s="6">
        <f>AVERAGE('Failed US Kickstarters'!E:E)</f>
        <v>558.65484000000004</v>
      </c>
    </row>
    <row r="10" spans="1:3" x14ac:dyDescent="0.25">
      <c r="A10" t="s">
        <v>8389</v>
      </c>
      <c r="B10" s="6">
        <f>MEDIAN('Successful US Kickstarters'!E:E)</f>
        <v>3167.5</v>
      </c>
      <c r="C10" s="6">
        <f>MEDIAN('Failed US Kickstarters'!E:E)</f>
        <v>103</v>
      </c>
    </row>
    <row r="11" spans="1:3" x14ac:dyDescent="0.25">
      <c r="A11" t="s">
        <v>8394</v>
      </c>
      <c r="B11" s="6">
        <f>_xlfn.STDEV.P('Successful US Kickstarters'!E:E)</f>
        <v>8334.5731699164608</v>
      </c>
      <c r="C11" s="6">
        <f>_xlfn.STDEV.P('Failed US Kickstarters'!E:E)</f>
        <v>1330.5230280400915</v>
      </c>
    </row>
    <row r="12" spans="1:3" x14ac:dyDescent="0.25">
      <c r="A12" t="s">
        <v>8395</v>
      </c>
      <c r="B12" s="6">
        <f>_xlfn.QUARTILE.EXC('Successful US Kickstarters'!E:E, 3)</f>
        <v>5699</v>
      </c>
      <c r="C12" s="6">
        <f>_xlfn.QUARTILE.EXC('Failed US Kickstarters'!E:E, 3)</f>
        <v>501</v>
      </c>
    </row>
    <row r="13" spans="1:3" x14ac:dyDescent="0.25">
      <c r="A13" t="s">
        <v>8396</v>
      </c>
      <c r="B13" s="6">
        <f>_xlfn.QUARTILE.EXC('Successful US Kickstarters'!E:E, 1)</f>
        <v>1716.5074999999999</v>
      </c>
      <c r="C13" s="6">
        <f>_xlfn.QUARTILE.EXC('Failed US Kickstarters'!E:E, 1)</f>
        <v>9.25</v>
      </c>
    </row>
    <row r="14" spans="1:3" x14ac:dyDescent="0.25">
      <c r="A14" t="s">
        <v>8397</v>
      </c>
      <c r="B14" s="6">
        <f>B12-B13</f>
        <v>3982.4925000000003</v>
      </c>
      <c r="C14" s="6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A7CDF-5DA7-49E1-B034-381C2882FFEA}">
  <dimension ref="A1:F6"/>
  <sheetViews>
    <sheetView workbookViewId="0">
      <selection activeCell="I10" sqref="I10"/>
    </sheetView>
  </sheetViews>
  <sheetFormatPr defaultRowHeight="15" x14ac:dyDescent="0.25"/>
  <cols>
    <col min="1" max="1" width="34.5703125" customWidth="1"/>
    <col min="2" max="2" width="124.7109375" customWidth="1"/>
    <col min="3" max="3" width="13.85546875" customWidth="1"/>
    <col min="4" max="4" width="10.85546875" customWidth="1"/>
    <col min="5" max="5" width="34" customWidth="1"/>
    <col min="6" max="6" width="14.28515625" customWidth="1"/>
  </cols>
  <sheetData>
    <row r="1" spans="1:6" x14ac:dyDescent="0.25">
      <c r="A1" s="16" t="s">
        <v>8380</v>
      </c>
      <c r="B1" s="16" t="s">
        <v>4110</v>
      </c>
      <c r="C1" s="16" t="s">
        <v>8381</v>
      </c>
      <c r="D1" s="16" t="s">
        <v>8382</v>
      </c>
      <c r="E1" s="16" t="s">
        <v>8307</v>
      </c>
      <c r="F1" s="16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909E-4DA9-4697-961C-25810FAD5B7B}">
  <dimension ref="A1:T413"/>
  <sheetViews>
    <sheetView workbookViewId="0">
      <selection activeCell="U2" sqref="U2"/>
    </sheetView>
  </sheetViews>
  <sheetFormatPr defaultRowHeight="15" x14ac:dyDescent="0.25"/>
  <cols>
    <col min="2" max="2" width="26.140625" customWidth="1"/>
    <col min="3" max="3" width="24.28515625" customWidth="1"/>
    <col min="4" max="4" width="13.42578125" customWidth="1"/>
    <col min="6" max="6" width="12.5703125" customWidth="1"/>
    <col min="10" max="10" width="14.140625" customWidth="1"/>
    <col min="11" max="11" width="15.28515625" customWidth="1"/>
    <col min="12" max="12" width="16" customWidth="1"/>
    <col min="14" max="14" width="24.85546875" customWidth="1"/>
    <col min="15" max="15" width="17.85546875" customWidth="1"/>
    <col min="16" max="16" width="19.42578125" customWidth="1"/>
    <col min="17" max="17" width="22.140625" customWidth="1"/>
    <col min="18" max="18" width="17.7109375" customWidth="1"/>
    <col min="19" max="19" width="25" customWidth="1"/>
    <col min="20" max="20" width="21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8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1" t="s">
        <v>8307</v>
      </c>
      <c r="Q1" s="10" t="s">
        <v>8365</v>
      </c>
      <c r="R1" s="1" t="s">
        <v>8364</v>
      </c>
      <c r="S1" s="14" t="s">
        <v>8366</v>
      </c>
      <c r="T1" s="14" t="s">
        <v>8367</v>
      </c>
    </row>
    <row r="2" spans="1:20" ht="96" customHeight="1" x14ac:dyDescent="0.25">
      <c r="A2">
        <v>521</v>
      </c>
      <c r="B2" s="3" t="s">
        <v>522</v>
      </c>
      <c r="C2" s="3" t="s">
        <v>4631</v>
      </c>
      <c r="D2" s="6">
        <v>5000</v>
      </c>
      <c r="E2" s="9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9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9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9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9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9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9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9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9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9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9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9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9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9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9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9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9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9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9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9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9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9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9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9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9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9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9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9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9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9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9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9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9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9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9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9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9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9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9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9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9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9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9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9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9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9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9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9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9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9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9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9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9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9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9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9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9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9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9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9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9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9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9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9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9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9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9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9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9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9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9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9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9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9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9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9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9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9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9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9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9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9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9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9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9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9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9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9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9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9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9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9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9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9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9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9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9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9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9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9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9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9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9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9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9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9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9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9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9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9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9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9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9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9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9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9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9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9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9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9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9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9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9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9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9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9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9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9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9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9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9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9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9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9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9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9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9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9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9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9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9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9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9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9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9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9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9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9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9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9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9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9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9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9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9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9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9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9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9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9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9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9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9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9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9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9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9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9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9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9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9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9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9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9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9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9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9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9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9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9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9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9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9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9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9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9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9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9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9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9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9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9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9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9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9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9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9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9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9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9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9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9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9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9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9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9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9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9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9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9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9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9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9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9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9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9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9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9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9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9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9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9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9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9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9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9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9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9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9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9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9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9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9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9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9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9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9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9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9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9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9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9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9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9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9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9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9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9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9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9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9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9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9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9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9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9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9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9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9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9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9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9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9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9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9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9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9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9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9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9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9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9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9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9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9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9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9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9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9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9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9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9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9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9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9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9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9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9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9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9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9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9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9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9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9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9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9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9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9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9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9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9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9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9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9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9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9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9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9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9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9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9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9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9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9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9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9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9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9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9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9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9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9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9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9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9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9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9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9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9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9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9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9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9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9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9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9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9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9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9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9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9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9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9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9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9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9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9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9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9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9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9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9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9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9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9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9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9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9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9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9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9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9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9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9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9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9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9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9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9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9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G1">
    <cfRule type="colorScale" priority="2">
      <colorScale>
        <cfvo type="min"/>
        <cfvo type="percent" val="90"/>
        <color theme="7"/>
        <color theme="4"/>
      </colorScale>
    </cfRule>
  </conditionalFormatting>
  <conditionalFormatting sqref="O1:O413">
    <cfRule type="colorScale" priority="1">
      <colorScale>
        <cfvo type="min"/>
        <cfvo type="percent" val="90"/>
        <color theme="7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Statistic</vt:lpstr>
      <vt:lpstr>Subcategory Statistic</vt:lpstr>
      <vt:lpstr>Outcomes Based on Launch Data</vt:lpstr>
      <vt:lpstr>Kickstarter</vt:lpstr>
      <vt:lpstr>Box Plot</vt:lpstr>
      <vt:lpstr>Failed US Kickstarters</vt:lpstr>
      <vt:lpstr>Descriptive Statistics</vt:lpstr>
      <vt:lpstr>Edinburgh Research</vt:lpstr>
      <vt:lpstr>Successful US Kickstarters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shulin gu</cp:lastModifiedBy>
  <dcterms:created xsi:type="dcterms:W3CDTF">2017-04-20T15:17:24Z</dcterms:created>
  <dcterms:modified xsi:type="dcterms:W3CDTF">2021-04-18T23:52:57Z</dcterms:modified>
</cp:coreProperties>
</file>