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\Downloads\"/>
    </mc:Choice>
  </mc:AlternateContent>
  <xr:revisionPtr revIDLastSave="0" documentId="8_{E8C38DDB-307D-452F-A957-73DE91F02417}" xr6:coauthVersionLast="47" xr6:coauthVersionMax="47" xr10:uidLastSave="{00000000-0000-0000-0000-000000000000}"/>
  <bookViews>
    <workbookView xWindow="-120" yWindow="-120" windowWidth="29040" windowHeight="15990" xr2:uid="{0F8F6C11-D2AF-4D49-B176-1579A7622F9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2" i="1" l="1"/>
  <c r="R9" i="1"/>
  <c r="Q9" i="1"/>
  <c r="X6" i="1"/>
  <c r="W6" i="1"/>
  <c r="V6" i="1"/>
  <c r="U6" i="1"/>
  <c r="T6" i="1"/>
  <c r="S6" i="1"/>
  <c r="R6" i="1"/>
  <c r="Q6" i="1"/>
  <c r="X3" i="1"/>
  <c r="W3" i="1"/>
  <c r="V3" i="1"/>
  <c r="U3" i="1"/>
  <c r="T3" i="1"/>
  <c r="S3" i="1"/>
  <c r="R3" i="1"/>
  <c r="Q3" i="1"/>
  <c r="H13" i="1"/>
  <c r="G13" i="1"/>
</calcChain>
</file>

<file path=xl/sharedStrings.xml><?xml version="1.0" encoding="utf-8"?>
<sst xmlns="http://schemas.openxmlformats.org/spreadsheetml/2006/main" count="38" uniqueCount="35">
  <si>
    <t>спам</t>
  </si>
  <si>
    <t>не спам</t>
  </si>
  <si>
    <t>писем</t>
  </si>
  <si>
    <t>слов</t>
  </si>
  <si>
    <t>Money</t>
  </si>
  <si>
    <t>Access</t>
  </si>
  <si>
    <t>Bonus</t>
  </si>
  <si>
    <t>Prize</t>
  </si>
  <si>
    <t>Offer</t>
  </si>
  <si>
    <t>Million</t>
  </si>
  <si>
    <t>Bill</t>
  </si>
  <si>
    <t>Gift</t>
  </si>
  <si>
    <t>Cash</t>
  </si>
  <si>
    <t>Refund</t>
  </si>
  <si>
    <t>Million Coupon Bill Unlimited Offer Bonus Cash</t>
  </si>
  <si>
    <t>P(спам)</t>
  </si>
  <si>
    <t>F(спам)</t>
  </si>
  <si>
    <t>P(million|спам)</t>
  </si>
  <si>
    <t>r</t>
  </si>
  <si>
    <t>P(coupon|спам)</t>
  </si>
  <si>
    <t>P(bill|спам)</t>
  </si>
  <si>
    <t>P(unlimited|спам)</t>
  </si>
  <si>
    <t>P(offer|спам)</t>
  </si>
  <si>
    <t>P(bonus|спам)</t>
  </si>
  <si>
    <t>P(cash|спам)</t>
  </si>
  <si>
    <t>P(не спам)</t>
  </si>
  <si>
    <t>P(million|не спам)</t>
  </si>
  <si>
    <t>P(coupon|не спам)</t>
  </si>
  <si>
    <t>P(bill|не спам)</t>
  </si>
  <si>
    <t>P(unlimited|не спам)</t>
  </si>
  <si>
    <t>P(offer|не спам)</t>
  </si>
  <si>
    <t>P(bonus|не спам)</t>
  </si>
  <si>
    <t>P(cash|не спам)</t>
  </si>
  <si>
    <t>F(не спам)</t>
  </si>
  <si>
    <t>P(спам|письмо)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</si>
</sst>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222222"/>
      <name val="Open Sans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9" xfId="0" applyBorder="1"/>
    <xf numFmtId="0" fontId="0" fillId="0" borderId="10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F9C3-B3B3-477A-92BF-CF7E50D14B71}">
  <dimension ref="B1:X13"/>
  <sheetViews>
    <sheetView tabSelected="1" zoomScale="115" zoomScaleNormal="115" workbookViewId="0">
      <selection activeCell="Q13" sqref="Q13"/>
    </sheetView>
  </sheetViews>
  <sheetFormatPr defaultRowHeight="15" x14ac:dyDescent="0.25"/>
  <sheetData>
    <row r="1" spans="2:24" ht="15.75" thickBot="1" x14ac:dyDescent="0.3"/>
    <row r="2" spans="2:24" ht="18" x14ac:dyDescent="0.35">
      <c r="B2" s="2"/>
      <c r="C2" s="3" t="s">
        <v>0</v>
      </c>
      <c r="D2" s="4" t="s">
        <v>1</v>
      </c>
      <c r="F2" s="2"/>
      <c r="G2" s="3" t="s">
        <v>0</v>
      </c>
      <c r="H2" s="4" t="s">
        <v>1</v>
      </c>
      <c r="J2" s="10" t="s">
        <v>14</v>
      </c>
      <c r="Q2" s="2" t="s">
        <v>15</v>
      </c>
      <c r="R2" s="3" t="s">
        <v>17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4" t="s">
        <v>24</v>
      </c>
    </row>
    <row r="3" spans="2:24" ht="15.75" thickBot="1" x14ac:dyDescent="0.3">
      <c r="B3" s="5" t="s">
        <v>2</v>
      </c>
      <c r="C3" s="1">
        <v>30</v>
      </c>
      <c r="D3" s="6">
        <v>29</v>
      </c>
      <c r="F3" s="5" t="s">
        <v>13</v>
      </c>
      <c r="G3" s="1">
        <v>4</v>
      </c>
      <c r="H3" s="6">
        <v>1</v>
      </c>
      <c r="Q3" s="7">
        <f>30/59</f>
        <v>0.50847457627118642</v>
      </c>
      <c r="R3" s="8">
        <f>(1+G9)/(10+B7+G13)</f>
        <v>4.5045045045045043E-2</v>
      </c>
      <c r="S3" s="8">
        <f>(1)/(10+$B$7+$G$13)</f>
        <v>9.0090090090090089E-3</v>
      </c>
      <c r="T3" s="8">
        <f>(1+$G10)/(10+$B$7+$G$13)</f>
        <v>0.15315315315315314</v>
      </c>
      <c r="U3" s="8">
        <f>(1)/(10+$B$7+$G$13)</f>
        <v>9.0090090090090089E-3</v>
      </c>
      <c r="V3" s="8">
        <f>(1+$G8)/(10+$B$7+$G$13)</f>
        <v>3.6036036036036036E-2</v>
      </c>
      <c r="W3" s="8">
        <f>(1+$G6)/(10+$B$7+$G$13)</f>
        <v>9.0090090090090089E-3</v>
      </c>
      <c r="X3" s="9">
        <f>(1+$G12)/(10+$B$7+$G$13)</f>
        <v>0.34234234234234234</v>
      </c>
    </row>
    <row r="4" spans="2:24" ht="15.75" thickBot="1" x14ac:dyDescent="0.3">
      <c r="B4" s="7" t="s">
        <v>3</v>
      </c>
      <c r="C4" s="8">
        <v>99</v>
      </c>
      <c r="D4" s="9">
        <v>100</v>
      </c>
      <c r="F4" s="5" t="s">
        <v>4</v>
      </c>
      <c r="G4" s="1">
        <v>2</v>
      </c>
      <c r="H4" s="6">
        <v>3</v>
      </c>
    </row>
    <row r="5" spans="2:24" ht="15.75" thickBot="1" x14ac:dyDescent="0.3">
      <c r="F5" s="5" t="s">
        <v>5</v>
      </c>
      <c r="G5" s="1">
        <v>0</v>
      </c>
      <c r="H5" s="6">
        <v>4</v>
      </c>
      <c r="Q5" s="2" t="s">
        <v>25</v>
      </c>
      <c r="R5" s="3" t="s">
        <v>26</v>
      </c>
      <c r="S5" s="3" t="s">
        <v>27</v>
      </c>
      <c r="T5" s="3" t="s">
        <v>28</v>
      </c>
      <c r="U5" s="3" t="s">
        <v>29</v>
      </c>
      <c r="V5" s="3" t="s">
        <v>30</v>
      </c>
      <c r="W5" s="3" t="s">
        <v>31</v>
      </c>
      <c r="X5" s="4" t="s">
        <v>32</v>
      </c>
    </row>
    <row r="6" spans="2:24" ht="15.75" thickBot="1" x14ac:dyDescent="0.3">
      <c r="B6" s="11" t="s">
        <v>18</v>
      </c>
      <c r="F6" s="5" t="s">
        <v>6</v>
      </c>
      <c r="G6" s="1">
        <v>0</v>
      </c>
      <c r="H6" s="6">
        <v>9</v>
      </c>
      <c r="Q6" s="7">
        <f>29/59</f>
        <v>0.49152542372881358</v>
      </c>
      <c r="R6" s="8">
        <f>(1+$H$9)/(10+$B$7+$H$13)</f>
        <v>0.38392857142857145</v>
      </c>
      <c r="S6" s="8">
        <f>(1)/(10+$B$7+$H$13)</f>
        <v>8.9285714285714281E-3</v>
      </c>
      <c r="T6" s="8">
        <f>(1+$H$10)/(10+$B$7+$H$13)</f>
        <v>8.9285714285714288E-2</v>
      </c>
      <c r="U6" s="8">
        <f>(1)/(10+$B$7+$H$13)</f>
        <v>8.9285714285714281E-3</v>
      </c>
      <c r="V6" s="8">
        <f>(1+$H$8)/(10+$B$7+$H$13)</f>
        <v>0.19642857142857142</v>
      </c>
      <c r="W6" s="8">
        <f>(1+$H$6)/(10+$B$7+$H$13)</f>
        <v>8.9285714285714288E-2</v>
      </c>
      <c r="X6" s="9">
        <f>(1+$H$12)/(10+$B$7+$H$13)</f>
        <v>8.9285714285714281E-3</v>
      </c>
    </row>
    <row r="7" spans="2:24" ht="15.75" thickBot="1" x14ac:dyDescent="0.3">
      <c r="B7" s="12">
        <v>2</v>
      </c>
      <c r="F7" s="5" t="s">
        <v>7</v>
      </c>
      <c r="G7" s="1">
        <v>1</v>
      </c>
      <c r="H7" s="6">
        <v>11</v>
      </c>
    </row>
    <row r="8" spans="2:24" x14ac:dyDescent="0.25">
      <c r="F8" s="5" t="s">
        <v>8</v>
      </c>
      <c r="G8" s="1">
        <v>3</v>
      </c>
      <c r="H8" s="6">
        <v>21</v>
      </c>
      <c r="Q8" t="s">
        <v>16</v>
      </c>
      <c r="R8" t="s">
        <v>33</v>
      </c>
    </row>
    <row r="9" spans="2:24" x14ac:dyDescent="0.25">
      <c r="F9" s="5" t="s">
        <v>9</v>
      </c>
      <c r="G9" s="1">
        <v>4</v>
      </c>
      <c r="H9" s="6">
        <v>42</v>
      </c>
      <c r="Q9">
        <f>LN(Q3)+LN(R3)+LN(S3)+LN(T3)+LN(U3)+LN(V3)+LN(W3)+LN(X3)</f>
        <v>-24.176519694093304</v>
      </c>
      <c r="R9">
        <f>LN(Q6)+LN(R6)+LN(S6)+LN(T6)+LN(U6)+LN(V6)+LN(W6)+LN(X6)</f>
        <v>-22.282320957944936</v>
      </c>
    </row>
    <row r="10" spans="2:24" x14ac:dyDescent="0.25">
      <c r="F10" s="5" t="s">
        <v>10</v>
      </c>
      <c r="G10" s="1">
        <v>16</v>
      </c>
      <c r="H10" s="6">
        <v>9</v>
      </c>
    </row>
    <row r="11" spans="2:24" x14ac:dyDescent="0.25">
      <c r="F11" s="5" t="s">
        <v>11</v>
      </c>
      <c r="G11" s="1">
        <v>32</v>
      </c>
      <c r="H11" s="6">
        <v>0</v>
      </c>
      <c r="Q11" t="s">
        <v>34</v>
      </c>
    </row>
    <row r="12" spans="2:24" ht="15.75" thickBot="1" x14ac:dyDescent="0.3">
      <c r="F12" s="7" t="s">
        <v>12</v>
      </c>
      <c r="G12" s="8">
        <v>37</v>
      </c>
      <c r="H12" s="9">
        <v>0</v>
      </c>
      <c r="Q12">
        <f>1/(1+EXP(R9-Q9))</f>
        <v>0.13076647302313027</v>
      </c>
    </row>
    <row r="13" spans="2:24" x14ac:dyDescent="0.25">
      <c r="G13" s="13">
        <f>SUM(G3:G12)</f>
        <v>99</v>
      </c>
      <c r="H13" s="13">
        <f>SUM(H3:H12)</f>
        <v>100</v>
      </c>
      <c r="O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den</cp:lastModifiedBy>
  <dcterms:created xsi:type="dcterms:W3CDTF">2022-02-20T14:23:29Z</dcterms:created>
  <dcterms:modified xsi:type="dcterms:W3CDTF">2022-02-20T15:02:59Z</dcterms:modified>
</cp:coreProperties>
</file>