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groupGit\7.単体テスト\"/>
    </mc:Choice>
  </mc:AlternateContent>
  <xr:revisionPtr revIDLastSave="0" documentId="13_ncr:1_{196A4F65-02E9-4086-8F4C-84281C56C1C8}" xr6:coauthVersionLast="45" xr6:coauthVersionMax="45" xr10:uidLastSave="{00000000-0000-0000-0000-000000000000}"/>
  <bookViews>
    <workbookView xWindow="-120" yWindow="-120" windowWidth="24240" windowHeight="13140" tabRatio="804" activeTab="2" xr2:uid="{00000000-000D-0000-FFFF-FFFF00000000}"/>
  </bookViews>
  <sheets>
    <sheet name="表紙" sheetId="44" r:id="rId1"/>
    <sheet name="改訂履歴" sheetId="45" r:id="rId2"/>
    <sheet name="記入" sheetId="48" r:id="rId3"/>
    <sheet name="月表示" sheetId="50" r:id="rId4"/>
  </sheets>
  <definedNames>
    <definedName name="_xlnm.Print_Area" localSheetId="1">改訂履歴!$A$1:$AZ$37</definedName>
    <definedName name="_xlnm.Print_Area" localSheetId="2">記入!$A$2:$I$26</definedName>
    <definedName name="_xlnm.Print_Area" localSheetId="3">月表示!$A$2:$I$26</definedName>
    <definedName name="_xlnm.Print_Area" localSheetId="0">表紙!$A$1:$AY$40</definedName>
    <definedName name="_xlnm.Print_Titles" localSheetId="1">改訂履歴!$1:$4</definedName>
    <definedName name="_xlnm.Print_Titles" localSheetId="2">#REF!</definedName>
    <definedName name="_xlnm.Print_Titles" localSheetId="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50" l="1"/>
  <c r="I28" i="50"/>
  <c r="I27" i="50"/>
  <c r="I30" i="50" s="1"/>
  <c r="I28" i="48" l="1"/>
  <c r="I27" i="48"/>
  <c r="I29" i="48"/>
  <c r="I30" i="48" l="1"/>
  <c r="A37" i="45" l="1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<sst xmlns="http://schemas.openxmlformats.org/spreadsheetml/2006/main" count="181" uniqueCount="80">
  <si>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</si>
  <si>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</si>
  <si>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</si>
  <si>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</si>
  <si>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</si>
  <si>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</si>
  <si>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</si>
  <si>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</si>
  <si>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</si>
  <si>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</si>
  <si>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</si>
  <si>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</si>
  <si>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</si>
  <si>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</si>
  <si>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</si>
  <si>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</si>
  <si>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</si>
  <si>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</si>
  <si>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</si>
  <si>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</si>
  <si>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</si>
  <si>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</si>
  <si>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</si>
  <si>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</si>
  <si>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</si>
  <si>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</si>
  <si>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</si>
  <si>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</si>
  <si>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</si>
  <si>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記入</t>
    <rPh sb="0" eb="2">
      <t>きにゅう</t>
    </rPh>
    <phoneticPr fontId="14" type="noConversion"/>
  </si>
  <si>
    <t>支出ボタンを押す</t>
    <rPh sb="0" eb="2">
      <t>シシュツ</t>
    </rPh>
    <rPh sb="6" eb="7">
      <t>オ</t>
    </rPh>
    <phoneticPr fontId="2"/>
  </si>
  <si>
    <t>収入ボタンを押す</t>
    <rPh sb="0" eb="2">
      <t>シュウニュウ</t>
    </rPh>
    <rPh sb="6" eb="7">
      <t>オ</t>
    </rPh>
    <phoneticPr fontId="2"/>
  </si>
  <si>
    <t>支出入力画面を表示、支出ボタンが緑色になる</t>
    <rPh sb="0" eb="2">
      <t>シュウニュウ</t>
    </rPh>
    <phoneticPr fontId="2"/>
  </si>
  <si>
    <t>収入入力画面を表示、収入ボタンが緑色になる</t>
    <rPh sb="0" eb="2">
      <t>シュウニュウ</t>
    </rPh>
    <rPh sb="2" eb="4">
      <t>ニュウリョク</t>
    </rPh>
    <rPh sb="4" eb="6">
      <t>ガメン</t>
    </rPh>
    <rPh sb="7" eb="9">
      <t>ヒョウジ</t>
    </rPh>
    <rPh sb="10" eb="12">
      <t>シュウニュウ</t>
    </rPh>
    <rPh sb="16" eb="17">
      <t>ミドリ</t>
    </rPh>
    <rPh sb="17" eb="18">
      <t>イロ</t>
    </rPh>
    <phoneticPr fontId="2"/>
  </si>
  <si>
    <t>支出項目選択（プルダウン）</t>
    <rPh sb="0" eb="2">
      <t>シシュツ</t>
    </rPh>
    <rPh sb="2" eb="4">
      <t>コウモク</t>
    </rPh>
    <rPh sb="4" eb="6">
      <t>センタク</t>
    </rPh>
    <phoneticPr fontId="2"/>
  </si>
  <si>
    <t>データベースのそのユーザーが持っている
項目情報をプルダウン表示</t>
    <rPh sb="14" eb="15">
      <t>モ</t>
    </rPh>
    <rPh sb="20" eb="22">
      <t>コウモク</t>
    </rPh>
    <rPh sb="22" eb="24">
      <t>ジョウホウ</t>
    </rPh>
    <rPh sb="30" eb="32">
      <t>ヒョウジ</t>
    </rPh>
    <phoneticPr fontId="2"/>
  </si>
  <si>
    <t>データベースに入力されている情報を表示する</t>
    <rPh sb="7" eb="9">
      <t>ニュウリョク</t>
    </rPh>
    <rPh sb="14" eb="16">
      <t>ジョウホウ</t>
    </rPh>
    <rPh sb="17" eb="19">
      <t>ヒョウジ</t>
    </rPh>
    <phoneticPr fontId="2"/>
  </si>
  <si>
    <t>日付選択</t>
    <rPh sb="0" eb="2">
      <t>ヒヅケ</t>
    </rPh>
    <rPh sb="2" eb="4">
      <t>センタク</t>
    </rPh>
    <phoneticPr fontId="2"/>
  </si>
  <si>
    <t>日付でカレンダー表示で日付を選択</t>
    <rPh sb="0" eb="2">
      <t>ヒヅケ</t>
    </rPh>
    <rPh sb="8" eb="10">
      <t>ヒョウジ</t>
    </rPh>
    <rPh sb="11" eb="13">
      <t>ヒヅケ</t>
    </rPh>
    <rPh sb="14" eb="16">
      <t>センタク</t>
    </rPh>
    <phoneticPr fontId="2"/>
  </si>
  <si>
    <t>選択した日付がフォームに入力されている</t>
    <rPh sb="0" eb="2">
      <t>センタク</t>
    </rPh>
    <rPh sb="4" eb="6">
      <t>ヒヅケ</t>
    </rPh>
    <rPh sb="12" eb="14">
      <t>ニュウリョク</t>
    </rPh>
    <phoneticPr fontId="2"/>
  </si>
  <si>
    <t>金額入力フォーム</t>
    <rPh sb="0" eb="2">
      <t>キンガク</t>
    </rPh>
    <rPh sb="2" eb="4">
      <t>ニュウリョク</t>
    </rPh>
    <phoneticPr fontId="2"/>
  </si>
  <si>
    <t>文字を弾く</t>
    <rPh sb="0" eb="2">
      <t>モジ</t>
    </rPh>
    <rPh sb="3" eb="4">
      <t>ハジ</t>
    </rPh>
    <phoneticPr fontId="2"/>
  </si>
  <si>
    <t>金額を入力できる</t>
    <rPh sb="0" eb="2">
      <t>キンガク</t>
    </rPh>
    <rPh sb="3" eb="5">
      <t>ニュウリョク</t>
    </rPh>
    <phoneticPr fontId="2"/>
  </si>
  <si>
    <t>登録ボタンを押す</t>
    <rPh sb="0" eb="2">
      <t>トウロク</t>
    </rPh>
    <rPh sb="6" eb="7">
      <t>オ</t>
    </rPh>
    <phoneticPr fontId="2"/>
  </si>
  <si>
    <t>支出を選択している場合</t>
    <rPh sb="0" eb="2">
      <t>シシュツ</t>
    </rPh>
    <rPh sb="3" eb="5">
      <t>センタク</t>
    </rPh>
    <rPh sb="9" eb="11">
      <t>バアイ</t>
    </rPh>
    <phoneticPr fontId="2"/>
  </si>
  <si>
    <t>支出を選択している場合入力確認画面へ遷移し、支出を表示</t>
    <rPh sb="0" eb="2">
      <t>シシュツ</t>
    </rPh>
    <rPh sb="3" eb="5">
      <t>センタク</t>
    </rPh>
    <rPh sb="9" eb="11">
      <t>バアイ</t>
    </rPh>
    <rPh sb="11" eb="13">
      <t>ニュウリョク</t>
    </rPh>
    <rPh sb="13" eb="15">
      <t>カクニン</t>
    </rPh>
    <rPh sb="15" eb="17">
      <t>ガメン</t>
    </rPh>
    <rPh sb="18" eb="20">
      <t>センイ</t>
    </rPh>
    <rPh sb="22" eb="24">
      <t>シシュツ</t>
    </rPh>
    <rPh sb="25" eb="27">
      <t>ヒョウジ</t>
    </rPh>
    <phoneticPr fontId="2"/>
  </si>
  <si>
    <t>収入を選択している場合</t>
    <rPh sb="0" eb="2">
      <t>シュウニュウ</t>
    </rPh>
    <rPh sb="3" eb="5">
      <t>センタク</t>
    </rPh>
    <rPh sb="9" eb="11">
      <t>バアイ</t>
    </rPh>
    <phoneticPr fontId="2"/>
  </si>
  <si>
    <t>収入を選択している場合入力確認画面へ遷移し、収入を表示</t>
    <rPh sb="0" eb="2">
      <t>シュウニュウ</t>
    </rPh>
    <rPh sb="3" eb="5">
      <t>センタク</t>
    </rPh>
    <rPh sb="9" eb="11">
      <t>バアイ</t>
    </rPh>
    <rPh sb="11" eb="13">
      <t>ニュウリョク</t>
    </rPh>
    <rPh sb="13" eb="15">
      <t>カクニン</t>
    </rPh>
    <rPh sb="15" eb="17">
      <t>ガメン</t>
    </rPh>
    <rPh sb="18" eb="20">
      <t>センイ</t>
    </rPh>
    <rPh sb="22" eb="24">
      <t>シュウニュウ</t>
    </rPh>
    <rPh sb="25" eb="27">
      <t>ヒョウジ</t>
    </rPh>
    <phoneticPr fontId="2"/>
  </si>
  <si>
    <t>項目の編集ボタン</t>
    <rPh sb="0" eb="2">
      <t>コウモク</t>
    </rPh>
    <rPh sb="3" eb="5">
      <t>ヘンシュウ</t>
    </rPh>
    <phoneticPr fontId="2"/>
  </si>
  <si>
    <t>₋</t>
    <phoneticPr fontId="2"/>
  </si>
  <si>
    <t>項目編集画面へ遷移</t>
    <rPh sb="0" eb="2">
      <t>コウモク</t>
    </rPh>
    <rPh sb="2" eb="4">
      <t>ヘンシュウ</t>
    </rPh>
    <rPh sb="4" eb="6">
      <t>ガメン</t>
    </rPh>
    <rPh sb="7" eb="9">
      <t>センイ</t>
    </rPh>
    <phoneticPr fontId="2"/>
  </si>
  <si>
    <t>記入確認</t>
    <rPh sb="0" eb="2">
      <t>キニュウ</t>
    </rPh>
    <rPh sb="2" eb="4">
      <t>カクニン</t>
    </rPh>
    <phoneticPr fontId="2"/>
  </si>
  <si>
    <t>記入画面で支出を選択する</t>
    <rPh sb="0" eb="2">
      <t>キニュウ</t>
    </rPh>
    <rPh sb="2" eb="4">
      <t>ガメン</t>
    </rPh>
    <rPh sb="5" eb="7">
      <t>シシュツ</t>
    </rPh>
    <rPh sb="8" eb="10">
      <t>センタク</t>
    </rPh>
    <phoneticPr fontId="2"/>
  </si>
  <si>
    <t>記入画面で収入を選択する</t>
    <rPh sb="0" eb="2">
      <t>キニュウ</t>
    </rPh>
    <rPh sb="2" eb="4">
      <t>ガメン</t>
    </rPh>
    <rPh sb="5" eb="7">
      <t>シュウニュウ</t>
    </rPh>
    <rPh sb="8" eb="10">
      <t>センタク</t>
    </rPh>
    <phoneticPr fontId="2"/>
  </si>
  <si>
    <t>記入画面確認で収入を表示</t>
    <rPh sb="0" eb="4">
      <t>キニュウガメン</t>
    </rPh>
    <rPh sb="4" eb="6">
      <t>カクニン</t>
    </rPh>
    <rPh sb="7" eb="9">
      <t>シュウニュウ</t>
    </rPh>
    <rPh sb="10" eb="12">
      <t>ヒョウジ</t>
    </rPh>
    <phoneticPr fontId="2"/>
  </si>
  <si>
    <t>記入画面確認で支出を表示</t>
    <rPh sb="0" eb="2">
      <t>キニュウ</t>
    </rPh>
    <rPh sb="2" eb="4">
      <t>ガメン</t>
    </rPh>
    <rPh sb="4" eb="6">
      <t>カクニン</t>
    </rPh>
    <rPh sb="7" eb="9">
      <t>シシュツ</t>
    </rPh>
    <rPh sb="10" eb="12">
      <t>ヒョウジ</t>
    </rPh>
    <phoneticPr fontId="2"/>
  </si>
  <si>
    <t>記入画面で登録ボタンを押す</t>
    <rPh sb="0" eb="4">
      <t>キニュウガメン</t>
    </rPh>
    <rPh sb="5" eb="7">
      <t>トウロク</t>
    </rPh>
    <rPh sb="11" eb="12">
      <t>オ</t>
    </rPh>
    <phoneticPr fontId="2"/>
  </si>
  <si>
    <t>戻るボタンを押す</t>
    <rPh sb="0" eb="1">
      <t>モド</t>
    </rPh>
    <rPh sb="6" eb="7">
      <t>オ</t>
    </rPh>
    <phoneticPr fontId="2"/>
  </si>
  <si>
    <t>記入画面へ遷移</t>
    <rPh sb="0" eb="2">
      <t>キニュウ</t>
    </rPh>
    <rPh sb="2" eb="4">
      <t>ガメン</t>
    </rPh>
    <rPh sb="5" eb="7">
      <t>センイ</t>
    </rPh>
    <phoneticPr fontId="2"/>
  </si>
  <si>
    <t>入力完了画面へ遷移</t>
    <rPh sb="0" eb="2">
      <t>ニュウリョク</t>
    </rPh>
    <rPh sb="2" eb="4">
      <t>カンリョウ</t>
    </rPh>
    <rPh sb="4" eb="6">
      <t>ガメン</t>
    </rPh>
    <rPh sb="7" eb="9">
      <t>センイ</t>
    </rPh>
    <phoneticPr fontId="2"/>
  </si>
  <si>
    <t>メニュー画面へ遷移</t>
    <rPh sb="4" eb="6">
      <t>ガメン</t>
    </rPh>
    <rPh sb="7" eb="9">
      <t>センイ</t>
    </rPh>
    <phoneticPr fontId="2"/>
  </si>
  <si>
    <t>記入画面で選択、入力された項目名、値、日付を表示</t>
    <rPh sb="0" eb="4">
      <t>キニュウガメン</t>
    </rPh>
    <rPh sb="5" eb="7">
      <t>センタク</t>
    </rPh>
    <rPh sb="8" eb="10">
      <t>ニュウリョク</t>
    </rPh>
    <rPh sb="13" eb="15">
      <t>コウモク</t>
    </rPh>
    <rPh sb="15" eb="16">
      <t>メイ</t>
    </rPh>
    <rPh sb="17" eb="18">
      <t>アタイ</t>
    </rPh>
    <rPh sb="19" eb="21">
      <t>ヒヅケ</t>
    </rPh>
    <rPh sb="22" eb="24">
      <t>ヒョウジ</t>
    </rPh>
    <phoneticPr fontId="2"/>
  </si>
  <si>
    <t>完了ボタンを押す</t>
    <rPh sb="0" eb="2">
      <t>カンリョウ</t>
    </rPh>
    <rPh sb="6" eb="7">
      <t>オ</t>
    </rPh>
    <phoneticPr fontId="2"/>
  </si>
  <si>
    <t>記入完了</t>
    <rPh sb="0" eb="2">
      <t>キニュウ</t>
    </rPh>
    <rPh sb="2" eb="4">
      <t>カンリョウ</t>
    </rPh>
    <phoneticPr fontId="2"/>
  </si>
  <si>
    <t>記入確認画面で完了ボタンを押す</t>
    <rPh sb="0" eb="2">
      <t>キニュウ</t>
    </rPh>
    <rPh sb="2" eb="4">
      <t>カクニン</t>
    </rPh>
    <rPh sb="4" eb="6">
      <t>ガメン</t>
    </rPh>
    <rPh sb="7" eb="9">
      <t>カンリョウ</t>
    </rPh>
    <rPh sb="13" eb="14">
      <t>オ</t>
    </rPh>
    <phoneticPr fontId="2"/>
  </si>
  <si>
    <t>記入完了画面で「登録完了しました」と表示される</t>
    <rPh sb="0" eb="2">
      <t>キニュウ</t>
    </rPh>
    <rPh sb="2" eb="4">
      <t>カンリョウ</t>
    </rPh>
    <rPh sb="4" eb="6">
      <t>ガメン</t>
    </rPh>
    <rPh sb="8" eb="10">
      <t>トウロク</t>
    </rPh>
    <rPh sb="10" eb="12">
      <t>カンリョウ</t>
    </rPh>
    <rPh sb="18" eb="20">
      <t>ヒョウジ</t>
    </rPh>
    <phoneticPr fontId="2"/>
  </si>
  <si>
    <t>メニューボタンを押す</t>
    <rPh sb="8" eb="9">
      <t>オ</t>
    </rPh>
    <phoneticPr fontId="2"/>
  </si>
  <si>
    <t>月ごと表示ボタンを押す</t>
    <rPh sb="0" eb="1">
      <t>ツキ</t>
    </rPh>
    <rPh sb="3" eb="5">
      <t>ヒョウジ</t>
    </rPh>
    <rPh sb="9" eb="10">
      <t>オ</t>
    </rPh>
    <phoneticPr fontId="2"/>
  </si>
  <si>
    <t>日ごとボタンを押す</t>
    <rPh sb="0" eb="1">
      <t>ヒ</t>
    </rPh>
    <rPh sb="7" eb="8">
      <t>オ</t>
    </rPh>
    <phoneticPr fontId="2"/>
  </si>
  <si>
    <t>記入ボタンを押す</t>
    <rPh sb="0" eb="2">
      <t>キニュウ</t>
    </rPh>
    <rPh sb="6" eb="7">
      <t>オ</t>
    </rPh>
    <phoneticPr fontId="2"/>
  </si>
  <si>
    <t>月表示画面へ遷移</t>
    <rPh sb="0" eb="1">
      <t>ツキ</t>
    </rPh>
    <rPh sb="1" eb="3">
      <t>ヒョウジ</t>
    </rPh>
    <rPh sb="3" eb="5">
      <t>ガメン</t>
    </rPh>
    <rPh sb="6" eb="8">
      <t>センイ</t>
    </rPh>
    <phoneticPr fontId="2"/>
  </si>
  <si>
    <t>日ごと表示画面へ遷移</t>
    <rPh sb="0" eb="1">
      <t>ヒ</t>
    </rPh>
    <rPh sb="3" eb="5">
      <t>ヒョウジ</t>
    </rPh>
    <rPh sb="5" eb="7">
      <t>ガメン</t>
    </rPh>
    <rPh sb="8" eb="10">
      <t>センイ</t>
    </rPh>
    <phoneticPr fontId="2"/>
  </si>
  <si>
    <t>機能</t>
    <phoneticPr fontId="2"/>
  </si>
  <si>
    <t>月表示</t>
    <rPh sb="0" eb="1">
      <t>つき</t>
    </rPh>
    <rPh sb="1" eb="3">
      <t>ひょうじ</t>
    </rPh>
    <phoneticPr fontId="14" type="noConversion"/>
  </si>
  <si>
    <t>該当する年を表示</t>
    <rPh sb="0" eb="2">
      <t>ガイトウ</t>
    </rPh>
    <rPh sb="4" eb="5">
      <t>トシ</t>
    </rPh>
    <rPh sb="6" eb="8">
      <t>ヒョウジ</t>
    </rPh>
    <phoneticPr fontId="2"/>
  </si>
  <si>
    <t>月、月の収入、月の支出、月の収支、年の合計収入、支出、収支を表で表示</t>
    <rPh sb="0" eb="1">
      <t>ツキ</t>
    </rPh>
    <rPh sb="2" eb="3">
      <t>ツキ</t>
    </rPh>
    <rPh sb="4" eb="6">
      <t>シュウニュウ</t>
    </rPh>
    <rPh sb="7" eb="8">
      <t>ツキ</t>
    </rPh>
    <rPh sb="9" eb="11">
      <t>シシュツ</t>
    </rPh>
    <rPh sb="12" eb="13">
      <t>ツキ</t>
    </rPh>
    <rPh sb="14" eb="16">
      <t>シュウシ</t>
    </rPh>
    <rPh sb="17" eb="18">
      <t>ネン</t>
    </rPh>
    <rPh sb="19" eb="21">
      <t>ゴウケイ</t>
    </rPh>
    <rPh sb="21" eb="23">
      <t>シュウニュウ</t>
    </rPh>
    <rPh sb="24" eb="26">
      <t>シシュツ</t>
    </rPh>
    <rPh sb="27" eb="29">
      <t>シュウシ</t>
    </rPh>
    <rPh sb="30" eb="31">
      <t>ヒョウ</t>
    </rPh>
    <rPh sb="32" eb="34">
      <t>ヒョウジ</t>
    </rPh>
    <phoneticPr fontId="2"/>
  </si>
  <si>
    <t>表示したい月を押す</t>
    <rPh sb="0" eb="2">
      <t>ヒョウジ</t>
    </rPh>
    <rPh sb="5" eb="6">
      <t>ツキ</t>
    </rPh>
    <rPh sb="7" eb="8">
      <t>オ</t>
    </rPh>
    <phoneticPr fontId="2"/>
  </si>
  <si>
    <t>選択した月のカレンダー表示画面へ遷移</t>
    <rPh sb="0" eb="2">
      <t>センタク</t>
    </rPh>
    <rPh sb="4" eb="5">
      <t>ツキ</t>
    </rPh>
    <rPh sb="11" eb="13">
      <t>ヒョウジ</t>
    </rPh>
    <rPh sb="13" eb="15">
      <t>ガメン</t>
    </rPh>
    <rPh sb="16" eb="18">
      <t>センイ</t>
    </rPh>
    <phoneticPr fontId="2"/>
  </si>
  <si>
    <t>○</t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</si>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</sst>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Tahoma"/>
      <family val="3"/>
      <charset val="1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83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0" fontId="11" fillId="0" borderId="0" xfId="5" applyFont="1" applyAlignment="1">
      <alignment horizontal="center" vertical="center"/>
    </xf>
    <xf numFmtId="0" fontId="11" fillId="3" borderId="16" xfId="5" applyFont="1" applyFill="1" applyBorder="1">
      <alignment vertical="center"/>
    </xf>
    <xf numFmtId="0" fontId="11" fillId="3" borderId="17" xfId="5" applyFont="1" applyFill="1" applyBorder="1">
      <alignment vertical="center"/>
    </xf>
    <xf numFmtId="0" fontId="11" fillId="0" borderId="18" xfId="5" applyFont="1" applyBorder="1">
      <alignment vertical="center"/>
    </xf>
    <xf numFmtId="0" fontId="11" fillId="3" borderId="19" xfId="5" applyFont="1" applyFill="1" applyBorder="1">
      <alignment vertical="center"/>
    </xf>
    <xf numFmtId="0" fontId="11" fillId="3" borderId="20" xfId="5" applyFont="1" applyFill="1" applyBorder="1">
      <alignment vertical="center"/>
    </xf>
    <xf numFmtId="0" fontId="11" fillId="0" borderId="21" xfId="5" applyFont="1" applyBorder="1">
      <alignment vertical="center"/>
    </xf>
    <xf numFmtId="0" fontId="11" fillId="3" borderId="22" xfId="5" applyFont="1" applyFill="1" applyBorder="1">
      <alignment vertical="center"/>
    </xf>
    <xf numFmtId="0" fontId="11" fillId="3" borderId="23" xfId="5" applyFont="1" applyFill="1" applyBorder="1">
      <alignment vertical="center"/>
    </xf>
    <xf numFmtId="177" fontId="11" fillId="0" borderId="24" xfId="5" applyNumberFormat="1" applyFont="1" applyBorder="1">
      <alignment vertical="center"/>
    </xf>
    <xf numFmtId="0" fontId="12" fillId="3" borderId="15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1" fillId="0" borderId="8" xfId="5" applyFont="1" applyBorder="1" applyAlignment="1">
      <alignment vertical="center" wrapText="1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0" fontId="11" fillId="0" borderId="8" xfId="5" applyFont="1" applyBorder="1" applyAlignment="1">
      <alignment horizontal="center" vertical="center" wrapText="1"/>
    </xf>
    <xf numFmtId="0" fontId="11" fillId="0" borderId="8" xfId="5" applyFont="1" applyBorder="1" applyAlignment="1">
      <alignment vertical="center"/>
    </xf>
    <xf numFmtId="0" fontId="11" fillId="0" borderId="8" xfId="5" applyFont="1" applyBorder="1">
      <alignment vertical="center"/>
    </xf>
    <xf numFmtId="0" fontId="11" fillId="0" borderId="8" xfId="5" applyFont="1" applyBorder="1" applyAlignment="1">
      <alignment horizontal="center" vertical="center"/>
    </xf>
    <xf numFmtId="0" fontId="16" fillId="0" borderId="8" xfId="5" applyFont="1" applyBorder="1" applyAlignment="1">
      <alignment horizontal="center" vertical="center"/>
    </xf>
    <xf numFmtId="0" fontId="12" fillId="3" borderId="27" xfId="5" applyFont="1" applyFill="1" applyBorder="1" applyAlignment="1">
      <alignment horizontal="center" vertical="center"/>
    </xf>
    <xf numFmtId="14" fontId="11" fillId="0" borderId="28" xfId="5" applyNumberFormat="1" applyFont="1" applyBorder="1">
      <alignment vertical="center"/>
    </xf>
    <xf numFmtId="0" fontId="11" fillId="0" borderId="8" xfId="5" applyFont="1" applyBorder="1" applyAlignment="1">
      <alignment horizontal="left" vertical="center"/>
    </xf>
    <xf numFmtId="0" fontId="17" fillId="0" borderId="8" xfId="5" applyFont="1" applyBorder="1" applyAlignment="1">
      <alignment horizontal="center" vertical="center" wrapText="1"/>
    </xf>
    <xf numFmtId="0" fontId="16" fillId="0" borderId="8" xfId="5" applyFont="1" applyBorder="1" applyAlignment="1">
      <alignment horizontal="center" vertical="center" wrapText="1"/>
    </xf>
    <xf numFmtId="0" fontId="11" fillId="0" borderId="29" xfId="5" applyFont="1" applyBorder="1" applyAlignment="1">
      <alignment horizontal="center" vertical="center"/>
    </xf>
    <xf numFmtId="0" fontId="16" fillId="0" borderId="29" xfId="5" applyFont="1" applyBorder="1" applyAlignment="1">
      <alignment horizontal="center" vertical="center"/>
    </xf>
    <xf numFmtId="0" fontId="11" fillId="0" borderId="29" xfId="5" applyFont="1" applyBorder="1" applyAlignment="1">
      <alignment vertical="center" wrapText="1"/>
    </xf>
    <xf numFmtId="0" fontId="15" fillId="0" borderId="29" xfId="5" applyFont="1" applyBorder="1" applyAlignment="1">
      <alignment horizontal="center" vertical="center"/>
    </xf>
    <xf numFmtId="14" fontId="11" fillId="0" borderId="30" xfId="5" applyNumberFormat="1" applyFont="1" applyBorder="1">
      <alignment vertical="center"/>
    </xf>
    <xf numFmtId="0" fontId="12" fillId="3" borderId="31" xfId="5" applyFont="1" applyFill="1" applyBorder="1" applyAlignment="1">
      <alignment horizontal="center" vertical="center"/>
    </xf>
    <xf numFmtId="2" fontId="11" fillId="0" borderId="32" xfId="5" applyNumberFormat="1" applyFont="1" applyBorder="1">
      <alignment vertical="center"/>
    </xf>
    <xf numFmtId="2" fontId="11" fillId="0" borderId="33" xfId="5" applyNumberFormat="1" applyFont="1" applyBorder="1">
      <alignment vertical="center"/>
    </xf>
    <xf numFmtId="0" fontId="12" fillId="3" borderId="34" xfId="5" applyFont="1" applyFill="1" applyBorder="1" applyAlignment="1">
      <alignment horizontal="center" vertical="center"/>
    </xf>
    <xf numFmtId="0" fontId="16" fillId="0" borderId="8" xfId="5" applyFont="1" applyBorder="1" applyAlignment="1">
      <alignment vertical="center" wrapText="1"/>
    </xf>
    <xf numFmtId="0" fontId="16" fillId="0" borderId="8" xfId="5" applyFont="1" applyBorder="1" applyAlignment="1">
      <alignment vertical="center"/>
    </xf>
    <xf numFmtId="0" fontId="11" fillId="3" borderId="25" xfId="5" applyFont="1" applyFill="1" applyBorder="1" applyAlignment="1">
      <alignment horizontal="center" vertical="center" wrapText="1"/>
    </xf>
    <xf numFmtId="0" fontId="11" fillId="3" borderId="36" xfId="5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11" fillId="3" borderId="37" xfId="5" applyFont="1" applyFill="1" applyBorder="1" applyAlignment="1">
      <alignment horizontal="center" vertical="center" wrapText="1"/>
    </xf>
    <xf numFmtId="0" fontId="11" fillId="3" borderId="38" xfId="5" applyFont="1" applyFill="1" applyBorder="1" applyAlignment="1">
      <alignment horizontal="center" vertical="center" wrapText="1"/>
    </xf>
    <xf numFmtId="0" fontId="11" fillId="3" borderId="35" xfId="5" applyFont="1" applyFill="1" applyBorder="1" applyAlignment="1">
      <alignment horizontal="center" vertical="center" wrapText="1"/>
    </xf>
    <xf numFmtId="0" fontId="11" fillId="3" borderId="25" xfId="5" applyFont="1" applyFill="1" applyBorder="1" applyAlignment="1">
      <alignment horizontal="center" vertical="center" wrapText="1"/>
    </xf>
    <xf numFmtId="0" fontId="11" fillId="3" borderId="36" xfId="5" applyFont="1" applyFill="1" applyBorder="1" applyAlignment="1">
      <alignment horizontal="center" vertical="center" wrapText="1"/>
    </xf>
    <xf numFmtId="0" fontId="11" fillId="3" borderId="26" xfId="5" applyFont="1" applyFill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4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50" t="s">
        <v>10</v>
      </c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53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53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53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53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53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53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53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53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53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53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56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59" t="s">
        <v>0</v>
      </c>
      <c r="AJ37" s="59"/>
      <c r="AK37" s="59"/>
      <c r="AL37" s="59"/>
      <c r="AM37" s="59"/>
      <c r="AN37" s="61">
        <v>43881</v>
      </c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60"/>
      <c r="AJ38" s="60"/>
      <c r="AK38" s="60"/>
      <c r="AL38" s="60"/>
      <c r="AM38" s="60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60" t="s">
        <v>1</v>
      </c>
      <c r="AJ39" s="60"/>
      <c r="AK39" s="60"/>
      <c r="AL39" s="60"/>
      <c r="AM39" s="60"/>
      <c r="AN39" s="63" t="s">
        <v>14</v>
      </c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60"/>
      <c r="AJ40" s="60"/>
      <c r="AK40" s="60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65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 thickBot="1" x14ac:dyDescent="0.2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70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71" t="s">
        <v>3</v>
      </c>
      <c r="B4" s="72"/>
      <c r="C4" s="71" t="s">
        <v>4</v>
      </c>
      <c r="D4" s="73"/>
      <c r="E4" s="73"/>
      <c r="F4" s="72"/>
      <c r="G4" s="71" t="s">
        <v>5</v>
      </c>
      <c r="H4" s="73"/>
      <c r="I4" s="73"/>
      <c r="J4" s="72"/>
      <c r="K4" s="71" t="s">
        <v>6</v>
      </c>
      <c r="L4" s="73"/>
      <c r="M4" s="73"/>
      <c r="N4" s="73"/>
      <c r="O4" s="73"/>
      <c r="P4" s="73"/>
      <c r="Q4" s="73"/>
      <c r="R4" s="73"/>
      <c r="S4" s="73"/>
      <c r="T4" s="72"/>
      <c r="U4" s="71" t="s">
        <v>7</v>
      </c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2"/>
    </row>
    <row r="5" spans="1:52" ht="13.5" customHeight="1" x14ac:dyDescent="0.15">
      <c r="A5" s="74">
        <f t="shared" ref="A5:A37" si="0">ROW()-4</f>
        <v>1</v>
      </c>
      <c r="B5" s="74"/>
      <c r="C5" s="75">
        <v>44006</v>
      </c>
      <c r="D5" s="75"/>
      <c r="E5" s="75"/>
      <c r="F5" s="75"/>
      <c r="G5" s="76" t="s">
        <v>27</v>
      </c>
      <c r="H5" s="76"/>
      <c r="I5" s="76"/>
      <c r="J5" s="76"/>
      <c r="K5" s="74" t="s">
        <v>8</v>
      </c>
      <c r="L5" s="74"/>
      <c r="M5" s="74"/>
      <c r="N5" s="74"/>
      <c r="O5" s="74"/>
      <c r="P5" s="74"/>
      <c r="Q5" s="74"/>
      <c r="R5" s="74"/>
      <c r="S5" s="74"/>
      <c r="T5" s="74"/>
      <c r="U5" s="74" t="s">
        <v>9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</row>
    <row r="6" spans="1:52" ht="13.5" customHeight="1" x14ac:dyDescent="0.15">
      <c r="A6" s="74">
        <f t="shared" si="0"/>
        <v>2</v>
      </c>
      <c r="B6" s="74"/>
      <c r="C6" s="75"/>
      <c r="D6" s="75"/>
      <c r="E6" s="75"/>
      <c r="F6" s="75"/>
      <c r="G6" s="76"/>
      <c r="H6" s="76"/>
      <c r="I6" s="76"/>
      <c r="J6" s="76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</row>
    <row r="7" spans="1:52" ht="13.5" customHeight="1" x14ac:dyDescent="0.15">
      <c r="A7" s="74">
        <f t="shared" si="0"/>
        <v>3</v>
      </c>
      <c r="B7" s="74"/>
      <c r="C7" s="75"/>
      <c r="D7" s="75"/>
      <c r="E7" s="75"/>
      <c r="F7" s="75"/>
      <c r="G7" s="76"/>
      <c r="H7" s="76"/>
      <c r="I7" s="76"/>
      <c r="J7" s="76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</row>
    <row r="8" spans="1:52" ht="13.5" customHeight="1" x14ac:dyDescent="0.15">
      <c r="A8" s="74">
        <f t="shared" si="0"/>
        <v>4</v>
      </c>
      <c r="B8" s="74"/>
      <c r="C8" s="75"/>
      <c r="D8" s="75"/>
      <c r="E8" s="75"/>
      <c r="F8" s="75"/>
      <c r="G8" s="76"/>
      <c r="H8" s="76"/>
      <c r="I8" s="76"/>
      <c r="J8" s="76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 ht="13.5" customHeight="1" x14ac:dyDescent="0.15">
      <c r="A9" s="74">
        <f t="shared" si="0"/>
        <v>5</v>
      </c>
      <c r="B9" s="74"/>
      <c r="C9" s="75"/>
      <c r="D9" s="75"/>
      <c r="E9" s="75"/>
      <c r="F9" s="75"/>
      <c r="G9" s="76"/>
      <c r="H9" s="76"/>
      <c r="I9" s="76"/>
      <c r="J9" s="76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13.5" customHeight="1" x14ac:dyDescent="0.15">
      <c r="A10" s="74">
        <f t="shared" si="0"/>
        <v>6</v>
      </c>
      <c r="B10" s="74"/>
      <c r="C10" s="75"/>
      <c r="D10" s="75"/>
      <c r="E10" s="75"/>
      <c r="F10" s="75"/>
      <c r="G10" s="76"/>
      <c r="H10" s="76"/>
      <c r="I10" s="76"/>
      <c r="J10" s="76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3.5" customHeight="1" x14ac:dyDescent="0.15">
      <c r="A11" s="74">
        <f t="shared" si="0"/>
        <v>7</v>
      </c>
      <c r="B11" s="74"/>
      <c r="C11" s="75"/>
      <c r="D11" s="75"/>
      <c r="E11" s="75"/>
      <c r="F11" s="75"/>
      <c r="G11" s="76"/>
      <c r="H11" s="76"/>
      <c r="I11" s="76"/>
      <c r="J11" s="76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" customHeight="1" x14ac:dyDescent="0.15">
      <c r="A12" s="74">
        <f t="shared" si="0"/>
        <v>8</v>
      </c>
      <c r="B12" s="74"/>
      <c r="C12" s="75"/>
      <c r="D12" s="75"/>
      <c r="E12" s="75"/>
      <c r="F12" s="75"/>
      <c r="G12" s="76"/>
      <c r="H12" s="76"/>
      <c r="I12" s="76"/>
      <c r="J12" s="76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" customHeight="1" x14ac:dyDescent="0.15">
      <c r="A13" s="74">
        <f t="shared" si="0"/>
        <v>9</v>
      </c>
      <c r="B13" s="74"/>
      <c r="C13" s="75"/>
      <c r="D13" s="75"/>
      <c r="E13" s="75"/>
      <c r="F13" s="75"/>
      <c r="G13" s="76"/>
      <c r="H13" s="76"/>
      <c r="I13" s="76"/>
      <c r="J13" s="76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" customHeight="1" x14ac:dyDescent="0.15">
      <c r="A14" s="74">
        <f t="shared" si="0"/>
        <v>10</v>
      </c>
      <c r="B14" s="74"/>
      <c r="C14" s="75"/>
      <c r="D14" s="75"/>
      <c r="E14" s="75"/>
      <c r="F14" s="75"/>
      <c r="G14" s="76"/>
      <c r="H14" s="76"/>
      <c r="I14" s="76"/>
      <c r="J14" s="76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" customHeight="1" x14ac:dyDescent="0.15">
      <c r="A15" s="74">
        <f t="shared" si="0"/>
        <v>11</v>
      </c>
      <c r="B15" s="74"/>
      <c r="C15" s="75"/>
      <c r="D15" s="75"/>
      <c r="E15" s="75"/>
      <c r="F15" s="75"/>
      <c r="G15" s="76"/>
      <c r="H15" s="76"/>
      <c r="I15" s="76"/>
      <c r="J15" s="76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" customHeight="1" x14ac:dyDescent="0.15">
      <c r="A16" s="74">
        <f t="shared" si="0"/>
        <v>12</v>
      </c>
      <c r="B16" s="74"/>
      <c r="C16" s="75"/>
      <c r="D16" s="75"/>
      <c r="E16" s="75"/>
      <c r="F16" s="75"/>
      <c r="G16" s="76"/>
      <c r="H16" s="76"/>
      <c r="I16" s="76"/>
      <c r="J16" s="76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" customHeight="1" x14ac:dyDescent="0.15">
      <c r="A17" s="74">
        <f t="shared" si="0"/>
        <v>13</v>
      </c>
      <c r="B17" s="74"/>
      <c r="C17" s="75"/>
      <c r="D17" s="75"/>
      <c r="E17" s="75"/>
      <c r="F17" s="75"/>
      <c r="G17" s="76"/>
      <c r="H17" s="76"/>
      <c r="I17" s="76"/>
      <c r="J17" s="76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" customHeight="1" x14ac:dyDescent="0.15">
      <c r="A18" s="74">
        <f t="shared" si="0"/>
        <v>14</v>
      </c>
      <c r="B18" s="74"/>
      <c r="C18" s="75"/>
      <c r="D18" s="75"/>
      <c r="E18" s="75"/>
      <c r="F18" s="75"/>
      <c r="G18" s="76"/>
      <c r="H18" s="76"/>
      <c r="I18" s="76"/>
      <c r="J18" s="76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" customHeight="1" x14ac:dyDescent="0.15">
      <c r="A19" s="74">
        <f t="shared" si="0"/>
        <v>15</v>
      </c>
      <c r="B19" s="74"/>
      <c r="C19" s="75"/>
      <c r="D19" s="75"/>
      <c r="E19" s="75"/>
      <c r="F19" s="75"/>
      <c r="G19" s="76"/>
      <c r="H19" s="76"/>
      <c r="I19" s="76"/>
      <c r="J19" s="76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" customHeight="1" x14ac:dyDescent="0.15">
      <c r="A20" s="74">
        <f t="shared" si="0"/>
        <v>16</v>
      </c>
      <c r="B20" s="74"/>
      <c r="C20" s="75"/>
      <c r="D20" s="75"/>
      <c r="E20" s="75"/>
      <c r="F20" s="75"/>
      <c r="G20" s="76"/>
      <c r="H20" s="76"/>
      <c r="I20" s="76"/>
      <c r="J20" s="76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" customHeight="1" x14ac:dyDescent="0.15">
      <c r="A21" s="74">
        <f t="shared" si="0"/>
        <v>17</v>
      </c>
      <c r="B21" s="74"/>
      <c r="C21" s="75"/>
      <c r="D21" s="75"/>
      <c r="E21" s="75"/>
      <c r="F21" s="75"/>
      <c r="G21" s="76"/>
      <c r="H21" s="76"/>
      <c r="I21" s="76"/>
      <c r="J21" s="76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 ht="13.5" customHeight="1" x14ac:dyDescent="0.15">
      <c r="A22" s="74">
        <f t="shared" si="0"/>
        <v>18</v>
      </c>
      <c r="B22" s="74"/>
      <c r="C22" s="75"/>
      <c r="D22" s="75"/>
      <c r="E22" s="75"/>
      <c r="F22" s="75"/>
      <c r="G22" s="76"/>
      <c r="H22" s="76"/>
      <c r="I22" s="76"/>
      <c r="J22" s="76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 ht="13.5" customHeight="1" x14ac:dyDescent="0.15">
      <c r="A23" s="74">
        <f t="shared" si="0"/>
        <v>19</v>
      </c>
      <c r="B23" s="74"/>
      <c r="C23" s="75"/>
      <c r="D23" s="75"/>
      <c r="E23" s="75"/>
      <c r="F23" s="75"/>
      <c r="G23" s="76"/>
      <c r="H23" s="76"/>
      <c r="I23" s="76"/>
      <c r="J23" s="76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 ht="13.5" customHeight="1" x14ac:dyDescent="0.15">
      <c r="A24" s="74">
        <f t="shared" si="0"/>
        <v>20</v>
      </c>
      <c r="B24" s="74"/>
      <c r="C24" s="75"/>
      <c r="D24" s="75"/>
      <c r="E24" s="75"/>
      <c r="F24" s="75"/>
      <c r="G24" s="76"/>
      <c r="H24" s="76"/>
      <c r="I24" s="76"/>
      <c r="J24" s="76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 ht="13.5" customHeight="1" x14ac:dyDescent="0.15">
      <c r="A25" s="74">
        <f t="shared" si="0"/>
        <v>21</v>
      </c>
      <c r="B25" s="74"/>
      <c r="C25" s="75"/>
      <c r="D25" s="75"/>
      <c r="E25" s="75"/>
      <c r="F25" s="75"/>
      <c r="G25" s="76"/>
      <c r="H25" s="76"/>
      <c r="I25" s="76"/>
      <c r="J25" s="76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 ht="13.5" customHeight="1" x14ac:dyDescent="0.15">
      <c r="A26" s="74">
        <f t="shared" si="0"/>
        <v>22</v>
      </c>
      <c r="B26" s="74"/>
      <c r="C26" s="75"/>
      <c r="D26" s="75"/>
      <c r="E26" s="75"/>
      <c r="F26" s="75"/>
      <c r="G26" s="76"/>
      <c r="H26" s="76"/>
      <c r="I26" s="76"/>
      <c r="J26" s="76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 ht="13.5" customHeight="1" x14ac:dyDescent="0.15">
      <c r="A27" s="74">
        <f t="shared" si="0"/>
        <v>23</v>
      </c>
      <c r="B27" s="74"/>
      <c r="C27" s="75"/>
      <c r="D27" s="75"/>
      <c r="E27" s="75"/>
      <c r="F27" s="75"/>
      <c r="G27" s="76"/>
      <c r="H27" s="76"/>
      <c r="I27" s="76"/>
      <c r="J27" s="76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 ht="13.5" customHeight="1" x14ac:dyDescent="0.15">
      <c r="A28" s="74">
        <f t="shared" si="0"/>
        <v>24</v>
      </c>
      <c r="B28" s="74"/>
      <c r="C28" s="75"/>
      <c r="D28" s="75"/>
      <c r="E28" s="75"/>
      <c r="F28" s="75"/>
      <c r="G28" s="76"/>
      <c r="H28" s="76"/>
      <c r="I28" s="76"/>
      <c r="J28" s="76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 ht="13.5" customHeight="1" x14ac:dyDescent="0.15">
      <c r="A29" s="74">
        <f t="shared" si="0"/>
        <v>25</v>
      </c>
      <c r="B29" s="74"/>
      <c r="C29" s="75"/>
      <c r="D29" s="75"/>
      <c r="E29" s="75"/>
      <c r="F29" s="75"/>
      <c r="G29" s="76"/>
      <c r="H29" s="76"/>
      <c r="I29" s="76"/>
      <c r="J29" s="76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 ht="13.5" customHeight="1" x14ac:dyDescent="0.15">
      <c r="A30" s="74">
        <f t="shared" si="0"/>
        <v>26</v>
      </c>
      <c r="B30" s="74"/>
      <c r="C30" s="75"/>
      <c r="D30" s="75"/>
      <c r="E30" s="75"/>
      <c r="F30" s="75"/>
      <c r="G30" s="76"/>
      <c r="H30" s="76"/>
      <c r="I30" s="76"/>
      <c r="J30" s="76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 ht="13.5" customHeight="1" x14ac:dyDescent="0.15">
      <c r="A31" s="74">
        <f t="shared" si="0"/>
        <v>27</v>
      </c>
      <c r="B31" s="74"/>
      <c r="C31" s="75"/>
      <c r="D31" s="75"/>
      <c r="E31" s="75"/>
      <c r="F31" s="75"/>
      <c r="G31" s="76"/>
      <c r="H31" s="76"/>
      <c r="I31" s="76"/>
      <c r="J31" s="76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 ht="13.5" customHeight="1" x14ac:dyDescent="0.15">
      <c r="A32" s="74">
        <f t="shared" si="0"/>
        <v>28</v>
      </c>
      <c r="B32" s="74"/>
      <c r="C32" s="75"/>
      <c r="D32" s="75"/>
      <c r="E32" s="75"/>
      <c r="F32" s="75"/>
      <c r="G32" s="76"/>
      <c r="H32" s="76"/>
      <c r="I32" s="76"/>
      <c r="J32" s="76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 ht="13.5" customHeight="1" x14ac:dyDescent="0.15">
      <c r="A33" s="74">
        <f t="shared" si="0"/>
        <v>29</v>
      </c>
      <c r="B33" s="74"/>
      <c r="C33" s="75"/>
      <c r="D33" s="75"/>
      <c r="E33" s="75"/>
      <c r="F33" s="75"/>
      <c r="G33" s="76"/>
      <c r="H33" s="76"/>
      <c r="I33" s="76"/>
      <c r="J33" s="76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 ht="13.5" customHeight="1" x14ac:dyDescent="0.15">
      <c r="A34" s="74">
        <f t="shared" si="0"/>
        <v>30</v>
      </c>
      <c r="B34" s="74"/>
      <c r="C34" s="75"/>
      <c r="D34" s="75"/>
      <c r="E34" s="75"/>
      <c r="F34" s="75"/>
      <c r="G34" s="76"/>
      <c r="H34" s="76"/>
      <c r="I34" s="76"/>
      <c r="J34" s="76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 ht="13.5" customHeight="1" x14ac:dyDescent="0.15">
      <c r="A35" s="74">
        <f t="shared" si="0"/>
        <v>31</v>
      </c>
      <c r="B35" s="74"/>
      <c r="C35" s="75"/>
      <c r="D35" s="75"/>
      <c r="E35" s="75"/>
      <c r="F35" s="75"/>
      <c r="G35" s="76"/>
      <c r="H35" s="76"/>
      <c r="I35" s="76"/>
      <c r="J35" s="76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 ht="13.5" customHeight="1" x14ac:dyDescent="0.15">
      <c r="A36" s="74">
        <f t="shared" si="0"/>
        <v>32</v>
      </c>
      <c r="B36" s="74"/>
      <c r="C36" s="75"/>
      <c r="D36" s="75"/>
      <c r="E36" s="75"/>
      <c r="F36" s="75"/>
      <c r="G36" s="76"/>
      <c r="H36" s="76"/>
      <c r="I36" s="76"/>
      <c r="J36" s="76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 ht="13.5" customHeight="1" x14ac:dyDescent="0.15">
      <c r="A37" s="74">
        <f t="shared" si="0"/>
        <v>33</v>
      </c>
      <c r="B37" s="74"/>
      <c r="C37" s="75"/>
      <c r="D37" s="75"/>
      <c r="E37" s="75"/>
      <c r="F37" s="75"/>
      <c r="G37" s="76"/>
      <c r="H37" s="76"/>
      <c r="I37" s="76"/>
      <c r="J37" s="76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6368-9136-4CB5-B8DC-FBA007C59B21}">
  <sheetPr>
    <pageSetUpPr fitToPage="1"/>
  </sheetPr>
  <dimension ref="B2:I30"/>
  <sheetViews>
    <sheetView tabSelected="1"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defaultColWidth="9" defaultRowHeight="18.75" x14ac:dyDescent="0.15"/>
  <cols>
    <col min="1" max="1" width="1.5" style="7" customWidth="1"/>
    <col min="2" max="2" width="11" style="8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0"/>
    </row>
    <row r="3" spans="2:9" x14ac:dyDescent="0.15">
      <c r="B3" s="45" t="s">
        <v>72</v>
      </c>
      <c r="C3" s="42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32" t="s">
        <v>21</v>
      </c>
    </row>
    <row r="4" spans="2:9" ht="35.450000000000003" customHeight="1" x14ac:dyDescent="0.15">
      <c r="B4" s="79" t="s">
        <v>29</v>
      </c>
      <c r="C4" s="43">
        <v>3.01</v>
      </c>
      <c r="D4" s="27" t="s">
        <v>30</v>
      </c>
      <c r="E4" s="28" t="s">
        <v>28</v>
      </c>
      <c r="F4" s="21" t="s">
        <v>32</v>
      </c>
      <c r="G4" s="19" t="s">
        <v>79</v>
      </c>
      <c r="H4" s="19"/>
      <c r="I4" s="33"/>
    </row>
    <row r="5" spans="2:9" x14ac:dyDescent="0.15">
      <c r="B5" s="80"/>
      <c r="C5" s="43">
        <v>3.02</v>
      </c>
      <c r="D5" s="27" t="s">
        <v>31</v>
      </c>
      <c r="E5" s="28" t="s">
        <v>28</v>
      </c>
      <c r="F5" s="21" t="s">
        <v>33</v>
      </c>
      <c r="G5" s="19" t="s">
        <v>79</v>
      </c>
      <c r="H5" s="19"/>
      <c r="I5" s="33"/>
    </row>
    <row r="6" spans="2:9" ht="62.25" customHeight="1" x14ac:dyDescent="0.15">
      <c r="B6" s="80"/>
      <c r="C6" s="43">
        <v>3.03</v>
      </c>
      <c r="D6" s="27" t="s">
        <v>34</v>
      </c>
      <c r="E6" s="21" t="s">
        <v>35</v>
      </c>
      <c r="F6" s="21" t="s">
        <v>36</v>
      </c>
      <c r="G6" s="19" t="s">
        <v>79</v>
      </c>
      <c r="H6" s="19"/>
      <c r="I6" s="33"/>
    </row>
    <row r="7" spans="2:9" x14ac:dyDescent="0.15">
      <c r="B7" s="80"/>
      <c r="C7" s="43">
        <v>3.04</v>
      </c>
      <c r="D7" s="27" t="s">
        <v>37</v>
      </c>
      <c r="E7" s="28" t="s">
        <v>38</v>
      </c>
      <c r="F7" s="21" t="s">
        <v>39</v>
      </c>
      <c r="G7" s="19" t="s">
        <v>79</v>
      </c>
      <c r="H7" s="19"/>
      <c r="I7" s="33"/>
    </row>
    <row r="8" spans="2:9" ht="30.6" customHeight="1" x14ac:dyDescent="0.15">
      <c r="B8" s="80"/>
      <c r="C8" s="43">
        <v>3.05</v>
      </c>
      <c r="D8" s="27" t="s">
        <v>40</v>
      </c>
      <c r="E8" s="29" t="s">
        <v>41</v>
      </c>
      <c r="F8" s="29" t="s">
        <v>42</v>
      </c>
      <c r="G8" s="19" t="s">
        <v>79</v>
      </c>
      <c r="H8" s="19"/>
      <c r="I8" s="33"/>
    </row>
    <row r="9" spans="2:9" ht="19.5" customHeight="1" x14ac:dyDescent="0.15">
      <c r="B9" s="80"/>
      <c r="C9" s="43">
        <v>3.06</v>
      </c>
      <c r="D9" s="30" t="s">
        <v>43</v>
      </c>
      <c r="E9" s="30" t="s">
        <v>44</v>
      </c>
      <c r="F9" s="29" t="s">
        <v>45</v>
      </c>
      <c r="G9" s="19" t="s">
        <v>79</v>
      </c>
      <c r="H9" s="19"/>
      <c r="I9" s="33"/>
    </row>
    <row r="10" spans="2:9" ht="31.9" customHeight="1" x14ac:dyDescent="0.15">
      <c r="B10" s="80"/>
      <c r="C10" s="43">
        <v>3.07</v>
      </c>
      <c r="D10" s="30" t="s">
        <v>43</v>
      </c>
      <c r="E10" s="30" t="s">
        <v>46</v>
      </c>
      <c r="F10" s="29" t="s">
        <v>47</v>
      </c>
      <c r="G10" s="19" t="s">
        <v>78</v>
      </c>
      <c r="H10" s="19"/>
      <c r="I10" s="33"/>
    </row>
    <row r="11" spans="2:9" x14ac:dyDescent="0.15">
      <c r="B11" s="80"/>
      <c r="C11" s="43">
        <v>3.08</v>
      </c>
      <c r="D11" s="30" t="s">
        <v>48</v>
      </c>
      <c r="E11" s="31" t="s">
        <v>49</v>
      </c>
      <c r="F11" s="21" t="s">
        <v>50</v>
      </c>
      <c r="G11" s="19" t="s">
        <v>79</v>
      </c>
      <c r="H11" s="19"/>
      <c r="I11" s="33"/>
    </row>
    <row r="12" spans="2:9" x14ac:dyDescent="0.15">
      <c r="B12" s="81"/>
      <c r="C12" s="43"/>
      <c r="D12" s="30" t="s">
        <v>57</v>
      </c>
      <c r="E12" s="31" t="s">
        <v>49</v>
      </c>
      <c r="F12" s="21" t="s">
        <v>60</v>
      </c>
      <c r="G12" s="19" t="s">
        <v>79</v>
      </c>
      <c r="H12" s="19"/>
      <c r="I12" s="33"/>
    </row>
    <row r="13" spans="2:9" x14ac:dyDescent="0.15">
      <c r="B13" s="77" t="s">
        <v>51</v>
      </c>
      <c r="C13" s="43">
        <v>3.09</v>
      </c>
      <c r="D13" s="30" t="s">
        <v>52</v>
      </c>
      <c r="E13" s="30" t="s">
        <v>28</v>
      </c>
      <c r="F13" s="21" t="s">
        <v>55</v>
      </c>
      <c r="G13" s="19" t="s">
        <v>79</v>
      </c>
      <c r="H13" s="19"/>
      <c r="I13" s="33"/>
    </row>
    <row r="14" spans="2:9" x14ac:dyDescent="0.15">
      <c r="B14" s="77"/>
      <c r="C14" s="43">
        <v>3.1</v>
      </c>
      <c r="D14" s="30" t="s">
        <v>53</v>
      </c>
      <c r="E14" s="30" t="s">
        <v>28</v>
      </c>
      <c r="F14" s="21" t="s">
        <v>54</v>
      </c>
      <c r="G14" s="19" t="s">
        <v>79</v>
      </c>
      <c r="H14" s="19"/>
      <c r="I14" s="33"/>
    </row>
    <row r="15" spans="2:9" ht="31.15" customHeight="1" x14ac:dyDescent="0.15">
      <c r="B15" s="77"/>
      <c r="C15" s="43">
        <v>3.11</v>
      </c>
      <c r="D15" s="30" t="s">
        <v>56</v>
      </c>
      <c r="E15" s="31" t="s">
        <v>49</v>
      </c>
      <c r="F15" s="34" t="s">
        <v>61</v>
      </c>
      <c r="G15" s="19" t="s">
        <v>79</v>
      </c>
      <c r="H15" s="19"/>
      <c r="I15" s="33"/>
    </row>
    <row r="16" spans="2:9" x14ac:dyDescent="0.15">
      <c r="B16" s="77"/>
      <c r="C16" s="43">
        <v>3.12</v>
      </c>
      <c r="D16" s="30" t="s">
        <v>57</v>
      </c>
      <c r="E16" s="30" t="s">
        <v>28</v>
      </c>
      <c r="F16" s="21" t="s">
        <v>58</v>
      </c>
      <c r="G16" s="19" t="s">
        <v>79</v>
      </c>
      <c r="H16" s="19"/>
      <c r="I16" s="33"/>
    </row>
    <row r="17" spans="2:9" x14ac:dyDescent="0.15">
      <c r="B17" s="77"/>
      <c r="C17" s="43">
        <v>3.13</v>
      </c>
      <c r="D17" s="35" t="s">
        <v>62</v>
      </c>
      <c r="E17" s="31" t="s">
        <v>49</v>
      </c>
      <c r="F17" s="21" t="s">
        <v>59</v>
      </c>
      <c r="G17" s="19" t="s">
        <v>79</v>
      </c>
      <c r="H17" s="19"/>
      <c r="I17" s="33"/>
    </row>
    <row r="18" spans="2:9" x14ac:dyDescent="0.15">
      <c r="B18" s="77" t="s">
        <v>63</v>
      </c>
      <c r="C18" s="43">
        <v>3.14</v>
      </c>
      <c r="D18" s="27" t="s">
        <v>64</v>
      </c>
      <c r="E18" s="31" t="s">
        <v>49</v>
      </c>
      <c r="F18" s="21" t="s">
        <v>65</v>
      </c>
      <c r="G18" s="19" t="s">
        <v>78</v>
      </c>
      <c r="H18" s="19"/>
      <c r="I18" s="33"/>
    </row>
    <row r="19" spans="2:9" x14ac:dyDescent="0.15">
      <c r="B19" s="77"/>
      <c r="C19" s="43">
        <v>3.15</v>
      </c>
      <c r="D19" s="27" t="s">
        <v>66</v>
      </c>
      <c r="E19" s="36" t="s">
        <v>49</v>
      </c>
      <c r="F19" s="21" t="s">
        <v>60</v>
      </c>
      <c r="G19" s="19" t="s">
        <v>78</v>
      </c>
      <c r="H19" s="19"/>
      <c r="I19" s="33"/>
    </row>
    <row r="20" spans="2:9" x14ac:dyDescent="0.15">
      <c r="B20" s="77"/>
      <c r="C20" s="43">
        <v>3.16</v>
      </c>
      <c r="D20" s="27" t="s">
        <v>67</v>
      </c>
      <c r="E20" s="36" t="s">
        <v>49</v>
      </c>
      <c r="F20" s="21" t="s">
        <v>70</v>
      </c>
      <c r="G20" s="19" t="s">
        <v>78</v>
      </c>
      <c r="H20" s="19"/>
      <c r="I20" s="33"/>
    </row>
    <row r="21" spans="2:9" ht="18.75" customHeight="1" x14ac:dyDescent="0.15">
      <c r="B21" s="77"/>
      <c r="C21" s="43">
        <v>3.17</v>
      </c>
      <c r="D21" s="27" t="s">
        <v>68</v>
      </c>
      <c r="E21" s="27" t="s">
        <v>28</v>
      </c>
      <c r="F21" s="21" t="s">
        <v>71</v>
      </c>
      <c r="G21" s="19" t="s">
        <v>78</v>
      </c>
      <c r="H21" s="19"/>
      <c r="I21" s="33"/>
    </row>
    <row r="22" spans="2:9" ht="19.5" thickBot="1" x14ac:dyDescent="0.2">
      <c r="B22" s="78"/>
      <c r="C22" s="43">
        <v>3.18</v>
      </c>
      <c r="D22" s="37" t="s">
        <v>69</v>
      </c>
      <c r="E22" s="38" t="s">
        <v>49</v>
      </c>
      <c r="F22" s="39" t="s">
        <v>58</v>
      </c>
      <c r="G22" s="40" t="s">
        <v>78</v>
      </c>
      <c r="H22" s="40"/>
      <c r="I22" s="41"/>
    </row>
    <row r="23" spans="2:9" x14ac:dyDescent="0.15">
      <c r="B23" s="23"/>
      <c r="C23" s="24"/>
      <c r="D23" s="22"/>
      <c r="E23" s="22"/>
      <c r="F23" s="22"/>
      <c r="G23" s="25"/>
      <c r="H23" s="25"/>
      <c r="I23" s="26"/>
    </row>
    <row r="26" spans="2:9" ht="19.5" thickBot="1" x14ac:dyDescent="0.2">
      <c r="G26" s="7" t="s">
        <v>22</v>
      </c>
    </row>
    <row r="27" spans="2:9" ht="19.5" thickBot="1" x14ac:dyDescent="0.2">
      <c r="G27" s="9" t="s">
        <v>23</v>
      </c>
      <c r="H27" s="10"/>
      <c r="I27" s="11">
        <f>COUNTIF($G$4:$G$21,"=○")</f>
        <v>18</v>
      </c>
    </row>
    <row r="28" spans="2:9" ht="19.5" thickBot="1" x14ac:dyDescent="0.2">
      <c r="G28" s="12" t="s">
        <v>24</v>
      </c>
      <c r="H28" s="13"/>
      <c r="I28" s="11">
        <f>COUNTIF($G$4:$G$21,"=×")</f>
        <v>0</v>
      </c>
    </row>
    <row r="29" spans="2:9" x14ac:dyDescent="0.15">
      <c r="G29" s="12" t="s">
        <v>25</v>
      </c>
      <c r="H29" s="13"/>
      <c r="I29" s="14">
        <f>COUNTBLANK($G$4:$G$21)</f>
        <v>0</v>
      </c>
    </row>
    <row r="30" spans="2:9" ht="19.5" thickBot="1" x14ac:dyDescent="0.2">
      <c r="G30" s="15" t="s">
        <v>26</v>
      </c>
      <c r="H30" s="16"/>
      <c r="I30" s="17">
        <f>I27/(I27+I28+I29)</f>
        <v>1</v>
      </c>
    </row>
  </sheetData>
  <mergeCells count="3">
    <mergeCell ref="B13:B17"/>
    <mergeCell ref="B18:B22"/>
    <mergeCell ref="B4:B12"/>
  </mergeCells>
  <phoneticPr fontId="2"/>
  <conditionalFormatting sqref="G4:G23">
    <cfRule type="expression" dxfId="3" priority="1">
      <formula>$G4="○"</formula>
    </cfRule>
    <cfRule type="expression" dxfId="2" priority="2">
      <formula>$G4="×"</formula>
    </cfRule>
  </conditionalFormatting>
  <dataValidations count="1">
    <dataValidation type="list" allowBlank="1" showInputMessage="1" showErrorMessage="1" sqref="G4:G23" xr:uid="{0403F435-100F-4DB5-A588-960553569B5C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1D3C-E8AB-498F-9465-AED7A245D267}">
  <sheetPr>
    <pageSetUpPr fitToPage="1"/>
  </sheetPr>
  <dimension ref="B2:I30"/>
  <sheetViews>
    <sheetView zoomScale="90" zoomScaleNormal="90" zoomScaleSheetLayoutView="100" workbookViewId="0">
      <pane xSplit="2" ySplit="3" topLeftCell="D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" defaultRowHeight="18.75" x14ac:dyDescent="0.15"/>
  <cols>
    <col min="1" max="1" width="1.5" style="7" customWidth="1"/>
    <col min="2" max="2" width="11" style="8" bestFit="1" customWidth="1"/>
    <col min="3" max="3" width="5.5" style="7" bestFit="1" customWidth="1"/>
    <col min="4" max="4" width="40" style="7" bestFit="1" customWidth="1"/>
    <col min="5" max="5" width="35.875" style="7" bestFit="1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20"/>
    </row>
    <row r="3" spans="2:9" x14ac:dyDescent="0.15">
      <c r="B3" s="45" t="s">
        <v>72</v>
      </c>
      <c r="C3" s="42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32" t="s">
        <v>21</v>
      </c>
    </row>
    <row r="4" spans="2:9" ht="35.450000000000003" customHeight="1" x14ac:dyDescent="0.15">
      <c r="B4" s="79" t="s">
        <v>73</v>
      </c>
      <c r="C4" s="43">
        <v>3.01</v>
      </c>
      <c r="D4" s="27" t="s">
        <v>57</v>
      </c>
      <c r="E4" s="30" t="s">
        <v>28</v>
      </c>
      <c r="F4" s="21" t="s">
        <v>60</v>
      </c>
      <c r="G4" s="19"/>
      <c r="H4" s="19"/>
      <c r="I4" s="33"/>
    </row>
    <row r="5" spans="2:9" x14ac:dyDescent="0.15">
      <c r="B5" s="80"/>
      <c r="C5" s="43">
        <v>3.02</v>
      </c>
      <c r="D5" s="36" t="s">
        <v>49</v>
      </c>
      <c r="E5" s="30" t="s">
        <v>28</v>
      </c>
      <c r="F5" s="21" t="s">
        <v>74</v>
      </c>
      <c r="G5" s="19"/>
      <c r="H5" s="19"/>
      <c r="I5" s="33"/>
    </row>
    <row r="6" spans="2:9" ht="62.25" customHeight="1" x14ac:dyDescent="0.15">
      <c r="B6" s="80"/>
      <c r="C6" s="43">
        <v>3.03</v>
      </c>
      <c r="D6" s="36" t="s">
        <v>49</v>
      </c>
      <c r="E6" s="46" t="s">
        <v>49</v>
      </c>
      <c r="F6" s="21" t="s">
        <v>75</v>
      </c>
      <c r="G6" s="19"/>
      <c r="H6" s="19"/>
      <c r="I6" s="33"/>
    </row>
    <row r="7" spans="2:9" ht="19.5" thickBot="1" x14ac:dyDescent="0.2">
      <c r="B7" s="82"/>
      <c r="C7" s="43">
        <v>3.04</v>
      </c>
      <c r="D7" s="27" t="s">
        <v>76</v>
      </c>
      <c r="E7" s="47" t="s">
        <v>49</v>
      </c>
      <c r="F7" s="21" t="s">
        <v>77</v>
      </c>
      <c r="G7" s="19"/>
      <c r="H7" s="19"/>
      <c r="I7" s="33"/>
    </row>
    <row r="8" spans="2:9" ht="30.6" customHeight="1" x14ac:dyDescent="0.15">
      <c r="B8" s="48"/>
      <c r="C8" s="43">
        <v>3.05</v>
      </c>
      <c r="D8" s="27" t="s">
        <v>40</v>
      </c>
      <c r="E8" s="29" t="s">
        <v>41</v>
      </c>
      <c r="F8" s="29" t="s">
        <v>42</v>
      </c>
      <c r="G8" s="19"/>
      <c r="H8" s="19"/>
      <c r="I8" s="33"/>
    </row>
    <row r="9" spans="2:9" ht="19.5" customHeight="1" x14ac:dyDescent="0.15">
      <c r="B9" s="48"/>
      <c r="C9" s="43">
        <v>3.06</v>
      </c>
      <c r="D9" s="30" t="s">
        <v>43</v>
      </c>
      <c r="E9" s="30" t="s">
        <v>44</v>
      </c>
      <c r="F9" s="29" t="s">
        <v>45</v>
      </c>
      <c r="G9" s="19"/>
      <c r="H9" s="19"/>
      <c r="I9" s="33"/>
    </row>
    <row r="10" spans="2:9" ht="31.9" customHeight="1" x14ac:dyDescent="0.15">
      <c r="B10" s="48"/>
      <c r="C10" s="43">
        <v>3.07</v>
      </c>
      <c r="D10" s="30" t="s">
        <v>43</v>
      </c>
      <c r="E10" s="30" t="s">
        <v>46</v>
      </c>
      <c r="F10" s="29" t="s">
        <v>47</v>
      </c>
      <c r="G10" s="19"/>
      <c r="H10" s="19"/>
      <c r="I10" s="33"/>
    </row>
    <row r="11" spans="2:9" x14ac:dyDescent="0.15">
      <c r="B11" s="48"/>
      <c r="C11" s="43">
        <v>3.08</v>
      </c>
      <c r="D11" s="30" t="s">
        <v>48</v>
      </c>
      <c r="E11" s="31" t="s">
        <v>49</v>
      </c>
      <c r="F11" s="21" t="s">
        <v>50</v>
      </c>
      <c r="G11" s="19"/>
      <c r="H11" s="19"/>
      <c r="I11" s="33"/>
    </row>
    <row r="12" spans="2:9" x14ac:dyDescent="0.15">
      <c r="B12" s="49"/>
      <c r="C12" s="43"/>
      <c r="D12" s="30" t="s">
        <v>57</v>
      </c>
      <c r="E12" s="31" t="s">
        <v>49</v>
      </c>
      <c r="F12" s="21" t="s">
        <v>60</v>
      </c>
      <c r="G12" s="19"/>
      <c r="H12" s="19"/>
      <c r="I12" s="33"/>
    </row>
    <row r="13" spans="2:9" x14ac:dyDescent="0.15">
      <c r="B13" s="77" t="s">
        <v>51</v>
      </c>
      <c r="C13" s="43">
        <v>3.09</v>
      </c>
      <c r="D13" s="30" t="s">
        <v>52</v>
      </c>
      <c r="E13" s="30" t="s">
        <v>28</v>
      </c>
      <c r="F13" s="21" t="s">
        <v>55</v>
      </c>
      <c r="G13" s="19"/>
      <c r="H13" s="19"/>
      <c r="I13" s="33"/>
    </row>
    <row r="14" spans="2:9" x14ac:dyDescent="0.15">
      <c r="B14" s="77"/>
      <c r="C14" s="43">
        <v>3.1</v>
      </c>
      <c r="D14" s="30" t="s">
        <v>53</v>
      </c>
      <c r="E14" s="30" t="s">
        <v>28</v>
      </c>
      <c r="F14" s="21" t="s">
        <v>54</v>
      </c>
      <c r="G14" s="19"/>
      <c r="H14" s="19"/>
      <c r="I14" s="33"/>
    </row>
    <row r="15" spans="2:9" ht="31.15" customHeight="1" x14ac:dyDescent="0.15">
      <c r="B15" s="77"/>
      <c r="C15" s="43">
        <v>3.11</v>
      </c>
      <c r="D15" s="30" t="s">
        <v>56</v>
      </c>
      <c r="E15" s="31" t="s">
        <v>49</v>
      </c>
      <c r="F15" s="34" t="s">
        <v>61</v>
      </c>
      <c r="G15" s="19"/>
      <c r="H15" s="19"/>
      <c r="I15" s="33"/>
    </row>
    <row r="16" spans="2:9" x14ac:dyDescent="0.15">
      <c r="B16" s="77"/>
      <c r="C16" s="43">
        <v>3.12</v>
      </c>
      <c r="D16" s="30" t="s">
        <v>57</v>
      </c>
      <c r="E16" s="30" t="s">
        <v>28</v>
      </c>
      <c r="F16" s="21" t="s">
        <v>58</v>
      </c>
      <c r="G16" s="19"/>
      <c r="H16" s="19"/>
      <c r="I16" s="33"/>
    </row>
    <row r="17" spans="2:9" x14ac:dyDescent="0.15">
      <c r="B17" s="77"/>
      <c r="C17" s="43">
        <v>3.13</v>
      </c>
      <c r="D17" s="35" t="s">
        <v>62</v>
      </c>
      <c r="E17" s="31" t="s">
        <v>49</v>
      </c>
      <c r="F17" s="21" t="s">
        <v>59</v>
      </c>
      <c r="G17" s="19"/>
      <c r="H17" s="19"/>
      <c r="I17" s="33"/>
    </row>
    <row r="18" spans="2:9" x14ac:dyDescent="0.15">
      <c r="B18" s="77" t="s">
        <v>63</v>
      </c>
      <c r="C18" s="43">
        <v>3.14</v>
      </c>
      <c r="D18" s="27" t="s">
        <v>64</v>
      </c>
      <c r="E18" s="31" t="s">
        <v>49</v>
      </c>
      <c r="F18" s="21" t="s">
        <v>65</v>
      </c>
      <c r="G18" s="19"/>
      <c r="H18" s="19"/>
      <c r="I18" s="33"/>
    </row>
    <row r="19" spans="2:9" x14ac:dyDescent="0.15">
      <c r="B19" s="77"/>
      <c r="C19" s="43">
        <v>3.15</v>
      </c>
      <c r="D19" s="27" t="s">
        <v>66</v>
      </c>
      <c r="E19" s="36" t="s">
        <v>49</v>
      </c>
      <c r="F19" s="21" t="s">
        <v>60</v>
      </c>
      <c r="G19" s="19"/>
      <c r="H19" s="19"/>
      <c r="I19" s="33"/>
    </row>
    <row r="20" spans="2:9" x14ac:dyDescent="0.15">
      <c r="B20" s="77"/>
      <c r="C20" s="43">
        <v>3.16</v>
      </c>
      <c r="D20" s="27" t="s">
        <v>67</v>
      </c>
      <c r="E20" s="36" t="s">
        <v>49</v>
      </c>
      <c r="F20" s="21" t="s">
        <v>70</v>
      </c>
      <c r="G20" s="19"/>
      <c r="H20" s="19"/>
      <c r="I20" s="33"/>
    </row>
    <row r="21" spans="2:9" ht="18.75" customHeight="1" x14ac:dyDescent="0.15">
      <c r="B21" s="77"/>
      <c r="C21" s="43">
        <v>3.17</v>
      </c>
      <c r="D21" s="27" t="s">
        <v>68</v>
      </c>
      <c r="E21" s="27" t="s">
        <v>28</v>
      </c>
      <c r="F21" s="21" t="s">
        <v>71</v>
      </c>
      <c r="G21" s="19"/>
      <c r="H21" s="19"/>
      <c r="I21" s="33"/>
    </row>
    <row r="22" spans="2:9" ht="19.5" thickBot="1" x14ac:dyDescent="0.2">
      <c r="B22" s="78"/>
      <c r="C22" s="44"/>
      <c r="D22" s="37" t="s">
        <v>69</v>
      </c>
      <c r="E22" s="38" t="s">
        <v>49</v>
      </c>
      <c r="F22" s="39" t="s">
        <v>58</v>
      </c>
      <c r="G22" s="40"/>
      <c r="H22" s="40"/>
      <c r="I22" s="41"/>
    </row>
    <row r="23" spans="2:9" x14ac:dyDescent="0.15">
      <c r="B23" s="23"/>
      <c r="C23" s="24"/>
      <c r="D23" s="22"/>
      <c r="E23" s="22"/>
      <c r="F23" s="22"/>
      <c r="G23" s="25"/>
      <c r="H23" s="25"/>
      <c r="I23" s="26"/>
    </row>
    <row r="26" spans="2:9" ht="19.5" thickBot="1" x14ac:dyDescent="0.2">
      <c r="G26" s="7" t="s">
        <v>22</v>
      </c>
    </row>
    <row r="27" spans="2:9" ht="19.5" thickBot="1" x14ac:dyDescent="0.2">
      <c r="G27" s="9" t="s">
        <v>23</v>
      </c>
      <c r="H27" s="10"/>
      <c r="I27" s="11">
        <f>COUNTIF($G$4:$G$21,"=○")</f>
        <v>0</v>
      </c>
    </row>
    <row r="28" spans="2:9" ht="19.5" thickBot="1" x14ac:dyDescent="0.2">
      <c r="G28" s="12" t="s">
        <v>24</v>
      </c>
      <c r="H28" s="13"/>
      <c r="I28" s="11">
        <f>COUNTIF($G$4:$G$21,"=×")</f>
        <v>0</v>
      </c>
    </row>
    <row r="29" spans="2:9" x14ac:dyDescent="0.15">
      <c r="G29" s="12" t="s">
        <v>25</v>
      </c>
      <c r="H29" s="13"/>
      <c r="I29" s="14">
        <f>COUNTBLANK($G$4:$G$21)</f>
        <v>18</v>
      </c>
    </row>
    <row r="30" spans="2:9" ht="19.5" thickBot="1" x14ac:dyDescent="0.2">
      <c r="G30" s="15" t="s">
        <v>26</v>
      </c>
      <c r="H30" s="16"/>
      <c r="I30" s="17">
        <f>I27/(I27+I28+I29)</f>
        <v>0</v>
      </c>
    </row>
  </sheetData>
  <mergeCells count="3">
    <mergeCell ref="B13:B17"/>
    <mergeCell ref="B18:B22"/>
    <mergeCell ref="B4:B7"/>
  </mergeCells>
  <phoneticPr fontId="2"/>
  <conditionalFormatting sqref="G4:G23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23" xr:uid="{97865852-DE87-4175-891A-341069D587B3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改訂履歴</vt:lpstr>
      <vt:lpstr>記入</vt:lpstr>
      <vt:lpstr>月表示</vt:lpstr>
      <vt:lpstr>改訂履歴!Print_Area</vt:lpstr>
      <vt:lpstr>記入!Print_Area</vt:lpstr>
      <vt:lpstr>月表示!Print_Area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2020-06-25T09:37:31Z</dcterms:modified>
</cp:coreProperties>
</file>