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グループ開発ローカルリポジトリー\結合用２\groupA\7.単体テスト\"/>
    </mc:Choice>
  </mc:AlternateContent>
  <xr:revisionPtr revIDLastSave="0" documentId="13_ncr:1_{D57F9713-4BA7-4A66-87E2-1D8924896084}" xr6:coauthVersionLast="45" xr6:coauthVersionMax="45" xr10:uidLastSave="{00000000-0000-0000-0000-000000000000}"/>
  <bookViews>
    <workbookView xWindow="-120" yWindow="-120" windowWidth="20730" windowHeight="11160" xr2:uid="{DD3E57D8-EF1E-4638-8A09-CD32B17A4761}"/>
  </bookViews>
  <sheets>
    <sheet name="月表示" sheetId="1" r:id="rId1"/>
  </sheets>
  <definedNames>
    <definedName name="_xlnm.Print_Area" localSheetId="0">月表示!$A$2:$I$32</definedName>
    <definedName name="_xlnm.Print_Titles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" l="1"/>
  <c r="I34" i="1"/>
  <c r="I35" i="1"/>
  <c r="I36" i="1" l="1"/>
</calcChain>
</file>

<file path=xl/sharedStrings.xml><?xml version="1.0" encoding="utf-8"?>
<sst xmlns="http://schemas.openxmlformats.org/spreadsheetml/2006/main" count="142" uniqueCount="67">
  <si>
    <t>完成率</t>
  </si>
  <si>
    <t>未実施</t>
  </si>
  <si>
    <t>×</t>
  </si>
  <si>
    <t>〇</t>
  </si>
  <si>
    <t>＜集計＞</t>
  </si>
  <si>
    <t>日データ閲覧画面へ遷移</t>
    <rPh sb="0" eb="1">
      <t>ヒ</t>
    </rPh>
    <rPh sb="4" eb="6">
      <t>エツラン</t>
    </rPh>
    <rPh sb="6" eb="8">
      <t>ガメン</t>
    </rPh>
    <rPh sb="9" eb="11">
      <t>センイ</t>
    </rPh>
    <phoneticPr fontId="5"/>
  </si>
  <si>
    <t>‐</t>
    <phoneticPr fontId="5"/>
  </si>
  <si>
    <t>日データ閲覧画面へボタンを押す</t>
    <rPh sb="0" eb="1">
      <t>ヒ</t>
    </rPh>
    <rPh sb="4" eb="6">
      <t>エツラン</t>
    </rPh>
    <rPh sb="6" eb="8">
      <t>ガメン</t>
    </rPh>
    <rPh sb="13" eb="14">
      <t>オ</t>
    </rPh>
    <phoneticPr fontId="5"/>
  </si>
  <si>
    <t>日付と「その日の項目金額の修正が完了しました」と表示される</t>
    <rPh sb="0" eb="2">
      <t>ヒヅケ</t>
    </rPh>
    <rPh sb="6" eb="7">
      <t>ヒ</t>
    </rPh>
    <rPh sb="8" eb="10">
      <t>コウモク</t>
    </rPh>
    <rPh sb="10" eb="12">
      <t>キンガク</t>
    </rPh>
    <rPh sb="13" eb="15">
      <t>シュウセイ</t>
    </rPh>
    <rPh sb="16" eb="18">
      <t>カンリョウ</t>
    </rPh>
    <rPh sb="24" eb="26">
      <t>ヒョウジ</t>
    </rPh>
    <phoneticPr fontId="5"/>
  </si>
  <si>
    <t>修正完了</t>
    <rPh sb="0" eb="2">
      <t>シュウセイ</t>
    </rPh>
    <rPh sb="2" eb="4">
      <t>カンリョウ</t>
    </rPh>
    <phoneticPr fontId="5"/>
  </si>
  <si>
    <t>戻るボタンを押す</t>
    <rPh sb="0" eb="1">
      <t>モド</t>
    </rPh>
    <rPh sb="6" eb="7">
      <t>オ</t>
    </rPh>
    <phoneticPr fontId="5"/>
  </si>
  <si>
    <t>修正完了画面へ遷移
日データ閲覧で金額が修正されている</t>
    <rPh sb="0" eb="2">
      <t>シュウセイ</t>
    </rPh>
    <rPh sb="2" eb="4">
      <t>カンリョウ</t>
    </rPh>
    <rPh sb="4" eb="6">
      <t>ガメン</t>
    </rPh>
    <rPh sb="7" eb="9">
      <t>センイ</t>
    </rPh>
    <rPh sb="10" eb="11">
      <t>ヒ</t>
    </rPh>
    <rPh sb="14" eb="16">
      <t>エツラン</t>
    </rPh>
    <rPh sb="17" eb="19">
      <t>キンガク</t>
    </rPh>
    <rPh sb="20" eb="22">
      <t>シュウセイ</t>
    </rPh>
    <phoneticPr fontId="5"/>
  </si>
  <si>
    <t>修正金額を入力</t>
    <rPh sb="0" eb="2">
      <t>シュウセイ</t>
    </rPh>
    <rPh sb="2" eb="4">
      <t>キンガク</t>
    </rPh>
    <rPh sb="5" eb="7">
      <t>ニュウリョク</t>
    </rPh>
    <phoneticPr fontId="5"/>
  </si>
  <si>
    <t>確定ボタンを押す</t>
    <rPh sb="0" eb="2">
      <t>カクテイ</t>
    </rPh>
    <rPh sb="6" eb="7">
      <t>オ</t>
    </rPh>
    <phoneticPr fontId="5"/>
  </si>
  <si>
    <t>修正したい内容が表示される</t>
    <rPh sb="0" eb="2">
      <t>シュウセイ</t>
    </rPh>
    <rPh sb="5" eb="7">
      <t>ナイヨウ</t>
    </rPh>
    <rPh sb="8" eb="10">
      <t>ヒョウジ</t>
    </rPh>
    <phoneticPr fontId="5"/>
  </si>
  <si>
    <t>日データ閲覧画面で修正したい項目を選択</t>
    <rPh sb="0" eb="1">
      <t>ヒ</t>
    </rPh>
    <rPh sb="4" eb="8">
      <t>エツランガメン</t>
    </rPh>
    <rPh sb="9" eb="11">
      <t>シュウセイ</t>
    </rPh>
    <rPh sb="14" eb="16">
      <t>コウモク</t>
    </rPh>
    <rPh sb="17" eb="19">
      <t>センタク</t>
    </rPh>
    <phoneticPr fontId="5"/>
  </si>
  <si>
    <t>日データ閲覧画面で
修正ボタンを押す</t>
    <rPh sb="0" eb="1">
      <t>ヒ</t>
    </rPh>
    <rPh sb="4" eb="6">
      <t>エツラン</t>
    </rPh>
    <rPh sb="6" eb="8">
      <t>ガメン</t>
    </rPh>
    <rPh sb="10" eb="12">
      <t>シュウセイ</t>
    </rPh>
    <rPh sb="16" eb="17">
      <t>オ</t>
    </rPh>
    <phoneticPr fontId="5"/>
  </si>
  <si>
    <t>日データ修正</t>
    <rPh sb="0" eb="1">
      <t>ヒ</t>
    </rPh>
    <rPh sb="4" eb="6">
      <t>シュウセイ</t>
    </rPh>
    <phoneticPr fontId="5"/>
  </si>
  <si>
    <t>記入した内容が表に追加される</t>
    <rPh sb="0" eb="2">
      <t>キニュウ</t>
    </rPh>
    <rPh sb="4" eb="6">
      <t>ナイヨウ</t>
    </rPh>
    <rPh sb="7" eb="8">
      <t>ヒョウ</t>
    </rPh>
    <rPh sb="9" eb="11">
      <t>ツイカ</t>
    </rPh>
    <phoneticPr fontId="5"/>
  </si>
  <si>
    <t>追加したい項目をプルダウンで指定
記入したい金額をテキストボックスに記入</t>
    <rPh sb="0" eb="2">
      <t>ツイカ</t>
    </rPh>
    <rPh sb="5" eb="7">
      <t>コウモク</t>
    </rPh>
    <rPh sb="14" eb="16">
      <t>シテイ</t>
    </rPh>
    <rPh sb="17" eb="19">
      <t>キニュウ</t>
    </rPh>
    <rPh sb="22" eb="24">
      <t>キンガク</t>
    </rPh>
    <rPh sb="34" eb="36">
      <t>キニュウ</t>
    </rPh>
    <phoneticPr fontId="5"/>
  </si>
  <si>
    <t>追加ボタンを押す</t>
    <rPh sb="0" eb="2">
      <t>ツイカ</t>
    </rPh>
    <rPh sb="6" eb="7">
      <t>オ</t>
    </rPh>
    <phoneticPr fontId="5"/>
  </si>
  <si>
    <t>日データ修正画面で項目と金額が表示される</t>
    <rPh sb="0" eb="1">
      <t>ヒ</t>
    </rPh>
    <rPh sb="4" eb="6">
      <t>シュウセイ</t>
    </rPh>
    <rPh sb="6" eb="8">
      <t>ガメン</t>
    </rPh>
    <rPh sb="9" eb="11">
      <t>コウモク</t>
    </rPh>
    <rPh sb="12" eb="14">
      <t>キンガク</t>
    </rPh>
    <rPh sb="15" eb="17">
      <t>ヒョウジ</t>
    </rPh>
    <phoneticPr fontId="5"/>
  </si>
  <si>
    <t>修正したい項目を選択する</t>
    <rPh sb="0" eb="2">
      <t>シュウセイ</t>
    </rPh>
    <rPh sb="5" eb="7">
      <t>コウモク</t>
    </rPh>
    <rPh sb="8" eb="10">
      <t>センタク</t>
    </rPh>
    <phoneticPr fontId="5"/>
  </si>
  <si>
    <t>修正ボタンを押す</t>
    <rPh sb="0" eb="2">
      <t>シュウセイ</t>
    </rPh>
    <rPh sb="6" eb="7">
      <t>オ</t>
    </rPh>
    <phoneticPr fontId="5"/>
  </si>
  <si>
    <t>表のラジオボタンが切り替えられる</t>
    <rPh sb="0" eb="1">
      <t>ヒョウ</t>
    </rPh>
    <rPh sb="9" eb="10">
      <t>キ</t>
    </rPh>
    <rPh sb="11" eb="12">
      <t>カ</t>
    </rPh>
    <phoneticPr fontId="5"/>
  </si>
  <si>
    <t>選択した日付</t>
    <rPh sb="0" eb="2">
      <t>センタク</t>
    </rPh>
    <rPh sb="4" eb="6">
      <t>ヒヅケ</t>
    </rPh>
    <phoneticPr fontId="5"/>
  </si>
  <si>
    <t>表で表示される金額の割合がグラフで表示される</t>
    <rPh sb="0" eb="1">
      <t>ヒョウ</t>
    </rPh>
    <rPh sb="2" eb="4">
      <t>ヒョウジ</t>
    </rPh>
    <rPh sb="7" eb="9">
      <t>キンガク</t>
    </rPh>
    <rPh sb="10" eb="12">
      <t>ワリアイ</t>
    </rPh>
    <rPh sb="17" eb="19">
      <t>ヒョウジ</t>
    </rPh>
    <phoneticPr fontId="5"/>
  </si>
  <si>
    <t>記入画面で記入した内容が選択した日の項目と項目ごとの金額、
合計金額が表示される</t>
    <rPh sb="0" eb="2">
      <t>キニュウ</t>
    </rPh>
    <rPh sb="2" eb="4">
      <t>ガメン</t>
    </rPh>
    <rPh sb="5" eb="7">
      <t>キニュウ</t>
    </rPh>
    <rPh sb="9" eb="11">
      <t>ナイヨウ</t>
    </rPh>
    <rPh sb="12" eb="14">
      <t>センタク</t>
    </rPh>
    <rPh sb="16" eb="17">
      <t>ヒ</t>
    </rPh>
    <rPh sb="18" eb="20">
      <t>コウモク</t>
    </rPh>
    <rPh sb="21" eb="23">
      <t>コウモク</t>
    </rPh>
    <rPh sb="26" eb="28">
      <t>キンガク</t>
    </rPh>
    <rPh sb="30" eb="32">
      <t>ゴウケイ</t>
    </rPh>
    <rPh sb="32" eb="34">
      <t>キンガク</t>
    </rPh>
    <rPh sb="35" eb="37">
      <t>ヒョウジ</t>
    </rPh>
    <phoneticPr fontId="5"/>
  </si>
  <si>
    <t>日付が表示される</t>
    <rPh sb="0" eb="2">
      <t>ヒヅケ</t>
    </rPh>
    <rPh sb="3" eb="5">
      <t>ヒョウジ</t>
    </rPh>
    <phoneticPr fontId="5"/>
  </si>
  <si>
    <t>メニュー画面へ遷移</t>
    <rPh sb="4" eb="6">
      <t>ガメン</t>
    </rPh>
    <rPh sb="7" eb="9">
      <t>センイ</t>
    </rPh>
    <phoneticPr fontId="5"/>
  </si>
  <si>
    <t>-</t>
    <phoneticPr fontId="5"/>
  </si>
  <si>
    <t>メニューボタンを押す</t>
    <rPh sb="8" eb="9">
      <t>オ</t>
    </rPh>
    <phoneticPr fontId="5"/>
  </si>
  <si>
    <t>カレンダー画面へ遷移</t>
    <rPh sb="5" eb="7">
      <t>ガメン</t>
    </rPh>
    <rPh sb="8" eb="10">
      <t>センイ</t>
    </rPh>
    <phoneticPr fontId="5"/>
  </si>
  <si>
    <t>戻るボタンを押す</t>
    <phoneticPr fontId="5"/>
  </si>
  <si>
    <t>日データの閲覧</t>
    <rPh sb="0" eb="1">
      <t>ヒ</t>
    </rPh>
    <rPh sb="5" eb="7">
      <t>エツラン</t>
    </rPh>
    <phoneticPr fontId="5"/>
  </si>
  <si>
    <t>月の項目ごとの支出の合計金額が表示される</t>
    <rPh sb="0" eb="1">
      <t>ツキ</t>
    </rPh>
    <rPh sb="2" eb="4">
      <t>コウモク</t>
    </rPh>
    <rPh sb="7" eb="9">
      <t>シシュツ</t>
    </rPh>
    <rPh sb="10" eb="14">
      <t>ゴウケイキンガク</t>
    </rPh>
    <rPh sb="15" eb="17">
      <t>ヒョウジ</t>
    </rPh>
    <phoneticPr fontId="5"/>
  </si>
  <si>
    <t>表で月の項目ごとの合計金額</t>
    <rPh sb="0" eb="1">
      <t>ヒョウ</t>
    </rPh>
    <rPh sb="2" eb="3">
      <t>ツキ</t>
    </rPh>
    <rPh sb="4" eb="6">
      <t>コウモク</t>
    </rPh>
    <rPh sb="9" eb="11">
      <t>ゴウケイ</t>
    </rPh>
    <rPh sb="11" eb="13">
      <t>キンガク</t>
    </rPh>
    <phoneticPr fontId="5"/>
  </si>
  <si>
    <t>月の支出の割合をグラフで表示される</t>
    <rPh sb="0" eb="1">
      <t>ツキ</t>
    </rPh>
    <rPh sb="2" eb="4">
      <t>シシュツ</t>
    </rPh>
    <rPh sb="5" eb="7">
      <t>ワリアイ</t>
    </rPh>
    <rPh sb="12" eb="14">
      <t>ヒョウジ</t>
    </rPh>
    <phoneticPr fontId="5"/>
  </si>
  <si>
    <t>グラフで表示</t>
    <rPh sb="4" eb="6">
      <t>ヒョウジ</t>
    </rPh>
    <phoneticPr fontId="5"/>
  </si>
  <si>
    <t>月の支出・収入・収支の合計が表で表示さえれる</t>
    <rPh sb="0" eb="1">
      <t>ツキ</t>
    </rPh>
    <rPh sb="2" eb="4">
      <t>シシュツ</t>
    </rPh>
    <rPh sb="5" eb="7">
      <t>シュウニュウ</t>
    </rPh>
    <rPh sb="8" eb="10">
      <t>シュウシ</t>
    </rPh>
    <rPh sb="11" eb="13">
      <t>ゴウケイ</t>
    </rPh>
    <rPh sb="14" eb="15">
      <t>ヒョウ</t>
    </rPh>
    <rPh sb="16" eb="18">
      <t>ヒョウジ</t>
    </rPh>
    <phoneticPr fontId="5"/>
  </si>
  <si>
    <t>表で月の合計額</t>
    <rPh sb="0" eb="1">
      <t>ヒョウ</t>
    </rPh>
    <rPh sb="2" eb="3">
      <t>ツキ</t>
    </rPh>
    <rPh sb="4" eb="6">
      <t>ゴウケイ</t>
    </rPh>
    <rPh sb="6" eb="7">
      <t>ガク</t>
    </rPh>
    <phoneticPr fontId="5"/>
  </si>
  <si>
    <t>日ごとの表示画面に遷移（各日をチェック）</t>
    <rPh sb="0" eb="1">
      <t>ヒ</t>
    </rPh>
    <rPh sb="4" eb="6">
      <t>ヒョウジ</t>
    </rPh>
    <rPh sb="6" eb="8">
      <t>ガメン</t>
    </rPh>
    <rPh sb="9" eb="11">
      <t>センイ</t>
    </rPh>
    <rPh sb="12" eb="13">
      <t>カク</t>
    </rPh>
    <rPh sb="13" eb="14">
      <t>ヒ</t>
    </rPh>
    <phoneticPr fontId="5"/>
  </si>
  <si>
    <t>日を選択</t>
    <rPh sb="0" eb="1">
      <t>ヒ</t>
    </rPh>
    <rPh sb="2" eb="4">
      <t>センタク</t>
    </rPh>
    <phoneticPr fontId="5"/>
  </si>
  <si>
    <t>カレンダーの日を選択して押す</t>
    <rPh sb="6" eb="7">
      <t>ヒ</t>
    </rPh>
    <rPh sb="8" eb="10">
      <t>センタク</t>
    </rPh>
    <rPh sb="12" eb="13">
      <t>オ</t>
    </rPh>
    <phoneticPr fontId="5"/>
  </si>
  <si>
    <t>カレンダーの日の中に支出または収入が表示される</t>
    <rPh sb="6" eb="7">
      <t>ヒ</t>
    </rPh>
    <rPh sb="8" eb="9">
      <t>ナカ</t>
    </rPh>
    <rPh sb="10" eb="12">
      <t>シシュツ</t>
    </rPh>
    <rPh sb="15" eb="17">
      <t>シュウニュウ</t>
    </rPh>
    <rPh sb="18" eb="20">
      <t>ヒョウジ</t>
    </rPh>
    <phoneticPr fontId="5"/>
  </si>
  <si>
    <t>₋</t>
    <phoneticPr fontId="5"/>
  </si>
  <si>
    <t>選択した月のカレンダーの表示がされる</t>
    <rPh sb="0" eb="2">
      <t>センタク</t>
    </rPh>
    <rPh sb="4" eb="5">
      <t>ツキ</t>
    </rPh>
    <rPh sb="12" eb="14">
      <t>ヒョウジ</t>
    </rPh>
    <phoneticPr fontId="5"/>
  </si>
  <si>
    <t>選択した月のカレンダー</t>
    <rPh sb="0" eb="2">
      <t>センタク</t>
    </rPh>
    <rPh sb="4" eb="5">
      <t>ツキ</t>
    </rPh>
    <phoneticPr fontId="5"/>
  </si>
  <si>
    <t>月表示画面へ遷移</t>
    <rPh sb="0" eb="1">
      <t>ツキ</t>
    </rPh>
    <rPh sb="1" eb="3">
      <t>ヒョウジ</t>
    </rPh>
    <rPh sb="3" eb="5">
      <t>ガメン</t>
    </rPh>
    <rPh sb="6" eb="8">
      <t>センイ</t>
    </rPh>
    <phoneticPr fontId="5"/>
  </si>
  <si>
    <t>カレンダー</t>
    <phoneticPr fontId="5"/>
  </si>
  <si>
    <t>選択した月のカレンダー画面に遷移する（各月をチェック）</t>
    <rPh sb="0" eb="2">
      <t>センタク</t>
    </rPh>
    <rPh sb="4" eb="5">
      <t>ツキ</t>
    </rPh>
    <rPh sb="11" eb="13">
      <t>ガメン</t>
    </rPh>
    <rPh sb="14" eb="16">
      <t>センイ</t>
    </rPh>
    <rPh sb="19" eb="21">
      <t>カクツキ</t>
    </rPh>
    <phoneticPr fontId="5"/>
  </si>
  <si>
    <t>表示したい月を選択</t>
    <rPh sb="0" eb="2">
      <t>ヒョウジ</t>
    </rPh>
    <rPh sb="5" eb="6">
      <t>ツキ</t>
    </rPh>
    <rPh sb="7" eb="9">
      <t>センタク</t>
    </rPh>
    <phoneticPr fontId="5"/>
  </si>
  <si>
    <t>月を選択して押す</t>
    <rPh sb="0" eb="1">
      <t>ツキ</t>
    </rPh>
    <rPh sb="2" eb="4">
      <t>センタク</t>
    </rPh>
    <rPh sb="6" eb="7">
      <t>オ</t>
    </rPh>
    <phoneticPr fontId="5"/>
  </si>
  <si>
    <t>データベースに登録されている月々の収入・支出・収支、その年の収入・支出・収支の合計金額が表示される</t>
    <rPh sb="7" eb="9">
      <t>トウロク</t>
    </rPh>
    <rPh sb="14" eb="16">
      <t>ツキヅキ</t>
    </rPh>
    <rPh sb="17" eb="19">
      <t>シュウニュウ</t>
    </rPh>
    <rPh sb="20" eb="22">
      <t>シシュツ</t>
    </rPh>
    <rPh sb="23" eb="25">
      <t>シュウシ</t>
    </rPh>
    <rPh sb="28" eb="29">
      <t>トシ</t>
    </rPh>
    <rPh sb="30" eb="32">
      <t>シュウニュウ</t>
    </rPh>
    <rPh sb="33" eb="35">
      <t>シシュツ</t>
    </rPh>
    <rPh sb="36" eb="38">
      <t>シュウシ</t>
    </rPh>
    <rPh sb="39" eb="41">
      <t>ゴウケイ</t>
    </rPh>
    <rPh sb="41" eb="43">
      <t>キンガク</t>
    </rPh>
    <rPh sb="44" eb="46">
      <t>ヒョウジ</t>
    </rPh>
    <phoneticPr fontId="5"/>
  </si>
  <si>
    <t>該当する年を表示</t>
    <rPh sb="0" eb="2">
      <t>ガイトウ</t>
    </rPh>
    <rPh sb="4" eb="5">
      <t>トシ</t>
    </rPh>
    <rPh sb="6" eb="8">
      <t>ヒョウジ</t>
    </rPh>
    <phoneticPr fontId="5"/>
  </si>
  <si>
    <t>月表示</t>
    <rPh sb="0" eb="1">
      <t>ﾂｷ</t>
    </rPh>
    <rPh sb="1" eb="3">
      <t>ﾋｮｳｼﾞ</t>
    </rPh>
    <phoneticPr fontId="9" type="noConversion"/>
  </si>
  <si>
    <t>確認日</t>
  </si>
  <si>
    <t>実施者</t>
  </si>
  <si>
    <t>確認結果</t>
  </si>
  <si>
    <t>確認内容</t>
  </si>
  <si>
    <t>条件</t>
  </si>
  <si>
    <t>操作</t>
  </si>
  <si>
    <t>id</t>
  </si>
  <si>
    <t>機能</t>
    <phoneticPr fontId="5"/>
  </si>
  <si>
    <t>セーブ</t>
    <phoneticPr fontId="9" type="noConversion"/>
  </si>
  <si>
    <t>○</t>
  </si>
  <si>
    <t>山本</t>
    <rPh sb="0" eb="2">
      <t>ヤマモト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</si>
</sst>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Tahoma"/>
      <family val="3"/>
      <charset val="1"/>
    </font>
    <font>
      <sz val="6"/>
      <color rgb="FF00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rgb="FF000000"/>
      </patternFill>
    </fill>
  </fills>
  <borders count="22">
    <border>
      <left/>
      <right/>
      <top/>
      <bottom/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176" fontId="2" fillId="0" borderId="1" xfId="1" applyNumberFormat="1" applyFont="1" applyBorder="1">
      <alignment vertical="center"/>
    </xf>
    <xf numFmtId="0" fontId="2" fillId="2" borderId="2" xfId="1" applyFont="1" applyFill="1" applyBorder="1">
      <alignment vertical="center"/>
    </xf>
    <xf numFmtId="0" fontId="2" fillId="2" borderId="3" xfId="1" applyFont="1" applyFill="1" applyBorder="1">
      <alignment vertical="center"/>
    </xf>
    <xf numFmtId="0" fontId="2" fillId="0" borderId="4" xfId="1" applyFont="1" applyBorder="1">
      <alignment vertical="center"/>
    </xf>
    <xf numFmtId="0" fontId="2" fillId="2" borderId="5" xfId="1" applyFont="1" applyFill="1" applyBorder="1">
      <alignment vertical="center"/>
    </xf>
    <xf numFmtId="0" fontId="2" fillId="2" borderId="6" xfId="1" applyFont="1" applyFill="1" applyBorder="1">
      <alignment vertical="center"/>
    </xf>
    <xf numFmtId="0" fontId="2" fillId="0" borderId="7" xfId="1" applyFont="1" applyBorder="1">
      <alignment vertical="center"/>
    </xf>
    <xf numFmtId="0" fontId="2" fillId="2" borderId="8" xfId="1" applyFont="1" applyFill="1" applyBorder="1">
      <alignment vertical="center"/>
    </xf>
    <xf numFmtId="0" fontId="2" fillId="2" borderId="9" xfId="1" applyFont="1" applyFill="1" applyBorder="1">
      <alignment vertical="center"/>
    </xf>
    <xf numFmtId="14" fontId="2" fillId="0" borderId="0" xfId="1" applyNumberFormat="1" applyFo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1" applyFont="1" applyAlignment="1">
      <alignment vertical="center" wrapText="1"/>
    </xf>
    <xf numFmtId="2" fontId="2" fillId="0" borderId="0" xfId="1" applyNumberFormat="1" applyFont="1">
      <alignment vertical="center"/>
    </xf>
    <xf numFmtId="14" fontId="2" fillId="0" borderId="10" xfId="1" applyNumberFormat="1" applyFont="1" applyBorder="1">
      <alignment vertical="center"/>
    </xf>
    <xf numFmtId="0" fontId="4" fillId="0" borderId="11" xfId="1" applyFont="1" applyBorder="1" applyAlignment="1">
      <alignment horizontal="center" vertical="center"/>
    </xf>
    <xf numFmtId="0" fontId="2" fillId="0" borderId="11" xfId="1" applyFont="1" applyBorder="1" applyAlignment="1">
      <alignment vertical="center" wrapText="1"/>
    </xf>
    <xf numFmtId="0" fontId="6" fillId="0" borderId="11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/>
    </xf>
    <xf numFmtId="0" fontId="2" fillId="0" borderId="11" xfId="1" applyFont="1" applyBorder="1">
      <alignment vertical="center"/>
    </xf>
    <xf numFmtId="14" fontId="2" fillId="0" borderId="13" xfId="1" applyNumberFormat="1" applyFont="1" applyBorder="1">
      <alignment vertical="center"/>
    </xf>
    <xf numFmtId="0" fontId="4" fillId="0" borderId="14" xfId="1" applyFont="1" applyBorder="1" applyAlignment="1">
      <alignment horizontal="center" vertical="center"/>
    </xf>
    <xf numFmtId="0" fontId="2" fillId="0" borderId="14" xfId="1" applyFont="1" applyBorder="1" applyAlignment="1">
      <alignment vertical="center" wrapText="1"/>
    </xf>
    <xf numFmtId="0" fontId="6" fillId="0" borderId="14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/>
    </xf>
    <xf numFmtId="0" fontId="2" fillId="0" borderId="14" xfId="1" applyFont="1" applyBorder="1">
      <alignment vertical="center"/>
    </xf>
    <xf numFmtId="0" fontId="2" fillId="0" borderId="14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left" vertical="center"/>
    </xf>
    <xf numFmtId="0" fontId="8" fillId="0" borderId="14" xfId="1" applyFont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0" fontId="10" fillId="2" borderId="19" xfId="1" applyFont="1" applyFill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2" fillId="2" borderId="15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21" xfId="1" applyFont="1" applyBorder="1">
      <alignment vertical="center"/>
    </xf>
    <xf numFmtId="0" fontId="2" fillId="0" borderId="21" xfId="1" applyFont="1" applyBorder="1" applyAlignment="1">
      <alignment vertical="center" wrapText="1"/>
    </xf>
    <xf numFmtId="0" fontId="4" fillId="0" borderId="21" xfId="1" applyFont="1" applyBorder="1" applyAlignment="1">
      <alignment horizontal="center" vertical="center"/>
    </xf>
    <xf numFmtId="14" fontId="2" fillId="0" borderId="20" xfId="1" applyNumberFormat="1" applyFont="1" applyBorder="1">
      <alignment vertical="center"/>
    </xf>
  </cellXfs>
  <cellStyles count="2">
    <cellStyle name="標準" xfId="0" builtinId="0"/>
    <cellStyle name="標準 5" xfId="1" xr:uid="{4086D78C-663D-4DF2-900E-BACEE1209E13}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9500-9ECB-4D43-ABDF-DDEC6552021B}">
  <sheetPr>
    <pageSetUpPr fitToPage="1"/>
  </sheetPr>
  <dimension ref="B2:I36"/>
  <sheetViews>
    <sheetView tabSelected="1" zoomScale="85" zoomScaleNormal="85" zoomScaleSheetLayoutView="100" workbookViewId="0">
      <pane xSplit="2" ySplit="3" topLeftCell="D4" activePane="bottomRight" state="frozen"/>
      <selection pane="topRight" activeCell="C1" sqref="C1"/>
      <selection pane="bottomLeft" activeCell="A3" sqref="A3"/>
      <selection pane="bottomRight" activeCell="G11" sqref="G11"/>
    </sheetView>
  </sheetViews>
  <sheetFormatPr defaultColWidth="9" defaultRowHeight="18.75" x14ac:dyDescent="0.4"/>
  <cols>
    <col min="1" max="1" width="1.5" style="1" customWidth="1"/>
    <col min="2" max="2" width="11" style="2" bestFit="1" customWidth="1"/>
    <col min="3" max="3" width="5.5" style="1" bestFit="1" customWidth="1"/>
    <col min="4" max="4" width="40" style="1" bestFit="1" customWidth="1"/>
    <col min="5" max="5" width="35.875" style="1" bestFit="1" customWidth="1"/>
    <col min="6" max="6" width="65" style="1" bestFit="1" customWidth="1"/>
    <col min="7" max="8" width="9.75" style="1" customWidth="1"/>
    <col min="9" max="9" width="12.125" style="1" customWidth="1"/>
    <col min="10" max="10" width="9" style="1" customWidth="1"/>
    <col min="11" max="16384" width="9" style="1"/>
  </cols>
  <sheetData>
    <row r="2" spans="2:9" ht="19.5" thickBot="1" x14ac:dyDescent="0.45">
      <c r="B2" s="36" t="s">
        <v>64</v>
      </c>
    </row>
    <row r="3" spans="2:9" x14ac:dyDescent="0.4">
      <c r="B3" s="35" t="s">
        <v>63</v>
      </c>
      <c r="C3" s="34" t="s">
        <v>62</v>
      </c>
      <c r="D3" s="34" t="s">
        <v>61</v>
      </c>
      <c r="E3" s="34" t="s">
        <v>60</v>
      </c>
      <c r="F3" s="34" t="s">
        <v>59</v>
      </c>
      <c r="G3" s="34" t="s">
        <v>58</v>
      </c>
      <c r="H3" s="34" t="s">
        <v>57</v>
      </c>
      <c r="I3" s="33" t="s">
        <v>56</v>
      </c>
    </row>
    <row r="4" spans="2:9" ht="35.450000000000003" customHeight="1" x14ac:dyDescent="0.4">
      <c r="B4" s="39" t="s">
        <v>55</v>
      </c>
      <c r="C4" s="27">
        <v>1.1000000000000001</v>
      </c>
      <c r="D4" s="28" t="s">
        <v>10</v>
      </c>
      <c r="E4" s="27" t="s">
        <v>30</v>
      </c>
      <c r="F4" s="24" t="s">
        <v>29</v>
      </c>
      <c r="G4" s="23" t="s">
        <v>65</v>
      </c>
      <c r="H4" s="23" t="s">
        <v>66</v>
      </c>
      <c r="I4" s="22">
        <v>44008</v>
      </c>
    </row>
    <row r="5" spans="2:9" x14ac:dyDescent="0.4">
      <c r="B5" s="39"/>
      <c r="C5" s="27">
        <v>1.2</v>
      </c>
      <c r="D5" s="40" t="s">
        <v>6</v>
      </c>
      <c r="E5" s="41" t="s">
        <v>30</v>
      </c>
      <c r="F5" s="42" t="s">
        <v>54</v>
      </c>
      <c r="G5" s="43"/>
      <c r="H5" s="43"/>
      <c r="I5" s="44"/>
    </row>
    <row r="6" spans="2:9" ht="62.25" customHeight="1" x14ac:dyDescent="0.4">
      <c r="B6" s="39"/>
      <c r="C6" s="27">
        <v>1.3</v>
      </c>
      <c r="D6" s="28" t="s">
        <v>6</v>
      </c>
      <c r="E6" s="24" t="s">
        <v>6</v>
      </c>
      <c r="F6" s="24" t="s">
        <v>53</v>
      </c>
      <c r="G6" s="23" t="s">
        <v>65</v>
      </c>
      <c r="H6" s="23" t="s">
        <v>66</v>
      </c>
      <c r="I6" s="22">
        <v>44008</v>
      </c>
    </row>
    <row r="7" spans="2:9" x14ac:dyDescent="0.4">
      <c r="B7" s="39"/>
      <c r="C7" s="27">
        <v>1.4</v>
      </c>
      <c r="D7" s="28" t="s">
        <v>52</v>
      </c>
      <c r="E7" s="27" t="s">
        <v>51</v>
      </c>
      <c r="F7" s="24" t="s">
        <v>50</v>
      </c>
      <c r="G7" s="23" t="s">
        <v>65</v>
      </c>
      <c r="H7" s="23" t="s">
        <v>66</v>
      </c>
      <c r="I7" s="22">
        <v>44008</v>
      </c>
    </row>
    <row r="8" spans="2:9" ht="30.6" customHeight="1" x14ac:dyDescent="0.4">
      <c r="B8" s="39" t="s">
        <v>49</v>
      </c>
      <c r="C8" s="27">
        <v>2.1</v>
      </c>
      <c r="D8" s="28" t="s">
        <v>10</v>
      </c>
      <c r="E8" s="27" t="s">
        <v>6</v>
      </c>
      <c r="F8" s="27" t="s">
        <v>48</v>
      </c>
      <c r="G8" s="23" t="s">
        <v>65</v>
      </c>
      <c r="H8" s="23" t="s">
        <v>66</v>
      </c>
      <c r="I8" s="22"/>
    </row>
    <row r="9" spans="2:9" ht="19.5" customHeight="1" x14ac:dyDescent="0.4">
      <c r="B9" s="39"/>
      <c r="C9" s="27">
        <v>2.2000000000000002</v>
      </c>
      <c r="D9" s="26" t="s">
        <v>31</v>
      </c>
      <c r="E9" s="26" t="s">
        <v>6</v>
      </c>
      <c r="F9" s="27" t="s">
        <v>29</v>
      </c>
      <c r="G9" s="23" t="s">
        <v>65</v>
      </c>
      <c r="H9" s="23" t="s">
        <v>66</v>
      </c>
      <c r="I9" s="22"/>
    </row>
    <row r="10" spans="2:9" ht="31.9" customHeight="1" x14ac:dyDescent="0.4">
      <c r="B10" s="39"/>
      <c r="C10" s="27">
        <v>2.2999999999999998</v>
      </c>
      <c r="D10" s="26" t="s">
        <v>6</v>
      </c>
      <c r="E10" s="26" t="s">
        <v>47</v>
      </c>
      <c r="F10" s="27" t="s">
        <v>46</v>
      </c>
      <c r="G10" s="23" t="s">
        <v>65</v>
      </c>
      <c r="H10" s="23" t="s">
        <v>66</v>
      </c>
      <c r="I10" s="22"/>
    </row>
    <row r="11" spans="2:9" x14ac:dyDescent="0.4">
      <c r="B11" s="39"/>
      <c r="C11" s="27">
        <v>2.4</v>
      </c>
      <c r="D11" s="26" t="s">
        <v>6</v>
      </c>
      <c r="E11" s="32" t="s">
        <v>45</v>
      </c>
      <c r="F11" s="24" t="s">
        <v>44</v>
      </c>
      <c r="G11" s="23" t="s">
        <v>65</v>
      </c>
      <c r="H11" s="23" t="s">
        <v>66</v>
      </c>
      <c r="I11" s="22"/>
    </row>
    <row r="12" spans="2:9" x14ac:dyDescent="0.4">
      <c r="B12" s="39"/>
      <c r="C12" s="27">
        <v>2.5</v>
      </c>
      <c r="D12" s="26" t="s">
        <v>43</v>
      </c>
      <c r="E12" s="29" t="s">
        <v>42</v>
      </c>
      <c r="F12" s="24" t="s">
        <v>41</v>
      </c>
      <c r="G12" s="23" t="s">
        <v>65</v>
      </c>
      <c r="H12" s="23" t="s">
        <v>66</v>
      </c>
      <c r="I12" s="22"/>
    </row>
    <row r="13" spans="2:9" x14ac:dyDescent="0.4">
      <c r="B13" s="39"/>
      <c r="C13" s="27">
        <v>2.6</v>
      </c>
      <c r="D13" s="26" t="s">
        <v>6</v>
      </c>
      <c r="E13" s="29" t="s">
        <v>40</v>
      </c>
      <c r="F13" s="24" t="s">
        <v>39</v>
      </c>
      <c r="G13" s="23" t="s">
        <v>65</v>
      </c>
      <c r="H13" s="23" t="s">
        <v>66</v>
      </c>
      <c r="I13" s="22"/>
    </row>
    <row r="14" spans="2:9" x14ac:dyDescent="0.4">
      <c r="B14" s="39"/>
      <c r="C14" s="27">
        <v>2.7</v>
      </c>
      <c r="D14" s="26" t="s">
        <v>6</v>
      </c>
      <c r="E14" s="26" t="s">
        <v>38</v>
      </c>
      <c r="F14" s="24" t="s">
        <v>37</v>
      </c>
      <c r="G14" s="23" t="s">
        <v>65</v>
      </c>
      <c r="H14" s="23" t="s">
        <v>66</v>
      </c>
      <c r="I14" s="22"/>
    </row>
    <row r="15" spans="2:9" x14ac:dyDescent="0.4">
      <c r="B15" s="39"/>
      <c r="C15" s="27">
        <v>2.8</v>
      </c>
      <c r="D15" s="26" t="s">
        <v>6</v>
      </c>
      <c r="E15" s="26" t="s">
        <v>36</v>
      </c>
      <c r="F15" s="24" t="s">
        <v>35</v>
      </c>
      <c r="G15" s="23" t="s">
        <v>65</v>
      </c>
      <c r="H15" s="23" t="s">
        <v>66</v>
      </c>
      <c r="I15" s="22"/>
    </row>
    <row r="16" spans="2:9" ht="31.15" customHeight="1" x14ac:dyDescent="0.4">
      <c r="B16" s="39" t="s">
        <v>34</v>
      </c>
      <c r="C16" s="27">
        <v>3.1</v>
      </c>
      <c r="D16" s="26" t="s">
        <v>33</v>
      </c>
      <c r="E16" s="32" t="s">
        <v>6</v>
      </c>
      <c r="F16" s="31" t="s">
        <v>32</v>
      </c>
      <c r="G16" s="23" t="s">
        <v>65</v>
      </c>
      <c r="H16" s="23" t="s">
        <v>66</v>
      </c>
      <c r="I16" s="22"/>
    </row>
    <row r="17" spans="2:9" x14ac:dyDescent="0.4">
      <c r="B17" s="39"/>
      <c r="C17" s="27">
        <v>3.2</v>
      </c>
      <c r="D17" s="26" t="s">
        <v>31</v>
      </c>
      <c r="E17" s="26" t="s">
        <v>30</v>
      </c>
      <c r="F17" s="24" t="s">
        <v>29</v>
      </c>
      <c r="G17" s="23" t="s">
        <v>65</v>
      </c>
      <c r="H17" s="23" t="s">
        <v>66</v>
      </c>
      <c r="I17" s="22"/>
    </row>
    <row r="18" spans="2:9" x14ac:dyDescent="0.4">
      <c r="B18" s="39"/>
      <c r="C18" s="27">
        <v>3.3</v>
      </c>
      <c r="D18" s="30" t="s">
        <v>6</v>
      </c>
      <c r="E18" s="29" t="s">
        <v>25</v>
      </c>
      <c r="F18" s="24" t="s">
        <v>28</v>
      </c>
      <c r="G18" s="23" t="s">
        <v>65</v>
      </c>
      <c r="H18" s="23" t="s">
        <v>66</v>
      </c>
      <c r="I18" s="22"/>
    </row>
    <row r="19" spans="2:9" ht="37.5" x14ac:dyDescent="0.4">
      <c r="B19" s="39"/>
      <c r="C19" s="27">
        <v>3.4</v>
      </c>
      <c r="D19" s="28" t="s">
        <v>6</v>
      </c>
      <c r="E19" s="29" t="s">
        <v>25</v>
      </c>
      <c r="F19" s="24" t="s">
        <v>27</v>
      </c>
      <c r="G19" s="23" t="s">
        <v>65</v>
      </c>
      <c r="H19" s="23" t="s">
        <v>66</v>
      </c>
      <c r="I19" s="22"/>
    </row>
    <row r="20" spans="2:9" x14ac:dyDescent="0.4">
      <c r="B20" s="39"/>
      <c r="C20" s="27">
        <v>3.5</v>
      </c>
      <c r="D20" s="28" t="s">
        <v>6</v>
      </c>
      <c r="E20" s="25" t="s">
        <v>25</v>
      </c>
      <c r="F20" s="24" t="s">
        <v>26</v>
      </c>
      <c r="G20" s="23" t="s">
        <v>65</v>
      </c>
      <c r="H20" s="23" t="s">
        <v>66</v>
      </c>
      <c r="I20" s="22"/>
    </row>
    <row r="21" spans="2:9" x14ac:dyDescent="0.4">
      <c r="B21" s="39"/>
      <c r="C21" s="27">
        <v>3.6</v>
      </c>
      <c r="D21" s="28" t="s">
        <v>6</v>
      </c>
      <c r="E21" s="25" t="s">
        <v>25</v>
      </c>
      <c r="F21" s="24" t="s">
        <v>24</v>
      </c>
      <c r="G21" s="23" t="s">
        <v>65</v>
      </c>
      <c r="H21" s="23" t="s">
        <v>66</v>
      </c>
      <c r="I21" s="22"/>
    </row>
    <row r="22" spans="2:9" ht="18.75" customHeight="1" x14ac:dyDescent="0.4">
      <c r="B22" s="39"/>
      <c r="C22" s="27">
        <v>3.7</v>
      </c>
      <c r="D22" s="28" t="s">
        <v>23</v>
      </c>
      <c r="E22" s="28" t="s">
        <v>22</v>
      </c>
      <c r="F22" s="24" t="s">
        <v>21</v>
      </c>
      <c r="G22" s="23" t="s">
        <v>65</v>
      </c>
      <c r="H22" s="23" t="s">
        <v>66</v>
      </c>
      <c r="I22" s="22"/>
    </row>
    <row r="23" spans="2:9" ht="42.75" customHeight="1" x14ac:dyDescent="0.4">
      <c r="B23" s="39"/>
      <c r="C23" s="27">
        <v>3.8</v>
      </c>
      <c r="D23" s="26" t="s">
        <v>20</v>
      </c>
      <c r="E23" s="25" t="s">
        <v>19</v>
      </c>
      <c r="F23" s="24" t="s">
        <v>18</v>
      </c>
      <c r="G23" s="23" t="s">
        <v>65</v>
      </c>
      <c r="H23" s="23" t="s">
        <v>66</v>
      </c>
      <c r="I23" s="22"/>
    </row>
    <row r="24" spans="2:9" ht="51.75" customHeight="1" x14ac:dyDescent="0.4">
      <c r="B24" s="39" t="s">
        <v>17</v>
      </c>
      <c r="C24" s="27">
        <v>4.0999999999999996</v>
      </c>
      <c r="D24" s="28" t="s">
        <v>16</v>
      </c>
      <c r="E24" s="25" t="s">
        <v>15</v>
      </c>
      <c r="F24" s="24" t="s">
        <v>14</v>
      </c>
      <c r="G24" s="23" t="s">
        <v>65</v>
      </c>
      <c r="H24" s="23" t="s">
        <v>66</v>
      </c>
      <c r="I24" s="22"/>
    </row>
    <row r="25" spans="2:9" ht="42.75" customHeight="1" x14ac:dyDescent="0.4">
      <c r="B25" s="39"/>
      <c r="C25" s="27">
        <v>4.2</v>
      </c>
      <c r="D25" s="26" t="s">
        <v>13</v>
      </c>
      <c r="E25" s="25" t="s">
        <v>12</v>
      </c>
      <c r="F25" s="24" t="s">
        <v>11</v>
      </c>
      <c r="G25" s="23" t="s">
        <v>65</v>
      </c>
      <c r="H25" s="23" t="s">
        <v>66</v>
      </c>
      <c r="I25" s="22"/>
    </row>
    <row r="26" spans="2:9" ht="26.25" customHeight="1" x14ac:dyDescent="0.4">
      <c r="B26" s="39"/>
      <c r="C26" s="27">
        <v>4.3</v>
      </c>
      <c r="D26" s="26" t="s">
        <v>10</v>
      </c>
      <c r="E26" s="25" t="s">
        <v>6</v>
      </c>
      <c r="F26" s="24" t="s">
        <v>5</v>
      </c>
      <c r="G26" s="23" t="s">
        <v>65</v>
      </c>
      <c r="H26" s="23" t="s">
        <v>66</v>
      </c>
      <c r="I26" s="22"/>
    </row>
    <row r="27" spans="2:9" ht="26.25" customHeight="1" x14ac:dyDescent="0.4">
      <c r="B27" s="37" t="s">
        <v>9</v>
      </c>
      <c r="C27" s="27">
        <v>5.0999999999999996</v>
      </c>
      <c r="D27" s="26" t="s">
        <v>6</v>
      </c>
      <c r="E27" s="25" t="s">
        <v>6</v>
      </c>
      <c r="F27" s="24" t="s">
        <v>8</v>
      </c>
      <c r="G27" s="23" t="s">
        <v>65</v>
      </c>
      <c r="H27" s="23" t="s">
        <v>66</v>
      </c>
      <c r="I27" s="22"/>
    </row>
    <row r="28" spans="2:9" ht="26.25" customHeight="1" thickBot="1" x14ac:dyDescent="0.45">
      <c r="B28" s="38"/>
      <c r="C28" s="21">
        <v>5.2</v>
      </c>
      <c r="D28" s="20" t="s">
        <v>7</v>
      </c>
      <c r="E28" s="19" t="s">
        <v>6</v>
      </c>
      <c r="F28" s="18" t="s">
        <v>5</v>
      </c>
      <c r="G28" s="17" t="s">
        <v>65</v>
      </c>
      <c r="H28" s="23" t="s">
        <v>66</v>
      </c>
      <c r="I28" s="16"/>
    </row>
    <row r="29" spans="2:9" x14ac:dyDescent="0.4">
      <c r="B29" s="14"/>
      <c r="C29" s="15"/>
      <c r="D29" s="14"/>
      <c r="E29" s="14"/>
      <c r="F29" s="14"/>
      <c r="G29" s="13"/>
      <c r="H29" s="13"/>
      <c r="I29" s="12"/>
    </row>
    <row r="32" spans="2:9" ht="19.5" thickBot="1" x14ac:dyDescent="0.45">
      <c r="G32" s="1" t="s">
        <v>4</v>
      </c>
    </row>
    <row r="33" spans="7:9" ht="19.5" thickBot="1" x14ac:dyDescent="0.45">
      <c r="G33" s="11" t="s">
        <v>3</v>
      </c>
      <c r="H33" s="10"/>
      <c r="I33" s="9">
        <f>COUNTIF($G$4:$G$28,"=○")</f>
        <v>24</v>
      </c>
    </row>
    <row r="34" spans="7:9" ht="19.5" thickBot="1" x14ac:dyDescent="0.45">
      <c r="G34" s="8" t="s">
        <v>2</v>
      </c>
      <c r="H34" s="7"/>
      <c r="I34" s="9">
        <f>COUNTIF($G$4:$G$28,"=×")</f>
        <v>0</v>
      </c>
    </row>
    <row r="35" spans="7:9" x14ac:dyDescent="0.4">
      <c r="G35" s="8" t="s">
        <v>1</v>
      </c>
      <c r="H35" s="7"/>
      <c r="I35" s="6">
        <f>COUNTBLANK($G$4:$G$28)</f>
        <v>1</v>
      </c>
    </row>
    <row r="36" spans="7:9" ht="19.5" thickBot="1" x14ac:dyDescent="0.45">
      <c r="G36" s="5" t="s">
        <v>0</v>
      </c>
      <c r="H36" s="4"/>
      <c r="I36" s="3">
        <f>I33/(I33+I34+I35)</f>
        <v>0.96</v>
      </c>
    </row>
  </sheetData>
  <mergeCells count="5">
    <mergeCell ref="B27:B28"/>
    <mergeCell ref="B4:B7"/>
    <mergeCell ref="B8:B15"/>
    <mergeCell ref="B16:B23"/>
    <mergeCell ref="B24:B26"/>
  </mergeCells>
  <phoneticPr fontId="3"/>
  <conditionalFormatting sqref="G4:G29">
    <cfRule type="expression" dxfId="1" priority="1">
      <formula>$G4="○"</formula>
    </cfRule>
    <cfRule type="expression" dxfId="0" priority="2">
      <formula>$G4="×"</formula>
    </cfRule>
  </conditionalFormatting>
  <dataValidations count="1">
    <dataValidation type="list" allowBlank="1" showInputMessage="1" showErrorMessage="1" sqref="G4:G29" xr:uid="{2E8EC129-E7EB-4B0B-BFC6-0B9BA9EDA7CC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月表示</vt:lpstr>
      <vt:lpstr>月表示!Print_Area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2020-06-25T07:21:30Z</dcterms:created>
  <dcterms:modified xsi:type="dcterms:W3CDTF">2020-06-26T08:15:24Z</dcterms:modified>
</cp:coreProperties>
</file>