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Variable Selection" sheetId="1" r:id="rId1"/>
    <sheet name="ARIMA vs. SARIMA" sheetId="2" r:id="rId2"/>
    <sheet name="LR " sheetId="3" r:id="rId3"/>
  </sheets>
  <externalReferences>
    <externalReference r:id="rId4"/>
  </externalReferences>
  <definedNames>
    <definedName name="_xlnm._FilterDatabase" localSheetId="2" hidden="1">'LR '!$J$1:$J$256</definedName>
  </definedNames>
  <calcPr calcId="124519"/>
</workbook>
</file>

<file path=xl/calcChain.xml><?xml version="1.0" encoding="utf-8"?>
<calcChain xmlns="http://schemas.openxmlformats.org/spreadsheetml/2006/main">
  <c r="F12" i="2"/>
  <c r="E2"/>
  <c r="Q4" i="1"/>
  <c r="Q3"/>
  <c r="H1" i="3"/>
  <c r="D2"/>
  <c r="E10" i="2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8"/>
  <c r="E7"/>
  <c r="E6"/>
  <c r="E5"/>
  <c r="E4"/>
  <c r="E3"/>
  <c r="D3" i="3"/>
  <c r="D4"/>
  <c r="D5"/>
  <c r="D6"/>
  <c r="F13" i="2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E9"/>
  <c r="F62" l="1"/>
</calcChain>
</file>

<file path=xl/sharedStrings.xml><?xml version="1.0" encoding="utf-8"?>
<sst xmlns="http://schemas.openxmlformats.org/spreadsheetml/2006/main" count="41" uniqueCount="38">
  <si>
    <t>Test Statistic</t>
  </si>
  <si>
    <t>Critical Value (10%)</t>
  </si>
  <si>
    <t>p-value</t>
  </si>
  <si>
    <t>#Lags Used</t>
  </si>
  <si>
    <t>Number of Observations Used</t>
  </si>
  <si>
    <t>Critical Value (1%)</t>
  </si>
  <si>
    <t>Critical Value (5%)</t>
  </si>
  <si>
    <t>Metrics - Dickey-Fuller Test</t>
  </si>
  <si>
    <t>Corn Price</t>
  </si>
  <si>
    <t>Log(Corn Price)</t>
  </si>
  <si>
    <t>First Difference of Corn Price</t>
  </si>
  <si>
    <t>Log(First Difference of Corn Price)</t>
  </si>
  <si>
    <t>Seasonal Difference of Corn Price</t>
  </si>
  <si>
    <t>Log(Seasonal Difference of Corn Price)</t>
  </si>
  <si>
    <t>Seasonal First Difference of Corn Price</t>
  </si>
  <si>
    <t>Month</t>
  </si>
  <si>
    <t>SARIMA
Forecasted Corn Price</t>
  </si>
  <si>
    <t>Linear Regression
Forecasted Corn Price</t>
  </si>
  <si>
    <t>Actual</t>
  </si>
  <si>
    <t>Forecast</t>
  </si>
  <si>
    <t>Corn_Price</t>
  </si>
  <si>
    <t>Date</t>
  </si>
  <si>
    <t>MSE</t>
  </si>
  <si>
    <t>SARIMA Forecast</t>
  </si>
  <si>
    <t>ARIMA Forecast</t>
  </si>
  <si>
    <t>SARIMA Squared Diff</t>
  </si>
  <si>
    <t>ARIMA Squared Diff</t>
  </si>
  <si>
    <t>SARIMA MSE</t>
  </si>
  <si>
    <t>ARIMA MSE</t>
  </si>
  <si>
    <t>Squared Diff</t>
  </si>
  <si>
    <t xml:space="preserve">MSE </t>
  </si>
  <si>
    <t>Out of Sample</t>
  </si>
  <si>
    <t>In Sample</t>
  </si>
  <si>
    <t>RMSE</t>
  </si>
  <si>
    <t>Metrics</t>
  </si>
  <si>
    <t>Monthly Linear Regression Model</t>
  </si>
  <si>
    <t>Daily Linear Regression Model</t>
  </si>
  <si>
    <t>Actual
Last Year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</si>
</sst>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mmmm\-yy;@"/>
    <numFmt numFmtId="165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4" fillId="0" borderId="0" xfId="0" applyFont="1" applyAlignment="1">
      <alignment horizontal="left"/>
    </xf>
    <xf numFmtId="43" fontId="0" fillId="0" borderId="0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4" borderId="0" xfId="0" applyFont="1" applyFill="1"/>
    <xf numFmtId="0" fontId="0" fillId="0" borderId="0" xfId="0" applyFill="1"/>
    <xf numFmtId="0" fontId="1" fillId="0" borderId="0" xfId="0" applyFont="1" applyFill="1"/>
    <xf numFmtId="164" fontId="0" fillId="0" borderId="0" xfId="0" applyNumberFormat="1" applyFill="1"/>
    <xf numFmtId="165" fontId="0" fillId="0" borderId="0" xfId="0" applyNumberFormat="1" applyFont="1" applyFill="1" applyBorder="1" applyAlignment="1">
      <alignment horizontal="center" vertical="center"/>
    </xf>
    <xf numFmtId="0" fontId="5" fillId="0" borderId="0" xfId="0" applyFont="1"/>
    <xf numFmtId="0" fontId="0" fillId="5" borderId="1" xfId="0" applyFill="1" applyBorder="1" applyAlignment="1">
      <alignment horizontal="center"/>
    </xf>
    <xf numFmtId="43" fontId="6" fillId="0" borderId="1" xfId="1" applyFont="1" applyBorder="1" applyAlignment="1">
      <alignment horizontal="center"/>
    </xf>
    <xf numFmtId="43" fontId="6" fillId="0" borderId="1" xfId="1" applyNumberFormat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165" fontId="6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'Variable Selection'!$L$2</c:f>
              <c:strCache>
                <c:ptCount val="1"/>
                <c:pt idx="0">
                  <c:v>Actual
Last Year</c:v>
                </c:pt>
              </c:strCache>
            </c:strRef>
          </c:tx>
          <c:marker>
            <c:symbol val="none"/>
          </c:marker>
          <c:cat>
            <c:numRef>
              <c:f>'Variable Selection'!$K$3:$K$8</c:f>
              <c:numCache>
                <c:formatCode>m/d/yyyy</c:formatCode>
                <c:ptCount val="6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</c:numCache>
            </c:numRef>
          </c:cat>
          <c:val>
            <c:numRef>
              <c:f>'Variable Selection'!$L$3:$L$8</c:f>
              <c:numCache>
                <c:formatCode>_(* #,##0.00_);_(* \(#,##0.00\);_(* "-"??_);_(@_)</c:formatCode>
                <c:ptCount val="6"/>
                <c:pt idx="0">
                  <c:v>3.8323809523809498</c:v>
                </c:pt>
                <c:pt idx="1">
                  <c:v>3.8573809523809501</c:v>
                </c:pt>
                <c:pt idx="2">
                  <c:v>3.7775789473684198</c:v>
                </c:pt>
                <c:pt idx="3">
                  <c:v>3.5886363636363598</c:v>
                </c:pt>
                <c:pt idx="4">
                  <c:v>3.2176428571428501</c:v>
                </c:pt>
                <c:pt idx="5">
                  <c:v>3.1941250000000001</c:v>
                </c:pt>
              </c:numCache>
            </c:numRef>
          </c:val>
        </c:ser>
        <c:ser>
          <c:idx val="1"/>
          <c:order val="1"/>
          <c:tx>
            <c:strRef>
              <c:f>'Variable Selection'!$M$2</c:f>
              <c:strCache>
                <c:ptCount val="1"/>
                <c:pt idx="0">
                  <c:v>Linear Regression
Forecasted Corn Price</c:v>
                </c:pt>
              </c:strCache>
            </c:strRef>
          </c:tx>
          <c:marker>
            <c:symbol val="none"/>
          </c:marker>
          <c:cat>
            <c:numRef>
              <c:f>'Variable Selection'!$K$3:$K$8</c:f>
              <c:numCache>
                <c:formatCode>m/d/yyyy</c:formatCode>
                <c:ptCount val="6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</c:numCache>
            </c:numRef>
          </c:cat>
          <c:val>
            <c:numRef>
              <c:f>'Variable Selection'!$M$3:$M$8</c:f>
              <c:numCache>
                <c:formatCode>_(* #,##0.00_);_(* \(#,##0.00\);_(* "-"??_);_(@_)</c:formatCode>
                <c:ptCount val="6"/>
                <c:pt idx="0">
                  <c:v>3.2175113688144399</c:v>
                </c:pt>
                <c:pt idx="1">
                  <c:v>3.8068363984035001</c:v>
                </c:pt>
                <c:pt idx="2">
                  <c:v>3.2902842418367499</c:v>
                </c:pt>
                <c:pt idx="3">
                  <c:v>4.0258265880409496</c:v>
                </c:pt>
                <c:pt idx="4">
                  <c:v>3.61736602327331</c:v>
                </c:pt>
                <c:pt idx="5">
                  <c:v>3.3613794957783498</c:v>
                </c:pt>
              </c:numCache>
            </c:numRef>
          </c:val>
        </c:ser>
        <c:ser>
          <c:idx val="2"/>
          <c:order val="2"/>
          <c:tx>
            <c:strRef>
              <c:f>'Variable Selection'!$N$2</c:f>
              <c:strCache>
                <c:ptCount val="1"/>
                <c:pt idx="0">
                  <c:v>SARIMA
Forecasted Corn Price</c:v>
                </c:pt>
              </c:strCache>
            </c:strRef>
          </c:tx>
          <c:marker>
            <c:symbol val="none"/>
          </c:marker>
          <c:cat>
            <c:numRef>
              <c:f>'Variable Selection'!$K$3:$K$8</c:f>
              <c:numCache>
                <c:formatCode>m/d/yyyy</c:formatCode>
                <c:ptCount val="6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</c:numCache>
            </c:numRef>
          </c:cat>
          <c:val>
            <c:numRef>
              <c:f>'Variable Selection'!$N$3:$N$8</c:f>
              <c:numCache>
                <c:formatCode>_(* #,##0.00_);_(* \(#,##0.00\);_(* "-"??_);_(@_)</c:formatCode>
                <c:ptCount val="6"/>
                <c:pt idx="0">
                  <c:v>4.3450249999999997</c:v>
                </c:pt>
                <c:pt idx="1">
                  <c:v>4.3635970000000004</c:v>
                </c:pt>
                <c:pt idx="2">
                  <c:v>4.3088119999999996</c:v>
                </c:pt>
                <c:pt idx="3">
                  <c:v>4.196599</c:v>
                </c:pt>
                <c:pt idx="4">
                  <c:v>3.9479000000000002</c:v>
                </c:pt>
                <c:pt idx="5">
                  <c:v>4.0602819999999999</c:v>
                </c:pt>
              </c:numCache>
            </c:numRef>
          </c:val>
        </c:ser>
        <c:marker val="1"/>
        <c:axId val="120543104"/>
        <c:axId val="120544640"/>
      </c:lineChart>
      <c:dateAx>
        <c:axId val="120543104"/>
        <c:scaling>
          <c:orientation val="minMax"/>
        </c:scaling>
        <c:axPos val="b"/>
        <c:numFmt formatCode="m/d/yyyy" sourceLinked="1"/>
        <c:tickLblPos val="nextTo"/>
        <c:crossAx val="120544640"/>
        <c:crosses val="autoZero"/>
        <c:auto val="1"/>
        <c:lblOffset val="100"/>
      </c:dateAx>
      <c:valAx>
        <c:axId val="120544640"/>
        <c:scaling>
          <c:orientation val="minMax"/>
          <c:min val="3"/>
        </c:scaling>
        <c:axPos val="l"/>
        <c:majorGridlines/>
        <c:numFmt formatCode="_(* #,##0.00_);_(* \(#,##0.00\);_(* &quot;-&quot;??_);_(@_)" sourceLinked="1"/>
        <c:tickLblPos val="nextTo"/>
        <c:crossAx val="1205431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Forecast</a:t>
            </a:r>
            <a:r>
              <a:rPr lang="en-US" sz="1600" baseline="0"/>
              <a:t> Comparison of ARIMA, SARIMA vs Actual</a:t>
            </a:r>
            <a:endParaRPr lang="en-US" sz="1600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3163656827606568"/>
          <c:y val="0.15641228052600331"/>
          <c:w val="0.83212967447610431"/>
          <c:h val="0.4525949523485136"/>
        </c:manualLayout>
      </c:layout>
      <c:lineChart>
        <c:grouping val="standard"/>
        <c:ser>
          <c:idx val="0"/>
          <c:order val="0"/>
          <c:tx>
            <c:strRef>
              <c:f>'ARIMA vs. SARIMA'!$B$1</c:f>
              <c:strCache>
                <c:ptCount val="1"/>
                <c:pt idx="0">
                  <c:v>Corn_Price</c:v>
                </c:pt>
              </c:strCache>
            </c:strRef>
          </c:tx>
          <c:marker>
            <c:symbol val="none"/>
          </c:marker>
          <c:cat>
            <c:numRef>
              <c:f>'ARIMA vs. SARIMA'!$A$12:$A$62</c:f>
              <c:numCache>
                <c:formatCode>[$-409]mmmm\-yy;@</c:formatCode>
                <c:ptCount val="51"/>
                <c:pt idx="0">
                  <c:v>42643</c:v>
                </c:pt>
                <c:pt idx="1">
                  <c:v>42674</c:v>
                </c:pt>
                <c:pt idx="2">
                  <c:v>42704</c:v>
                </c:pt>
                <c:pt idx="3">
                  <c:v>42735</c:v>
                </c:pt>
                <c:pt idx="4">
                  <c:v>42766</c:v>
                </c:pt>
                <c:pt idx="5">
                  <c:v>42794</c:v>
                </c:pt>
                <c:pt idx="6">
                  <c:v>42825</c:v>
                </c:pt>
                <c:pt idx="7">
                  <c:v>42855</c:v>
                </c:pt>
                <c:pt idx="8">
                  <c:v>42886</c:v>
                </c:pt>
                <c:pt idx="9">
                  <c:v>42916</c:v>
                </c:pt>
                <c:pt idx="10">
                  <c:v>42947</c:v>
                </c:pt>
                <c:pt idx="11">
                  <c:v>42978</c:v>
                </c:pt>
                <c:pt idx="12">
                  <c:v>43008</c:v>
                </c:pt>
                <c:pt idx="13">
                  <c:v>43039</c:v>
                </c:pt>
                <c:pt idx="14">
                  <c:v>43069</c:v>
                </c:pt>
                <c:pt idx="15">
                  <c:v>43100</c:v>
                </c:pt>
                <c:pt idx="16">
                  <c:v>43131</c:v>
                </c:pt>
                <c:pt idx="17">
                  <c:v>43159</c:v>
                </c:pt>
                <c:pt idx="18">
                  <c:v>43190</c:v>
                </c:pt>
                <c:pt idx="19">
                  <c:v>43220</c:v>
                </c:pt>
                <c:pt idx="20">
                  <c:v>43251</c:v>
                </c:pt>
                <c:pt idx="21">
                  <c:v>43281</c:v>
                </c:pt>
                <c:pt idx="22">
                  <c:v>43312</c:v>
                </c:pt>
                <c:pt idx="23">
                  <c:v>43343</c:v>
                </c:pt>
                <c:pt idx="24">
                  <c:v>43373</c:v>
                </c:pt>
                <c:pt idx="25">
                  <c:v>43404</c:v>
                </c:pt>
                <c:pt idx="26">
                  <c:v>43434</c:v>
                </c:pt>
                <c:pt idx="27">
                  <c:v>43465</c:v>
                </c:pt>
                <c:pt idx="28">
                  <c:v>43496</c:v>
                </c:pt>
                <c:pt idx="29">
                  <c:v>43524</c:v>
                </c:pt>
                <c:pt idx="30">
                  <c:v>43555</c:v>
                </c:pt>
                <c:pt idx="31">
                  <c:v>43585</c:v>
                </c:pt>
                <c:pt idx="32">
                  <c:v>43616</c:v>
                </c:pt>
                <c:pt idx="33">
                  <c:v>43646</c:v>
                </c:pt>
                <c:pt idx="34">
                  <c:v>43677</c:v>
                </c:pt>
                <c:pt idx="35">
                  <c:v>43708</c:v>
                </c:pt>
                <c:pt idx="36">
                  <c:v>43738</c:v>
                </c:pt>
                <c:pt idx="37">
                  <c:v>43769</c:v>
                </c:pt>
                <c:pt idx="38">
                  <c:v>43799</c:v>
                </c:pt>
                <c:pt idx="39">
                  <c:v>43830</c:v>
                </c:pt>
                <c:pt idx="40">
                  <c:v>43861</c:v>
                </c:pt>
                <c:pt idx="41">
                  <c:v>43890</c:v>
                </c:pt>
                <c:pt idx="42">
                  <c:v>43921</c:v>
                </c:pt>
                <c:pt idx="43">
                  <c:v>43951</c:v>
                </c:pt>
                <c:pt idx="44">
                  <c:v>43982</c:v>
                </c:pt>
                <c:pt idx="45">
                  <c:v>44012</c:v>
                </c:pt>
                <c:pt idx="46">
                  <c:v>44043</c:v>
                </c:pt>
                <c:pt idx="47">
                  <c:v>44074</c:v>
                </c:pt>
                <c:pt idx="48">
                  <c:v>44104</c:v>
                </c:pt>
                <c:pt idx="49">
                  <c:v>44135</c:v>
                </c:pt>
                <c:pt idx="50">
                  <c:v>44165</c:v>
                </c:pt>
              </c:numCache>
            </c:numRef>
          </c:cat>
          <c:val>
            <c:numRef>
              <c:f>'ARIMA vs. SARIMA'!$B$12:$B$62</c:f>
              <c:numCache>
                <c:formatCode>General</c:formatCode>
                <c:ptCount val="51"/>
                <c:pt idx="0">
                  <c:v>3.3374999999999999</c:v>
                </c:pt>
                <c:pt idx="1">
                  <c:v>3.4948809523809499</c:v>
                </c:pt>
                <c:pt idx="2">
                  <c:v>3.4604523809523799</c:v>
                </c:pt>
                <c:pt idx="3">
                  <c:v>3.5359523809523798</c:v>
                </c:pt>
                <c:pt idx="4">
                  <c:v>3.618125</c:v>
                </c:pt>
                <c:pt idx="5">
                  <c:v>3.6997368421052599</c:v>
                </c:pt>
                <c:pt idx="6">
                  <c:v>3.6568478260869499</c:v>
                </c:pt>
                <c:pt idx="7">
                  <c:v>3.6383421052631499</c:v>
                </c:pt>
                <c:pt idx="8">
                  <c:v>3.7054545454545398</c:v>
                </c:pt>
                <c:pt idx="9">
                  <c:v>3.7318181818181801</c:v>
                </c:pt>
                <c:pt idx="10">
                  <c:v>3.8210000000000002</c:v>
                </c:pt>
                <c:pt idx="11">
                  <c:v>3.5447173913043399</c:v>
                </c:pt>
                <c:pt idx="12">
                  <c:v>3.5387499999999901</c:v>
                </c:pt>
                <c:pt idx="13">
                  <c:v>3.49386363636363</c:v>
                </c:pt>
                <c:pt idx="14">
                  <c:v>3.4450714285714201</c:v>
                </c:pt>
                <c:pt idx="15">
                  <c:v>3.5105</c:v>
                </c:pt>
                <c:pt idx="16">
                  <c:v>3.5272619047618998</c:v>
                </c:pt>
                <c:pt idx="17">
                  <c:v>3.66784210526315</c:v>
                </c:pt>
                <c:pt idx="18">
                  <c:v>3.8314285714285701</c:v>
                </c:pt>
                <c:pt idx="19">
                  <c:v>3.8632380952380898</c:v>
                </c:pt>
                <c:pt idx="20">
                  <c:v>4.0180681818181796</c:v>
                </c:pt>
                <c:pt idx="21">
                  <c:v>3.65745238095238</c:v>
                </c:pt>
                <c:pt idx="22">
                  <c:v>3.5302380952380901</c:v>
                </c:pt>
                <c:pt idx="23">
                  <c:v>3.5962608695652101</c:v>
                </c:pt>
                <c:pt idx="24">
                  <c:v>3.5844736842105198</c:v>
                </c:pt>
                <c:pt idx="25">
                  <c:v>3.6815217391304298</c:v>
                </c:pt>
                <c:pt idx="26">
                  <c:v>3.6695476190476102</c:v>
                </c:pt>
                <c:pt idx="27">
                  <c:v>3.8116249999999998</c:v>
                </c:pt>
                <c:pt idx="28">
                  <c:v>3.78690476190476</c:v>
                </c:pt>
                <c:pt idx="29">
                  <c:v>3.7477894736842101</c:v>
                </c:pt>
                <c:pt idx="30">
                  <c:v>3.7110714285714201</c:v>
                </c:pt>
                <c:pt idx="31">
                  <c:v>3.5861666666666601</c:v>
                </c:pt>
                <c:pt idx="32">
                  <c:v>3.8367045454545399</c:v>
                </c:pt>
                <c:pt idx="33">
                  <c:v>4.3575749999999998</c:v>
                </c:pt>
                <c:pt idx="34">
                  <c:v>4.2801136363636303</c:v>
                </c:pt>
                <c:pt idx="35">
                  <c:v>3.7721363636363598</c:v>
                </c:pt>
                <c:pt idx="36">
                  <c:v>3.6782499999999998</c:v>
                </c:pt>
                <c:pt idx="37">
                  <c:v>3.8977173913043401</c:v>
                </c:pt>
                <c:pt idx="38">
                  <c:v>3.746575</c:v>
                </c:pt>
                <c:pt idx="39">
                  <c:v>3.8323809523809498</c:v>
                </c:pt>
                <c:pt idx="40">
                  <c:v>3.8573809523809501</c:v>
                </c:pt>
                <c:pt idx="41">
                  <c:v>3.7775789473684198</c:v>
                </c:pt>
                <c:pt idx="42">
                  <c:v>3.5886363636363598</c:v>
                </c:pt>
                <c:pt idx="43">
                  <c:v>3.2176428571428501</c:v>
                </c:pt>
                <c:pt idx="44">
                  <c:v>3.1941250000000001</c:v>
                </c:pt>
                <c:pt idx="45">
                  <c:v>3.2786136363636298</c:v>
                </c:pt>
                <c:pt idx="46">
                  <c:v>3.3115909090909001</c:v>
                </c:pt>
                <c:pt idx="47">
                  <c:v>3.2628809523809501</c:v>
                </c:pt>
                <c:pt idx="48">
                  <c:v>3.6627380952380899</c:v>
                </c:pt>
                <c:pt idx="49">
                  <c:v>3.9889772727272699</c:v>
                </c:pt>
                <c:pt idx="50">
                  <c:v>4.1630250000000002</c:v>
                </c:pt>
              </c:numCache>
            </c:numRef>
          </c:val>
        </c:ser>
        <c:ser>
          <c:idx val="1"/>
          <c:order val="1"/>
          <c:tx>
            <c:strRef>
              <c:f>'ARIMA vs. SARIMA'!$C$1</c:f>
              <c:strCache>
                <c:ptCount val="1"/>
                <c:pt idx="0">
                  <c:v>SARIMA Forecast</c:v>
                </c:pt>
              </c:strCache>
            </c:strRef>
          </c:tx>
          <c:marker>
            <c:symbol val="none"/>
          </c:marker>
          <c:cat>
            <c:numRef>
              <c:f>'ARIMA vs. SARIMA'!$A$12:$A$62</c:f>
              <c:numCache>
                <c:formatCode>[$-409]mmmm\-yy;@</c:formatCode>
                <c:ptCount val="51"/>
                <c:pt idx="0">
                  <c:v>42643</c:v>
                </c:pt>
                <c:pt idx="1">
                  <c:v>42674</c:v>
                </c:pt>
                <c:pt idx="2">
                  <c:v>42704</c:v>
                </c:pt>
                <c:pt idx="3">
                  <c:v>42735</c:v>
                </c:pt>
                <c:pt idx="4">
                  <c:v>42766</c:v>
                </c:pt>
                <c:pt idx="5">
                  <c:v>42794</c:v>
                </c:pt>
                <c:pt idx="6">
                  <c:v>42825</c:v>
                </c:pt>
                <c:pt idx="7">
                  <c:v>42855</c:v>
                </c:pt>
                <c:pt idx="8">
                  <c:v>42886</c:v>
                </c:pt>
                <c:pt idx="9">
                  <c:v>42916</c:v>
                </c:pt>
                <c:pt idx="10">
                  <c:v>42947</c:v>
                </c:pt>
                <c:pt idx="11">
                  <c:v>42978</c:v>
                </c:pt>
                <c:pt idx="12">
                  <c:v>43008</c:v>
                </c:pt>
                <c:pt idx="13">
                  <c:v>43039</c:v>
                </c:pt>
                <c:pt idx="14">
                  <c:v>43069</c:v>
                </c:pt>
                <c:pt idx="15">
                  <c:v>43100</c:v>
                </c:pt>
                <c:pt idx="16">
                  <c:v>43131</c:v>
                </c:pt>
                <c:pt idx="17">
                  <c:v>43159</c:v>
                </c:pt>
                <c:pt idx="18">
                  <c:v>43190</c:v>
                </c:pt>
                <c:pt idx="19">
                  <c:v>43220</c:v>
                </c:pt>
                <c:pt idx="20">
                  <c:v>43251</c:v>
                </c:pt>
                <c:pt idx="21">
                  <c:v>43281</c:v>
                </c:pt>
                <c:pt idx="22">
                  <c:v>43312</c:v>
                </c:pt>
                <c:pt idx="23">
                  <c:v>43343</c:v>
                </c:pt>
                <c:pt idx="24">
                  <c:v>43373</c:v>
                </c:pt>
                <c:pt idx="25">
                  <c:v>43404</c:v>
                </c:pt>
                <c:pt idx="26">
                  <c:v>43434</c:v>
                </c:pt>
                <c:pt idx="27">
                  <c:v>43465</c:v>
                </c:pt>
                <c:pt idx="28">
                  <c:v>43496</c:v>
                </c:pt>
                <c:pt idx="29">
                  <c:v>43524</c:v>
                </c:pt>
                <c:pt idx="30">
                  <c:v>43555</c:v>
                </c:pt>
                <c:pt idx="31">
                  <c:v>43585</c:v>
                </c:pt>
                <c:pt idx="32">
                  <c:v>43616</c:v>
                </c:pt>
                <c:pt idx="33">
                  <c:v>43646</c:v>
                </c:pt>
                <c:pt idx="34">
                  <c:v>43677</c:v>
                </c:pt>
                <c:pt idx="35">
                  <c:v>43708</c:v>
                </c:pt>
                <c:pt idx="36">
                  <c:v>43738</c:v>
                </c:pt>
                <c:pt idx="37">
                  <c:v>43769</c:v>
                </c:pt>
                <c:pt idx="38">
                  <c:v>43799</c:v>
                </c:pt>
                <c:pt idx="39">
                  <c:v>43830</c:v>
                </c:pt>
                <c:pt idx="40">
                  <c:v>43861</c:v>
                </c:pt>
                <c:pt idx="41">
                  <c:v>43890</c:v>
                </c:pt>
                <c:pt idx="42">
                  <c:v>43921</c:v>
                </c:pt>
                <c:pt idx="43">
                  <c:v>43951</c:v>
                </c:pt>
                <c:pt idx="44">
                  <c:v>43982</c:v>
                </c:pt>
                <c:pt idx="45">
                  <c:v>44012</c:v>
                </c:pt>
                <c:pt idx="46">
                  <c:v>44043</c:v>
                </c:pt>
                <c:pt idx="47">
                  <c:v>44074</c:v>
                </c:pt>
                <c:pt idx="48">
                  <c:v>44104</c:v>
                </c:pt>
                <c:pt idx="49">
                  <c:v>44135</c:v>
                </c:pt>
                <c:pt idx="50">
                  <c:v>44165</c:v>
                </c:pt>
              </c:numCache>
            </c:numRef>
          </c:cat>
          <c:val>
            <c:numRef>
              <c:f>'ARIMA vs. SARIMA'!$C$12:$C$62</c:f>
              <c:numCache>
                <c:formatCode>General</c:formatCode>
                <c:ptCount val="51"/>
                <c:pt idx="0">
                  <c:v>3.5151544524567901</c:v>
                </c:pt>
                <c:pt idx="1">
                  <c:v>3.5858227215424598</c:v>
                </c:pt>
                <c:pt idx="2">
                  <c:v>3.7472124646278799</c:v>
                </c:pt>
                <c:pt idx="3">
                  <c:v>3.96850976611517</c:v>
                </c:pt>
                <c:pt idx="4">
                  <c:v>3.8611352498686302</c:v>
                </c:pt>
                <c:pt idx="5">
                  <c:v>3.8866326073467801</c:v>
                </c:pt>
                <c:pt idx="6">
                  <c:v>3.9928311727181698</c:v>
                </c:pt>
                <c:pt idx="7">
                  <c:v>3.9468480759441502</c:v>
                </c:pt>
                <c:pt idx="8">
                  <c:v>3.8154471908816299</c:v>
                </c:pt>
                <c:pt idx="9">
                  <c:v>3.7367897400593399</c:v>
                </c:pt>
                <c:pt idx="10">
                  <c:v>3.90063439090319</c:v>
                </c:pt>
                <c:pt idx="11">
                  <c:v>3.5487973682066398</c:v>
                </c:pt>
                <c:pt idx="12">
                  <c:v>3.5756310827826199</c:v>
                </c:pt>
                <c:pt idx="13">
                  <c:v>3.6290824924099501</c:v>
                </c:pt>
                <c:pt idx="14">
                  <c:v>3.7466950951914999</c:v>
                </c:pt>
                <c:pt idx="15">
                  <c:v>3.9447779839843999</c:v>
                </c:pt>
                <c:pt idx="16">
                  <c:v>3.850088330508</c:v>
                </c:pt>
                <c:pt idx="17">
                  <c:v>3.9051642994641602</c:v>
                </c:pt>
                <c:pt idx="18">
                  <c:v>4.0551218747968703</c:v>
                </c:pt>
                <c:pt idx="19">
                  <c:v>4.0445785089966302</c:v>
                </c:pt>
                <c:pt idx="20">
                  <c:v>3.9140835803490801</c:v>
                </c:pt>
                <c:pt idx="21">
                  <c:v>3.7770765351644</c:v>
                </c:pt>
                <c:pt idx="22">
                  <c:v>3.8049712391595998</c:v>
                </c:pt>
                <c:pt idx="23">
                  <c:v>3.4795980436424001</c:v>
                </c:pt>
                <c:pt idx="24">
                  <c:v>3.46763810502287</c:v>
                </c:pt>
                <c:pt idx="25">
                  <c:v>3.5296213260622502</c:v>
                </c:pt>
                <c:pt idx="26">
                  <c:v>3.6689276823494801</c:v>
                </c:pt>
                <c:pt idx="27">
                  <c:v>3.8785144689135902</c:v>
                </c:pt>
                <c:pt idx="28">
                  <c:v>3.7775388341172902</c:v>
                </c:pt>
                <c:pt idx="29">
                  <c:v>3.8179571278120998</c:v>
                </c:pt>
                <c:pt idx="30">
                  <c:v>3.9462299341269</c:v>
                </c:pt>
                <c:pt idx="31">
                  <c:v>3.9181244164200701</c:v>
                </c:pt>
                <c:pt idx="32">
                  <c:v>3.78718054124433</c:v>
                </c:pt>
                <c:pt idx="33">
                  <c:v>3.67908862638722</c:v>
                </c:pt>
                <c:pt idx="34">
                  <c:v>3.7743533005443402</c:v>
                </c:pt>
                <c:pt idx="35">
                  <c:v>3.43586596052933</c:v>
                </c:pt>
                <c:pt idx="36">
                  <c:v>3.44313020933197</c:v>
                </c:pt>
                <c:pt idx="37">
                  <c:v>3.50088549285773</c:v>
                </c:pt>
                <c:pt idx="38">
                  <c:v>3.62944151374391</c:v>
                </c:pt>
                <c:pt idx="39">
                  <c:v>3.83332754596749</c:v>
                </c:pt>
                <c:pt idx="40">
                  <c:v>3.7354669280121402</c:v>
                </c:pt>
                <c:pt idx="41">
                  <c:v>3.7831488298795999</c:v>
                </c:pt>
                <c:pt idx="42">
                  <c:v>3.9221675193342498</c:v>
                </c:pt>
                <c:pt idx="43">
                  <c:v>3.9027649226461598</c:v>
                </c:pt>
                <c:pt idx="44">
                  <c:v>3.77204352283661</c:v>
                </c:pt>
                <c:pt idx="45">
                  <c:v>3.64962272067537</c:v>
                </c:pt>
                <c:pt idx="46">
                  <c:v>3.71150221900252</c:v>
                </c:pt>
                <c:pt idx="47">
                  <c:v>3.3795135907854599</c:v>
                </c:pt>
                <c:pt idx="48">
                  <c:v>3.3772512971874602</c:v>
                </c:pt>
                <c:pt idx="49">
                  <c:v>3.43710173433954</c:v>
                </c:pt>
                <c:pt idx="50">
                  <c:v>3.5709850818778301</c:v>
                </c:pt>
              </c:numCache>
            </c:numRef>
          </c:val>
        </c:ser>
        <c:ser>
          <c:idx val="2"/>
          <c:order val="2"/>
          <c:tx>
            <c:v>ARIMA Forecast</c:v>
          </c:tx>
          <c:marker>
            <c:symbol val="none"/>
          </c:marker>
          <c:cat>
            <c:numRef>
              <c:f>'ARIMA vs. SARIMA'!$A$12:$A$62</c:f>
              <c:numCache>
                <c:formatCode>[$-409]mmmm\-yy;@</c:formatCode>
                <c:ptCount val="51"/>
                <c:pt idx="0">
                  <c:v>42643</c:v>
                </c:pt>
                <c:pt idx="1">
                  <c:v>42674</c:v>
                </c:pt>
                <c:pt idx="2">
                  <c:v>42704</c:v>
                </c:pt>
                <c:pt idx="3">
                  <c:v>42735</c:v>
                </c:pt>
                <c:pt idx="4">
                  <c:v>42766</c:v>
                </c:pt>
                <c:pt idx="5">
                  <c:v>42794</c:v>
                </c:pt>
                <c:pt idx="6">
                  <c:v>42825</c:v>
                </c:pt>
                <c:pt idx="7">
                  <c:v>42855</c:v>
                </c:pt>
                <c:pt idx="8">
                  <c:v>42886</c:v>
                </c:pt>
                <c:pt idx="9">
                  <c:v>42916</c:v>
                </c:pt>
                <c:pt idx="10">
                  <c:v>42947</c:v>
                </c:pt>
                <c:pt idx="11">
                  <c:v>42978</c:v>
                </c:pt>
                <c:pt idx="12">
                  <c:v>43008</c:v>
                </c:pt>
                <c:pt idx="13">
                  <c:v>43039</c:v>
                </c:pt>
                <c:pt idx="14">
                  <c:v>43069</c:v>
                </c:pt>
                <c:pt idx="15">
                  <c:v>43100</c:v>
                </c:pt>
                <c:pt idx="16">
                  <c:v>43131</c:v>
                </c:pt>
                <c:pt idx="17">
                  <c:v>43159</c:v>
                </c:pt>
                <c:pt idx="18">
                  <c:v>43190</c:v>
                </c:pt>
                <c:pt idx="19">
                  <c:v>43220</c:v>
                </c:pt>
                <c:pt idx="20">
                  <c:v>43251</c:v>
                </c:pt>
                <c:pt idx="21">
                  <c:v>43281</c:v>
                </c:pt>
                <c:pt idx="22">
                  <c:v>43312</c:v>
                </c:pt>
                <c:pt idx="23">
                  <c:v>43343</c:v>
                </c:pt>
                <c:pt idx="24">
                  <c:v>43373</c:v>
                </c:pt>
                <c:pt idx="25">
                  <c:v>43404</c:v>
                </c:pt>
                <c:pt idx="26">
                  <c:v>43434</c:v>
                </c:pt>
                <c:pt idx="27">
                  <c:v>43465</c:v>
                </c:pt>
                <c:pt idx="28">
                  <c:v>43496</c:v>
                </c:pt>
                <c:pt idx="29">
                  <c:v>43524</c:v>
                </c:pt>
                <c:pt idx="30">
                  <c:v>43555</c:v>
                </c:pt>
                <c:pt idx="31">
                  <c:v>43585</c:v>
                </c:pt>
                <c:pt idx="32">
                  <c:v>43616</c:v>
                </c:pt>
                <c:pt idx="33">
                  <c:v>43646</c:v>
                </c:pt>
                <c:pt idx="34">
                  <c:v>43677</c:v>
                </c:pt>
                <c:pt idx="35">
                  <c:v>43708</c:v>
                </c:pt>
                <c:pt idx="36">
                  <c:v>43738</c:v>
                </c:pt>
                <c:pt idx="37">
                  <c:v>43769</c:v>
                </c:pt>
                <c:pt idx="38">
                  <c:v>43799</c:v>
                </c:pt>
                <c:pt idx="39">
                  <c:v>43830</c:v>
                </c:pt>
                <c:pt idx="40">
                  <c:v>43861</c:v>
                </c:pt>
                <c:pt idx="41">
                  <c:v>43890</c:v>
                </c:pt>
                <c:pt idx="42">
                  <c:v>43921</c:v>
                </c:pt>
                <c:pt idx="43">
                  <c:v>43951</c:v>
                </c:pt>
                <c:pt idx="44">
                  <c:v>43982</c:v>
                </c:pt>
                <c:pt idx="45">
                  <c:v>44012</c:v>
                </c:pt>
                <c:pt idx="46">
                  <c:v>44043</c:v>
                </c:pt>
                <c:pt idx="47">
                  <c:v>44074</c:v>
                </c:pt>
                <c:pt idx="48">
                  <c:v>44104</c:v>
                </c:pt>
                <c:pt idx="49">
                  <c:v>44135</c:v>
                </c:pt>
                <c:pt idx="50">
                  <c:v>44165</c:v>
                </c:pt>
              </c:numCache>
            </c:numRef>
          </c:cat>
          <c:val>
            <c:numRef>
              <c:f>'ARIMA vs. SARIMA'!$D$12:$D$62</c:f>
              <c:numCache>
                <c:formatCode>General</c:formatCode>
                <c:ptCount val="51"/>
                <c:pt idx="0">
                  <c:v>3.06319768</c:v>
                </c:pt>
                <c:pt idx="1">
                  <c:v>3.0368429199999998</c:v>
                </c:pt>
                <c:pt idx="2">
                  <c:v>3.0212492599999998</c:v>
                </c:pt>
                <c:pt idx="3">
                  <c:v>3.00869586</c:v>
                </c:pt>
                <c:pt idx="4">
                  <c:v>2.9969050799999999</c:v>
                </c:pt>
                <c:pt idx="5">
                  <c:v>2.9852023700000001</c:v>
                </c:pt>
                <c:pt idx="6">
                  <c:v>2.9733888899999998</c:v>
                </c:pt>
                <c:pt idx="7">
                  <c:v>2.9614073400000001</c:v>
                </c:pt>
                <c:pt idx="8">
                  <c:v>2.9492425899999999</c:v>
                </c:pt>
                <c:pt idx="9">
                  <c:v>2.93689204</c:v>
                </c:pt>
                <c:pt idx="10">
                  <c:v>2.9243568799999999</c:v>
                </c:pt>
                <c:pt idx="11">
                  <c:v>2.9116394400000001</c:v>
                </c:pt>
                <c:pt idx="12">
                  <c:v>2.8987424100000001</c:v>
                </c:pt>
                <c:pt idx="13">
                  <c:v>2.8856686100000002</c:v>
                </c:pt>
                <c:pt idx="14">
                  <c:v>2.8724209300000001</c:v>
                </c:pt>
                <c:pt idx="15">
                  <c:v>2.85900227</c:v>
                </c:pt>
                <c:pt idx="16">
                  <c:v>2.8454155999999999</c:v>
                </c:pt>
                <c:pt idx="17">
                  <c:v>2.8316638799999998</c:v>
                </c:pt>
                <c:pt idx="18">
                  <c:v>2.8177501299999999</c:v>
                </c:pt>
                <c:pt idx="19">
                  <c:v>2.8036773699999999</c:v>
                </c:pt>
                <c:pt idx="20">
                  <c:v>2.7894486500000002</c:v>
                </c:pt>
                <c:pt idx="21">
                  <c:v>2.7750670400000002</c:v>
                </c:pt>
                <c:pt idx="22">
                  <c:v>2.76053565</c:v>
                </c:pt>
                <c:pt idx="23">
                  <c:v>2.7458575999999999</c:v>
                </c:pt>
                <c:pt idx="24">
                  <c:v>2.73103601</c:v>
                </c:pt>
                <c:pt idx="25">
                  <c:v>2.71607405</c:v>
                </c:pt>
                <c:pt idx="26">
                  <c:v>2.70097488</c:v>
                </c:pt>
                <c:pt idx="27">
                  <c:v>2.6857416999999999</c:v>
                </c:pt>
                <c:pt idx="28">
                  <c:v>2.6703777099999999</c:v>
                </c:pt>
                <c:pt idx="29">
                  <c:v>2.65488612</c:v>
                </c:pt>
                <c:pt idx="30">
                  <c:v>2.63927018</c:v>
                </c:pt>
                <c:pt idx="31">
                  <c:v>2.6235331</c:v>
                </c:pt>
                <c:pt idx="32">
                  <c:v>2.6076781599999999</c:v>
                </c:pt>
                <c:pt idx="33">
                  <c:v>2.59170861</c:v>
                </c:pt>
                <c:pt idx="34">
                  <c:v>2.57562772</c:v>
                </c:pt>
                <c:pt idx="35">
                  <c:v>2.5594387699999999</c:v>
                </c:pt>
                <c:pt idx="36">
                  <c:v>2.5431450500000001</c:v>
                </c:pt>
                <c:pt idx="37">
                  <c:v>2.52674983</c:v>
                </c:pt>
                <c:pt idx="38">
                  <c:v>2.5102564100000002</c:v>
                </c:pt>
                <c:pt idx="39">
                  <c:v>2.4936680999999998</c:v>
                </c:pt>
                <c:pt idx="40">
                  <c:v>2.4769881699999998</c:v>
                </c:pt>
                <c:pt idx="41">
                  <c:v>2.46021994</c:v>
                </c:pt>
                <c:pt idx="42">
                  <c:v>2.4433666999999999</c:v>
                </c:pt>
                <c:pt idx="43">
                  <c:v>2.42643173</c:v>
                </c:pt>
                <c:pt idx="44">
                  <c:v>2.4094183500000002</c:v>
                </c:pt>
                <c:pt idx="45">
                  <c:v>2.39232983</c:v>
                </c:pt>
                <c:pt idx="46">
                  <c:v>2.37516946</c:v>
                </c:pt>
                <c:pt idx="47">
                  <c:v>2.3579405200000001</c:v>
                </c:pt>
                <c:pt idx="48">
                  <c:v>2.34064629</c:v>
                </c:pt>
                <c:pt idx="49">
                  <c:v>2.32329001</c:v>
                </c:pt>
                <c:pt idx="50">
                  <c:v>2.3058749700000001</c:v>
                </c:pt>
              </c:numCache>
            </c:numRef>
          </c:val>
        </c:ser>
        <c:marker val="1"/>
        <c:axId val="120996608"/>
        <c:axId val="120998912"/>
      </c:lineChart>
      <c:dateAx>
        <c:axId val="12099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numFmt formatCode="[$-409]mmmm\-yy;@" sourceLinked="1"/>
        <c:tickLblPos val="nextTo"/>
        <c:crossAx val="120998912"/>
        <c:crosses val="autoZero"/>
        <c:auto val="1"/>
        <c:lblOffset val="100"/>
      </c:dateAx>
      <c:valAx>
        <c:axId val="120998912"/>
        <c:scaling>
          <c:orientation val="minMax"/>
          <c:min val="2.2000000000000002"/>
        </c:scaling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Corn Price</a:t>
                </a:r>
              </a:p>
            </c:rich>
          </c:tx>
          <c:layout/>
        </c:title>
        <c:numFmt formatCode="General" sourceLinked="1"/>
        <c:tickLblPos val="nextTo"/>
        <c:crossAx val="12099660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Regression Actual vs Forecast</a:t>
            </a:r>
            <a:endParaRPr lang="en-US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9.556582322666117E-2"/>
          <c:y val="0.1600781933508312"/>
          <c:w val="0.87867063502851572"/>
          <c:h val="0.55119814547526136"/>
        </c:manualLayout>
      </c:layout>
      <c:lineChart>
        <c:grouping val="standard"/>
        <c:ser>
          <c:idx val="0"/>
          <c:order val="0"/>
          <c:tx>
            <c:strRef>
              <c:f>'LR '!$B$1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'LR '!$A$2:$A$91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44177</c:v>
                </c:pt>
                <c:pt idx="10">
                  <c:v>44178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44184</c:v>
                </c:pt>
                <c:pt idx="17">
                  <c:v>44185</c:v>
                </c:pt>
                <c:pt idx="18">
                  <c:v>44186</c:v>
                </c:pt>
                <c:pt idx="19">
                  <c:v>44187</c:v>
                </c:pt>
                <c:pt idx="20">
                  <c:v>44188</c:v>
                </c:pt>
                <c:pt idx="21">
                  <c:v>44189</c:v>
                </c:pt>
                <c:pt idx="22">
                  <c:v>44190</c:v>
                </c:pt>
                <c:pt idx="23">
                  <c:v>44191</c:v>
                </c:pt>
                <c:pt idx="24">
                  <c:v>44192</c:v>
                </c:pt>
                <c:pt idx="25">
                  <c:v>44193</c:v>
                </c:pt>
                <c:pt idx="26">
                  <c:v>44194</c:v>
                </c:pt>
                <c:pt idx="27">
                  <c:v>44195</c:v>
                </c:pt>
                <c:pt idx="28">
                  <c:v>44196</c:v>
                </c:pt>
                <c:pt idx="29">
                  <c:v>44197</c:v>
                </c:pt>
                <c:pt idx="30">
                  <c:v>44198</c:v>
                </c:pt>
                <c:pt idx="31">
                  <c:v>44199</c:v>
                </c:pt>
                <c:pt idx="32">
                  <c:v>44200</c:v>
                </c:pt>
                <c:pt idx="33">
                  <c:v>44201</c:v>
                </c:pt>
                <c:pt idx="34">
                  <c:v>44202</c:v>
                </c:pt>
                <c:pt idx="35">
                  <c:v>44203</c:v>
                </c:pt>
                <c:pt idx="36">
                  <c:v>44204</c:v>
                </c:pt>
                <c:pt idx="37">
                  <c:v>44205</c:v>
                </c:pt>
                <c:pt idx="38">
                  <c:v>44206</c:v>
                </c:pt>
                <c:pt idx="39">
                  <c:v>44207</c:v>
                </c:pt>
                <c:pt idx="40">
                  <c:v>44208</c:v>
                </c:pt>
                <c:pt idx="41">
                  <c:v>44209</c:v>
                </c:pt>
                <c:pt idx="42">
                  <c:v>44210</c:v>
                </c:pt>
                <c:pt idx="43">
                  <c:v>44211</c:v>
                </c:pt>
                <c:pt idx="44">
                  <c:v>44212</c:v>
                </c:pt>
                <c:pt idx="45">
                  <c:v>44213</c:v>
                </c:pt>
                <c:pt idx="46">
                  <c:v>44214</c:v>
                </c:pt>
                <c:pt idx="47">
                  <c:v>44215</c:v>
                </c:pt>
                <c:pt idx="48">
                  <c:v>44216</c:v>
                </c:pt>
                <c:pt idx="49">
                  <c:v>44217</c:v>
                </c:pt>
                <c:pt idx="50">
                  <c:v>44218</c:v>
                </c:pt>
                <c:pt idx="51">
                  <c:v>44219</c:v>
                </c:pt>
                <c:pt idx="52">
                  <c:v>44220</c:v>
                </c:pt>
                <c:pt idx="53">
                  <c:v>44221</c:v>
                </c:pt>
                <c:pt idx="54">
                  <c:v>44222</c:v>
                </c:pt>
                <c:pt idx="55">
                  <c:v>44223</c:v>
                </c:pt>
                <c:pt idx="56">
                  <c:v>44224</c:v>
                </c:pt>
                <c:pt idx="57">
                  <c:v>44225</c:v>
                </c:pt>
                <c:pt idx="58">
                  <c:v>44226</c:v>
                </c:pt>
                <c:pt idx="59">
                  <c:v>44227</c:v>
                </c:pt>
                <c:pt idx="60">
                  <c:v>44228</c:v>
                </c:pt>
                <c:pt idx="61">
                  <c:v>44229</c:v>
                </c:pt>
                <c:pt idx="62">
                  <c:v>44230</c:v>
                </c:pt>
                <c:pt idx="63">
                  <c:v>44231</c:v>
                </c:pt>
                <c:pt idx="64">
                  <c:v>44232</c:v>
                </c:pt>
                <c:pt idx="65">
                  <c:v>44233</c:v>
                </c:pt>
                <c:pt idx="66">
                  <c:v>44234</c:v>
                </c:pt>
                <c:pt idx="67">
                  <c:v>44235</c:v>
                </c:pt>
                <c:pt idx="68">
                  <c:v>44236</c:v>
                </c:pt>
                <c:pt idx="69">
                  <c:v>44237</c:v>
                </c:pt>
                <c:pt idx="70">
                  <c:v>44238</c:v>
                </c:pt>
                <c:pt idx="71">
                  <c:v>44239</c:v>
                </c:pt>
                <c:pt idx="72">
                  <c:v>44240</c:v>
                </c:pt>
                <c:pt idx="73">
                  <c:v>44241</c:v>
                </c:pt>
                <c:pt idx="74">
                  <c:v>44242</c:v>
                </c:pt>
                <c:pt idx="75">
                  <c:v>44243</c:v>
                </c:pt>
                <c:pt idx="76">
                  <c:v>44244</c:v>
                </c:pt>
                <c:pt idx="77">
                  <c:v>44245</c:v>
                </c:pt>
                <c:pt idx="78">
                  <c:v>44246</c:v>
                </c:pt>
                <c:pt idx="79">
                  <c:v>44247</c:v>
                </c:pt>
                <c:pt idx="80">
                  <c:v>44248</c:v>
                </c:pt>
                <c:pt idx="81">
                  <c:v>44249</c:v>
                </c:pt>
                <c:pt idx="82">
                  <c:v>44250</c:v>
                </c:pt>
                <c:pt idx="83">
                  <c:v>44251</c:v>
                </c:pt>
                <c:pt idx="84">
                  <c:v>44252</c:v>
                </c:pt>
                <c:pt idx="85">
                  <c:v>44253</c:v>
                </c:pt>
                <c:pt idx="86">
                  <c:v>44254</c:v>
                </c:pt>
                <c:pt idx="87">
                  <c:v>44255</c:v>
                </c:pt>
                <c:pt idx="88">
                  <c:v>44256</c:v>
                </c:pt>
                <c:pt idx="89">
                  <c:v>44257</c:v>
                </c:pt>
              </c:numCache>
            </c:numRef>
          </c:cat>
          <c:val>
            <c:numRef>
              <c:f>'LR '!$B$2:$B$91</c:f>
              <c:numCache>
                <c:formatCode>General</c:formatCode>
                <c:ptCount val="90"/>
                <c:pt idx="0">
                  <c:v>4.2074999999999996</c:v>
                </c:pt>
                <c:pt idx="1">
                  <c:v>4.2374999999999998</c:v>
                </c:pt>
                <c:pt idx="2">
                  <c:v>4.2649999999999997</c:v>
                </c:pt>
                <c:pt idx="3">
                  <c:v>4.2050000000000001</c:v>
                </c:pt>
                <c:pt idx="4">
                  <c:v>4.24</c:v>
                </c:pt>
              </c:numCache>
            </c:numRef>
          </c:val>
        </c:ser>
        <c:ser>
          <c:idx val="1"/>
          <c:order val="1"/>
          <c:tx>
            <c:strRef>
              <c:f>'LR '!$C$1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numRef>
              <c:f>'LR '!$A$2:$A$91</c:f>
              <c:numCache>
                <c:formatCode>m/d/yyyy</c:formatCode>
                <c:ptCount val="9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44177</c:v>
                </c:pt>
                <c:pt idx="10">
                  <c:v>44178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44184</c:v>
                </c:pt>
                <c:pt idx="17">
                  <c:v>44185</c:v>
                </c:pt>
                <c:pt idx="18">
                  <c:v>44186</c:v>
                </c:pt>
                <c:pt idx="19">
                  <c:v>44187</c:v>
                </c:pt>
                <c:pt idx="20">
                  <c:v>44188</c:v>
                </c:pt>
                <c:pt idx="21">
                  <c:v>44189</c:v>
                </c:pt>
                <c:pt idx="22">
                  <c:v>44190</c:v>
                </c:pt>
                <c:pt idx="23">
                  <c:v>44191</c:v>
                </c:pt>
                <c:pt idx="24">
                  <c:v>44192</c:v>
                </c:pt>
                <c:pt idx="25">
                  <c:v>44193</c:v>
                </c:pt>
                <c:pt idx="26">
                  <c:v>44194</c:v>
                </c:pt>
                <c:pt idx="27">
                  <c:v>44195</c:v>
                </c:pt>
                <c:pt idx="28">
                  <c:v>44196</c:v>
                </c:pt>
                <c:pt idx="29">
                  <c:v>44197</c:v>
                </c:pt>
                <c:pt idx="30">
                  <c:v>44198</c:v>
                </c:pt>
                <c:pt idx="31">
                  <c:v>44199</c:v>
                </c:pt>
                <c:pt idx="32">
                  <c:v>44200</c:v>
                </c:pt>
                <c:pt idx="33">
                  <c:v>44201</c:v>
                </c:pt>
                <c:pt idx="34">
                  <c:v>44202</c:v>
                </c:pt>
                <c:pt idx="35">
                  <c:v>44203</c:v>
                </c:pt>
                <c:pt idx="36">
                  <c:v>44204</c:v>
                </c:pt>
                <c:pt idx="37">
                  <c:v>44205</c:v>
                </c:pt>
                <c:pt idx="38">
                  <c:v>44206</c:v>
                </c:pt>
                <c:pt idx="39">
                  <c:v>44207</c:v>
                </c:pt>
                <c:pt idx="40">
                  <c:v>44208</c:v>
                </c:pt>
                <c:pt idx="41">
                  <c:v>44209</c:v>
                </c:pt>
                <c:pt idx="42">
                  <c:v>44210</c:v>
                </c:pt>
                <c:pt idx="43">
                  <c:v>44211</c:v>
                </c:pt>
                <c:pt idx="44">
                  <c:v>44212</c:v>
                </c:pt>
                <c:pt idx="45">
                  <c:v>44213</c:v>
                </c:pt>
                <c:pt idx="46">
                  <c:v>44214</c:v>
                </c:pt>
                <c:pt idx="47">
                  <c:v>44215</c:v>
                </c:pt>
                <c:pt idx="48">
                  <c:v>44216</c:v>
                </c:pt>
                <c:pt idx="49">
                  <c:v>44217</c:v>
                </c:pt>
                <c:pt idx="50">
                  <c:v>44218</c:v>
                </c:pt>
                <c:pt idx="51">
                  <c:v>44219</c:v>
                </c:pt>
                <c:pt idx="52">
                  <c:v>44220</c:v>
                </c:pt>
                <c:pt idx="53">
                  <c:v>44221</c:v>
                </c:pt>
                <c:pt idx="54">
                  <c:v>44222</c:v>
                </c:pt>
                <c:pt idx="55">
                  <c:v>44223</c:v>
                </c:pt>
                <c:pt idx="56">
                  <c:v>44224</c:v>
                </c:pt>
                <c:pt idx="57">
                  <c:v>44225</c:v>
                </c:pt>
                <c:pt idx="58">
                  <c:v>44226</c:v>
                </c:pt>
                <c:pt idx="59">
                  <c:v>44227</c:v>
                </c:pt>
                <c:pt idx="60">
                  <c:v>44228</c:v>
                </c:pt>
                <c:pt idx="61">
                  <c:v>44229</c:v>
                </c:pt>
                <c:pt idx="62">
                  <c:v>44230</c:v>
                </c:pt>
                <c:pt idx="63">
                  <c:v>44231</c:v>
                </c:pt>
                <c:pt idx="64">
                  <c:v>44232</c:v>
                </c:pt>
                <c:pt idx="65">
                  <c:v>44233</c:v>
                </c:pt>
                <c:pt idx="66">
                  <c:v>44234</c:v>
                </c:pt>
                <c:pt idx="67">
                  <c:v>44235</c:v>
                </c:pt>
                <c:pt idx="68">
                  <c:v>44236</c:v>
                </c:pt>
                <c:pt idx="69">
                  <c:v>44237</c:v>
                </c:pt>
                <c:pt idx="70">
                  <c:v>44238</c:v>
                </c:pt>
                <c:pt idx="71">
                  <c:v>44239</c:v>
                </c:pt>
                <c:pt idx="72">
                  <c:v>44240</c:v>
                </c:pt>
                <c:pt idx="73">
                  <c:v>44241</c:v>
                </c:pt>
                <c:pt idx="74">
                  <c:v>44242</c:v>
                </c:pt>
                <c:pt idx="75">
                  <c:v>44243</c:v>
                </c:pt>
                <c:pt idx="76">
                  <c:v>44244</c:v>
                </c:pt>
                <c:pt idx="77">
                  <c:v>44245</c:v>
                </c:pt>
                <c:pt idx="78">
                  <c:v>44246</c:v>
                </c:pt>
                <c:pt idx="79">
                  <c:v>44247</c:v>
                </c:pt>
                <c:pt idx="80">
                  <c:v>44248</c:v>
                </c:pt>
                <c:pt idx="81">
                  <c:v>44249</c:v>
                </c:pt>
                <c:pt idx="82">
                  <c:v>44250</c:v>
                </c:pt>
                <c:pt idx="83">
                  <c:v>44251</c:v>
                </c:pt>
                <c:pt idx="84">
                  <c:v>44252</c:v>
                </c:pt>
                <c:pt idx="85">
                  <c:v>44253</c:v>
                </c:pt>
                <c:pt idx="86">
                  <c:v>44254</c:v>
                </c:pt>
                <c:pt idx="87">
                  <c:v>44255</c:v>
                </c:pt>
                <c:pt idx="88">
                  <c:v>44256</c:v>
                </c:pt>
                <c:pt idx="89">
                  <c:v>44257</c:v>
                </c:pt>
              </c:numCache>
            </c:numRef>
          </c:cat>
          <c:val>
            <c:numRef>
              <c:f>'LR '!$C$2:$C$91</c:f>
              <c:numCache>
                <c:formatCode>General</c:formatCode>
                <c:ptCount val="90"/>
                <c:pt idx="0">
                  <c:v>3.4565901363553402</c:v>
                </c:pt>
                <c:pt idx="1">
                  <c:v>3.4685454752555298</c:v>
                </c:pt>
                <c:pt idx="2">
                  <c:v>3.4598281718578301</c:v>
                </c:pt>
                <c:pt idx="3">
                  <c:v>3.4267871401911698</c:v>
                </c:pt>
                <c:pt idx="4">
                  <c:v>3.44636556229915</c:v>
                </c:pt>
                <c:pt idx="5">
                  <c:v>3.4063874259434401</c:v>
                </c:pt>
                <c:pt idx="6">
                  <c:v>3.4076853053007299</c:v>
                </c:pt>
                <c:pt idx="7">
                  <c:v>3.4356121807430999</c:v>
                </c:pt>
                <c:pt idx="8">
                  <c:v>3.3967155934780502</c:v>
                </c:pt>
                <c:pt idx="9">
                  <c:v>3.4733512917902001</c:v>
                </c:pt>
                <c:pt idx="10">
                  <c:v>3.4738130105248701</c:v>
                </c:pt>
                <c:pt idx="11">
                  <c:v>3.4353629251040201</c:v>
                </c:pt>
                <c:pt idx="12">
                  <c:v>3.3920801092860802</c:v>
                </c:pt>
                <c:pt idx="13">
                  <c:v>3.3567316255127801</c:v>
                </c:pt>
                <c:pt idx="14">
                  <c:v>3.4390021252606702</c:v>
                </c:pt>
                <c:pt idx="15">
                  <c:v>3.5099251103466398</c:v>
                </c:pt>
                <c:pt idx="16">
                  <c:v>3.47699925003496</c:v>
                </c:pt>
                <c:pt idx="17">
                  <c:v>3.5753756632241198</c:v>
                </c:pt>
                <c:pt idx="18">
                  <c:v>3.55146854659947</c:v>
                </c:pt>
                <c:pt idx="19">
                  <c:v>3.53856468360165</c:v>
                </c:pt>
                <c:pt idx="20">
                  <c:v>3.5506995884331198</c:v>
                </c:pt>
                <c:pt idx="21">
                  <c:v>3.5579556371346599</c:v>
                </c:pt>
                <c:pt idx="22">
                  <c:v>3.5462811123087401</c:v>
                </c:pt>
                <c:pt idx="23">
                  <c:v>3.61521908677003</c:v>
                </c:pt>
                <c:pt idx="24">
                  <c:v>3.6317055710699302</c:v>
                </c:pt>
                <c:pt idx="25">
                  <c:v>3.66547486945707</c:v>
                </c:pt>
                <c:pt idx="26">
                  <c:v>3.69466971806539</c:v>
                </c:pt>
                <c:pt idx="27">
                  <c:v>3.7695496378461</c:v>
                </c:pt>
                <c:pt idx="28">
                  <c:v>3.7566092477213102</c:v>
                </c:pt>
                <c:pt idx="29">
                  <c:v>3.6873146896037698</c:v>
                </c:pt>
                <c:pt idx="30">
                  <c:v>3.7171171445615099</c:v>
                </c:pt>
                <c:pt idx="31">
                  <c:v>3.8055845222178002</c:v>
                </c:pt>
                <c:pt idx="32">
                  <c:v>3.5966805707805598</c:v>
                </c:pt>
                <c:pt idx="33">
                  <c:v>3.6619786397746701</c:v>
                </c:pt>
                <c:pt idx="34">
                  <c:v>3.7525803348556699</c:v>
                </c:pt>
                <c:pt idx="35">
                  <c:v>3.7500305370322402</c:v>
                </c:pt>
                <c:pt idx="36">
                  <c:v>3.8766143152257602</c:v>
                </c:pt>
                <c:pt idx="37">
                  <c:v>3.8612504163132502</c:v>
                </c:pt>
                <c:pt idx="38">
                  <c:v>3.9068171590809602</c:v>
                </c:pt>
                <c:pt idx="39">
                  <c:v>3.9352929908068899</c:v>
                </c:pt>
                <c:pt idx="40">
                  <c:v>3.9517407374324001</c:v>
                </c:pt>
                <c:pt idx="41">
                  <c:v>3.8986219374566402</c:v>
                </c:pt>
                <c:pt idx="42">
                  <c:v>3.8873284675825701</c:v>
                </c:pt>
                <c:pt idx="43">
                  <c:v>3.8543858420590902</c:v>
                </c:pt>
                <c:pt idx="44">
                  <c:v>3.8058127621667399</c:v>
                </c:pt>
                <c:pt idx="45">
                  <c:v>3.8032619426349301</c:v>
                </c:pt>
                <c:pt idx="46">
                  <c:v>3.7565260517536601</c:v>
                </c:pt>
                <c:pt idx="47">
                  <c:v>3.7885568757813299</c:v>
                </c:pt>
                <c:pt idx="48">
                  <c:v>3.8973367957058098</c:v>
                </c:pt>
                <c:pt idx="49">
                  <c:v>3.9531838803741102</c:v>
                </c:pt>
                <c:pt idx="50">
                  <c:v>3.9466220811350201</c:v>
                </c:pt>
                <c:pt idx="51">
                  <c:v>3.9581288186520802</c:v>
                </c:pt>
                <c:pt idx="52">
                  <c:v>4.0168009182229101</c:v>
                </c:pt>
                <c:pt idx="53">
                  <c:v>4.0338919785692999</c:v>
                </c:pt>
                <c:pt idx="54">
                  <c:v>4.0420888916097804</c:v>
                </c:pt>
                <c:pt idx="55">
                  <c:v>4.0895562747068004</c:v>
                </c:pt>
                <c:pt idx="56">
                  <c:v>3.9965630171423299</c:v>
                </c:pt>
                <c:pt idx="57">
                  <c:v>4.0338156527846802</c:v>
                </c:pt>
                <c:pt idx="58">
                  <c:v>4.0684072494811003</c:v>
                </c:pt>
                <c:pt idx="59">
                  <c:v>4.1573824757277098</c:v>
                </c:pt>
                <c:pt idx="60">
                  <c:v>4.1231649234581402</c:v>
                </c:pt>
                <c:pt idx="61">
                  <c:v>4.0103753356879004</c:v>
                </c:pt>
                <c:pt idx="62">
                  <c:v>4.0448484801456797</c:v>
                </c:pt>
                <c:pt idx="63">
                  <c:v>4.0742817756452796</c:v>
                </c:pt>
                <c:pt idx="64">
                  <c:v>4.0322951683145796</c:v>
                </c:pt>
                <c:pt idx="65">
                  <c:v>4.1807366043833296</c:v>
                </c:pt>
                <c:pt idx="66">
                  <c:v>4.1512866314799002</c:v>
                </c:pt>
                <c:pt idx="67">
                  <c:v>4.1285203082172703</c:v>
                </c:pt>
                <c:pt idx="68">
                  <c:v>4.0513376469366902</c:v>
                </c:pt>
                <c:pt idx="69">
                  <c:v>3.9675722539376501</c:v>
                </c:pt>
                <c:pt idx="70">
                  <c:v>3.9919892558478201</c:v>
                </c:pt>
                <c:pt idx="71">
                  <c:v>4.0883675436836402</c:v>
                </c:pt>
                <c:pt idx="72">
                  <c:v>4.1552877481021397</c:v>
                </c:pt>
                <c:pt idx="73">
                  <c:v>4.1980670096699404</c:v>
                </c:pt>
                <c:pt idx="74">
                  <c:v>4.2313800985859</c:v>
                </c:pt>
                <c:pt idx="75">
                  <c:v>4.2332010882047104</c:v>
                </c:pt>
                <c:pt idx="76">
                  <c:v>4.1555053700104896</c:v>
                </c:pt>
                <c:pt idx="77">
                  <c:v>4.2207788304569398</c:v>
                </c:pt>
                <c:pt idx="78">
                  <c:v>4.2282878644725299</c:v>
                </c:pt>
                <c:pt idx="79">
                  <c:v>4.1961079344237104</c:v>
                </c:pt>
                <c:pt idx="80">
                  <c:v>4.2364445868646898</c:v>
                </c:pt>
                <c:pt idx="81">
                  <c:v>4.2605756053302901</c:v>
                </c:pt>
                <c:pt idx="82">
                  <c:v>4.3087183253037198</c:v>
                </c:pt>
                <c:pt idx="83">
                  <c:v>4.3707496796953098</c:v>
                </c:pt>
                <c:pt idx="84">
                  <c:v>4.2988983511895098</c:v>
                </c:pt>
                <c:pt idx="85">
                  <c:v>4.3204488504549801</c:v>
                </c:pt>
                <c:pt idx="86">
                  <c:v>4.2947132526585596</c:v>
                </c:pt>
                <c:pt idx="87">
                  <c:v>4.3022736133292101</c:v>
                </c:pt>
                <c:pt idx="88">
                  <c:v>4.2339181298116797</c:v>
                </c:pt>
                <c:pt idx="89">
                  <c:v>4.3780869323475002</c:v>
                </c:pt>
              </c:numCache>
            </c:numRef>
          </c:val>
        </c:ser>
        <c:marker val="1"/>
        <c:axId val="121055104"/>
        <c:axId val="121069568"/>
      </c:lineChart>
      <c:dateAx>
        <c:axId val="121055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527816048957164"/>
              <c:y val="0.88860099518810165"/>
            </c:manualLayout>
          </c:layout>
        </c:title>
        <c:numFmt formatCode="m/d/yyyy" sourceLinked="1"/>
        <c:tickLblPos val="nextTo"/>
        <c:crossAx val="121069568"/>
        <c:crosses val="autoZero"/>
        <c:auto val="1"/>
        <c:lblOffset val="100"/>
      </c:dateAx>
      <c:valAx>
        <c:axId val="121069568"/>
        <c:scaling>
          <c:orientation val="minMax"/>
          <c:min val="3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Corn Price</a:t>
                </a:r>
              </a:p>
            </c:rich>
          </c:tx>
          <c:layout/>
        </c:title>
        <c:numFmt formatCode="General" sourceLinked="1"/>
        <c:tickLblPos val="nextTo"/>
        <c:crossAx val="121055104"/>
        <c:crosses val="autoZero"/>
        <c:crossBetween val="between"/>
        <c:majorUnit val="0.2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2020 Actual Corn Price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3458267716535433"/>
          <c:y val="0.14891522770180043"/>
          <c:w val="0.81233114610673651"/>
          <c:h val="0.57580623474697235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numRef>
              <c:f>'[1]corn-prices-historical-chart-da'!$A$5040:$A$5273</c:f>
              <c:numCache>
                <c:formatCode>m/d/yyyy</c:formatCode>
                <c:ptCount val="234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</c:numCache>
            </c:numRef>
          </c:cat>
          <c:val>
            <c:numRef>
              <c:f>'[1]corn-prices-historical-chart-da'!$B$5040:$B$5273</c:f>
              <c:numCache>
                <c:formatCode>General</c:formatCode>
                <c:ptCount val="234"/>
                <c:pt idx="0">
                  <c:v>3.915</c:v>
                </c:pt>
                <c:pt idx="1">
                  <c:v>3.8650000000000002</c:v>
                </c:pt>
                <c:pt idx="2">
                  <c:v>3.8475000000000001</c:v>
                </c:pt>
                <c:pt idx="3">
                  <c:v>3.8450000000000002</c:v>
                </c:pt>
                <c:pt idx="4">
                  <c:v>3.8424999999999998</c:v>
                </c:pt>
                <c:pt idx="5">
                  <c:v>3.8325</c:v>
                </c:pt>
                <c:pt idx="6">
                  <c:v>3.8574999999999999</c:v>
                </c:pt>
                <c:pt idx="7">
                  <c:v>3.895</c:v>
                </c:pt>
                <c:pt idx="8">
                  <c:v>3.89</c:v>
                </c:pt>
                <c:pt idx="9">
                  <c:v>3.875</c:v>
                </c:pt>
                <c:pt idx="10">
                  <c:v>3.7549999999999999</c:v>
                </c:pt>
                <c:pt idx="11">
                  <c:v>3.8925000000000001</c:v>
                </c:pt>
                <c:pt idx="12">
                  <c:v>3.875</c:v>
                </c:pt>
                <c:pt idx="13">
                  <c:v>3.8875000000000002</c:v>
                </c:pt>
                <c:pt idx="14">
                  <c:v>3.9375</c:v>
                </c:pt>
                <c:pt idx="15">
                  <c:v>3.8725000000000001</c:v>
                </c:pt>
                <c:pt idx="16">
                  <c:v>3.8050000000000002</c:v>
                </c:pt>
                <c:pt idx="17">
                  <c:v>3.8650000000000002</c:v>
                </c:pt>
                <c:pt idx="18">
                  <c:v>3.8424999999999998</c:v>
                </c:pt>
                <c:pt idx="19">
                  <c:v>3.7949999999999999</c:v>
                </c:pt>
                <c:pt idx="20">
                  <c:v>3.8125</c:v>
                </c:pt>
                <c:pt idx="21">
                  <c:v>3.7875000000000001</c:v>
                </c:pt>
                <c:pt idx="22">
                  <c:v>3.8224999999999998</c:v>
                </c:pt>
                <c:pt idx="23">
                  <c:v>3.8075000000000001</c:v>
                </c:pt>
                <c:pt idx="24">
                  <c:v>3.7925</c:v>
                </c:pt>
                <c:pt idx="25">
                  <c:v>3.835</c:v>
                </c:pt>
                <c:pt idx="26">
                  <c:v>3.8174999999999999</c:v>
                </c:pt>
                <c:pt idx="27">
                  <c:v>3.7974999999999999</c:v>
                </c:pt>
                <c:pt idx="28">
                  <c:v>3.83</c:v>
                </c:pt>
                <c:pt idx="29">
                  <c:v>3.7949999999999999</c:v>
                </c:pt>
                <c:pt idx="30">
                  <c:v>3.7774999999999999</c:v>
                </c:pt>
                <c:pt idx="31">
                  <c:v>3.83</c:v>
                </c:pt>
                <c:pt idx="32">
                  <c:v>3.8050000000000002</c:v>
                </c:pt>
                <c:pt idx="33">
                  <c:v>3.7850000000000001</c:v>
                </c:pt>
                <c:pt idx="34">
                  <c:v>3.77</c:v>
                </c:pt>
                <c:pt idx="35">
                  <c:v>3.7225000000000001</c:v>
                </c:pt>
                <c:pt idx="36">
                  <c:v>3.7330000000000001</c:v>
                </c:pt>
                <c:pt idx="37">
                  <c:v>3.7210000000000001</c:v>
                </c:pt>
                <c:pt idx="38">
                  <c:v>3.6659999999999999</c:v>
                </c:pt>
                <c:pt idx="39">
                  <c:v>3.6789999999999998</c:v>
                </c:pt>
                <c:pt idx="40">
                  <c:v>3.7549999999999999</c:v>
                </c:pt>
                <c:pt idx="41">
                  <c:v>3.8125</c:v>
                </c:pt>
                <c:pt idx="42">
                  <c:v>3.85</c:v>
                </c:pt>
                <c:pt idx="43">
                  <c:v>3.8174999999999999</c:v>
                </c:pt>
                <c:pt idx="44">
                  <c:v>3.76</c:v>
                </c:pt>
                <c:pt idx="45">
                  <c:v>3.7275</c:v>
                </c:pt>
                <c:pt idx="46">
                  <c:v>3.7749999999999999</c:v>
                </c:pt>
                <c:pt idx="47">
                  <c:v>3.7450000000000001</c:v>
                </c:pt>
                <c:pt idx="48">
                  <c:v>3.6575000000000002</c:v>
                </c:pt>
                <c:pt idx="49">
                  <c:v>3.6575000000000002</c:v>
                </c:pt>
                <c:pt idx="50">
                  <c:v>3.5474999999999999</c:v>
                </c:pt>
                <c:pt idx="51">
                  <c:v>3.44</c:v>
                </c:pt>
                <c:pt idx="52">
                  <c:v>3.3525</c:v>
                </c:pt>
                <c:pt idx="53">
                  <c:v>3.4550000000000001</c:v>
                </c:pt>
                <c:pt idx="54">
                  <c:v>3.4375</c:v>
                </c:pt>
                <c:pt idx="55">
                  <c:v>3.4350000000000001</c:v>
                </c:pt>
                <c:pt idx="56">
                  <c:v>3.4725000000000001</c:v>
                </c:pt>
                <c:pt idx="57">
                  <c:v>3.4849999999999999</c:v>
                </c:pt>
                <c:pt idx="58">
                  <c:v>3.4874999999999998</c:v>
                </c:pt>
                <c:pt idx="59">
                  <c:v>3.46</c:v>
                </c:pt>
                <c:pt idx="60">
                  <c:v>3.4125000000000001</c:v>
                </c:pt>
                <c:pt idx="61">
                  <c:v>3.4075000000000002</c:v>
                </c:pt>
                <c:pt idx="62">
                  <c:v>3.3475000000000001</c:v>
                </c:pt>
                <c:pt idx="63">
                  <c:v>3.335</c:v>
                </c:pt>
                <c:pt idx="64">
                  <c:v>3.3075000000000001</c:v>
                </c:pt>
                <c:pt idx="65">
                  <c:v>3.2774999999999999</c:v>
                </c:pt>
                <c:pt idx="66">
                  <c:v>3.3149999999999999</c:v>
                </c:pt>
                <c:pt idx="67">
                  <c:v>3.3</c:v>
                </c:pt>
                <c:pt idx="68">
                  <c:v>3.3174999999999999</c:v>
                </c:pt>
                <c:pt idx="69">
                  <c:v>3.3149999999999999</c:v>
                </c:pt>
                <c:pt idx="70">
                  <c:v>3.26</c:v>
                </c:pt>
                <c:pt idx="71">
                  <c:v>3.1924999999999999</c:v>
                </c:pt>
                <c:pt idx="72">
                  <c:v>3.1974999999999998</c:v>
                </c:pt>
                <c:pt idx="73">
                  <c:v>3.2225000000000001</c:v>
                </c:pt>
                <c:pt idx="74">
                  <c:v>3.1425000000000001</c:v>
                </c:pt>
                <c:pt idx="75">
                  <c:v>3.0924999999999998</c:v>
                </c:pt>
                <c:pt idx="76">
                  <c:v>3.1749999999999998</c:v>
                </c:pt>
                <c:pt idx="77">
                  <c:v>3.1924999999999999</c:v>
                </c:pt>
                <c:pt idx="78">
                  <c:v>3.1575000000000002</c:v>
                </c:pt>
                <c:pt idx="79">
                  <c:v>3.0705</c:v>
                </c:pt>
                <c:pt idx="80">
                  <c:v>3.0644999999999998</c:v>
                </c:pt>
                <c:pt idx="81">
                  <c:v>3.105</c:v>
                </c:pt>
                <c:pt idx="82">
                  <c:v>3.1829999999999998</c:v>
                </c:pt>
                <c:pt idx="83">
                  <c:v>3.1850000000000001</c:v>
                </c:pt>
                <c:pt idx="84">
                  <c:v>3.1549999999999998</c:v>
                </c:pt>
                <c:pt idx="85">
                  <c:v>3.17</c:v>
                </c:pt>
                <c:pt idx="86">
                  <c:v>3.1425000000000001</c:v>
                </c:pt>
                <c:pt idx="87">
                  <c:v>3.18</c:v>
                </c:pt>
                <c:pt idx="88">
                  <c:v>3.1924999999999999</c:v>
                </c:pt>
                <c:pt idx="89">
                  <c:v>3.1850000000000001</c:v>
                </c:pt>
                <c:pt idx="90">
                  <c:v>3.2225000000000001</c:v>
                </c:pt>
                <c:pt idx="91">
                  <c:v>3.1825000000000001</c:v>
                </c:pt>
                <c:pt idx="92">
                  <c:v>3.1749999999999998</c:v>
                </c:pt>
                <c:pt idx="93">
                  <c:v>3.1924999999999999</c:v>
                </c:pt>
                <c:pt idx="94">
                  <c:v>3.2075</c:v>
                </c:pt>
                <c:pt idx="95">
                  <c:v>3.2124999999999999</c:v>
                </c:pt>
                <c:pt idx="96">
                  <c:v>3.1949999999999998</c:v>
                </c:pt>
                <c:pt idx="97">
                  <c:v>3.1775000000000002</c:v>
                </c:pt>
                <c:pt idx="98">
                  <c:v>3.18</c:v>
                </c:pt>
                <c:pt idx="99">
                  <c:v>3.19</c:v>
                </c:pt>
                <c:pt idx="100">
                  <c:v>3.2050000000000001</c:v>
                </c:pt>
                <c:pt idx="101">
                  <c:v>3.2749999999999999</c:v>
                </c:pt>
                <c:pt idx="102">
                  <c:v>3.2574999999999998</c:v>
                </c:pt>
                <c:pt idx="103">
                  <c:v>3.2324999999999999</c:v>
                </c:pt>
                <c:pt idx="104">
                  <c:v>3.2425000000000002</c:v>
                </c:pt>
                <c:pt idx="105">
                  <c:v>3.24</c:v>
                </c:pt>
                <c:pt idx="106">
                  <c:v>3.29</c:v>
                </c:pt>
                <c:pt idx="107">
                  <c:v>3.3125</c:v>
                </c:pt>
                <c:pt idx="108">
                  <c:v>3.3374999999999999</c:v>
                </c:pt>
                <c:pt idx="109">
                  <c:v>3.2749999999999999</c:v>
                </c:pt>
                <c:pt idx="110">
                  <c:v>3.2625000000000002</c:v>
                </c:pt>
                <c:pt idx="111">
                  <c:v>3.2974999999999999</c:v>
                </c:pt>
                <c:pt idx="112">
                  <c:v>3.3</c:v>
                </c:pt>
                <c:pt idx="113">
                  <c:v>3.2925</c:v>
                </c:pt>
                <c:pt idx="114">
                  <c:v>3.29</c:v>
                </c:pt>
                <c:pt idx="115">
                  <c:v>3.3025000000000002</c:v>
                </c:pt>
                <c:pt idx="116">
                  <c:v>3.31</c:v>
                </c:pt>
                <c:pt idx="117">
                  <c:v>3.3250000000000002</c:v>
                </c:pt>
                <c:pt idx="118">
                  <c:v>3.2825000000000002</c:v>
                </c:pt>
                <c:pt idx="119">
                  <c:v>3.25</c:v>
                </c:pt>
                <c:pt idx="120">
                  <c:v>3.2425000000000002</c:v>
                </c:pt>
                <c:pt idx="121">
                  <c:v>3.1789999999999998</c:v>
                </c:pt>
                <c:pt idx="122">
                  <c:v>3.1789999999999998</c:v>
                </c:pt>
                <c:pt idx="123">
                  <c:v>3.2774999999999999</c:v>
                </c:pt>
                <c:pt idx="124">
                  <c:v>3.4089999999999998</c:v>
                </c:pt>
                <c:pt idx="125">
                  <c:v>3.5049999999999999</c:v>
                </c:pt>
                <c:pt idx="126">
                  <c:v>3.4350000000000001</c:v>
                </c:pt>
                <c:pt idx="127">
                  <c:v>3.4649999999999999</c:v>
                </c:pt>
                <c:pt idx="128">
                  <c:v>3.4350000000000001</c:v>
                </c:pt>
                <c:pt idx="129">
                  <c:v>3.4624999999999999</c:v>
                </c:pt>
                <c:pt idx="130">
                  <c:v>3.4874999999999998</c:v>
                </c:pt>
                <c:pt idx="131">
                  <c:v>3.3725000000000001</c:v>
                </c:pt>
                <c:pt idx="132">
                  <c:v>3.2875000000000001</c:v>
                </c:pt>
                <c:pt idx="133">
                  <c:v>3.26</c:v>
                </c:pt>
                <c:pt idx="134">
                  <c:v>3.2625000000000002</c:v>
                </c:pt>
                <c:pt idx="135">
                  <c:v>3.3025000000000002</c:v>
                </c:pt>
                <c:pt idx="136">
                  <c:v>3.33</c:v>
                </c:pt>
                <c:pt idx="137">
                  <c:v>3.2825000000000002</c:v>
                </c:pt>
                <c:pt idx="138">
                  <c:v>3.2275</c:v>
                </c:pt>
                <c:pt idx="139">
                  <c:v>3.2749999999999999</c:v>
                </c:pt>
                <c:pt idx="140">
                  <c:v>3.28</c:v>
                </c:pt>
                <c:pt idx="141">
                  <c:v>3.2625000000000002</c:v>
                </c:pt>
                <c:pt idx="142">
                  <c:v>3.25</c:v>
                </c:pt>
                <c:pt idx="143">
                  <c:v>3.2</c:v>
                </c:pt>
                <c:pt idx="144">
                  <c:v>3.1549999999999998</c:v>
                </c:pt>
                <c:pt idx="145">
                  <c:v>3.1575000000000002</c:v>
                </c:pt>
                <c:pt idx="146">
                  <c:v>3.16</c:v>
                </c:pt>
                <c:pt idx="147">
                  <c:v>3.1749999999999998</c:v>
                </c:pt>
                <c:pt idx="148">
                  <c:v>3.0825</c:v>
                </c:pt>
                <c:pt idx="149">
                  <c:v>3.11</c:v>
                </c:pt>
                <c:pt idx="150">
                  <c:v>3.1124999999999998</c:v>
                </c:pt>
                <c:pt idx="151">
                  <c:v>3.0775000000000001</c:v>
                </c:pt>
                <c:pt idx="152">
                  <c:v>3.105</c:v>
                </c:pt>
                <c:pt idx="153">
                  <c:v>3.1150000000000002</c:v>
                </c:pt>
                <c:pt idx="154">
                  <c:v>3.145</c:v>
                </c:pt>
                <c:pt idx="155">
                  <c:v>3.2524999999999999</c:v>
                </c:pt>
                <c:pt idx="156">
                  <c:v>3.2450000000000001</c:v>
                </c:pt>
                <c:pt idx="157">
                  <c:v>3.31</c:v>
                </c:pt>
                <c:pt idx="158">
                  <c:v>3.27</c:v>
                </c:pt>
                <c:pt idx="159">
                  <c:v>3.25</c:v>
                </c:pt>
                <c:pt idx="160">
                  <c:v>3.2450000000000001</c:v>
                </c:pt>
                <c:pt idx="161">
                  <c:v>3.27</c:v>
                </c:pt>
                <c:pt idx="162">
                  <c:v>3.3174999999999999</c:v>
                </c:pt>
                <c:pt idx="163">
                  <c:v>3.4075000000000002</c:v>
                </c:pt>
                <c:pt idx="164">
                  <c:v>3.4325000000000001</c:v>
                </c:pt>
                <c:pt idx="165">
                  <c:v>3.4994999999999998</c:v>
                </c:pt>
                <c:pt idx="166">
                  <c:v>3.5394999999999999</c:v>
                </c:pt>
                <c:pt idx="167">
                  <c:v>3.5590000000000002</c:v>
                </c:pt>
                <c:pt idx="168">
                  <c:v>3.58</c:v>
                </c:pt>
                <c:pt idx="169">
                  <c:v>3.5874999999999999</c:v>
                </c:pt>
                <c:pt idx="170">
                  <c:v>3.5375000000000001</c:v>
                </c:pt>
                <c:pt idx="171">
                  <c:v>3.58</c:v>
                </c:pt>
                <c:pt idx="172">
                  <c:v>3.6175000000000002</c:v>
                </c:pt>
                <c:pt idx="173">
                  <c:v>3.6025</c:v>
                </c:pt>
                <c:pt idx="174">
                  <c:v>3.65</c:v>
                </c:pt>
                <c:pt idx="175">
                  <c:v>3.6850000000000001</c:v>
                </c:pt>
                <c:pt idx="176">
                  <c:v>3.6949999999999998</c:v>
                </c:pt>
                <c:pt idx="177">
                  <c:v>3.66</c:v>
                </c:pt>
                <c:pt idx="178">
                  <c:v>3.7174999999999998</c:v>
                </c:pt>
                <c:pt idx="179">
                  <c:v>3.7524999999999999</c:v>
                </c:pt>
                <c:pt idx="180">
                  <c:v>3.7850000000000001</c:v>
                </c:pt>
                <c:pt idx="181">
                  <c:v>3.6974999999999998</c:v>
                </c:pt>
                <c:pt idx="182">
                  <c:v>3.6924999999999999</c:v>
                </c:pt>
                <c:pt idx="183">
                  <c:v>3.6850000000000001</c:v>
                </c:pt>
                <c:pt idx="184">
                  <c:v>3.6349999999999998</c:v>
                </c:pt>
                <c:pt idx="185">
                  <c:v>3.6524999999999999</c:v>
                </c:pt>
                <c:pt idx="186">
                  <c:v>3.6675</c:v>
                </c:pt>
                <c:pt idx="187">
                  <c:v>3.6475</c:v>
                </c:pt>
                <c:pt idx="188">
                  <c:v>3.79</c:v>
                </c:pt>
                <c:pt idx="189">
                  <c:v>3.8275000000000001</c:v>
                </c:pt>
                <c:pt idx="190">
                  <c:v>3.7974999999999999</c:v>
                </c:pt>
                <c:pt idx="191">
                  <c:v>3.7949999999999999</c:v>
                </c:pt>
                <c:pt idx="192">
                  <c:v>3.85</c:v>
                </c:pt>
                <c:pt idx="193">
                  <c:v>3.8875000000000002</c:v>
                </c:pt>
                <c:pt idx="194">
                  <c:v>3.87</c:v>
                </c:pt>
                <c:pt idx="195">
                  <c:v>3.95</c:v>
                </c:pt>
                <c:pt idx="196">
                  <c:v>3.89</c:v>
                </c:pt>
                <c:pt idx="197">
                  <c:v>3.9125000000000001</c:v>
                </c:pt>
                <c:pt idx="198">
                  <c:v>3.9649999999999999</c:v>
                </c:pt>
                <c:pt idx="199">
                  <c:v>4.0374999999999996</c:v>
                </c:pt>
                <c:pt idx="200">
                  <c:v>4.0199999999999996</c:v>
                </c:pt>
                <c:pt idx="201">
                  <c:v>4.0525000000000002</c:v>
                </c:pt>
                <c:pt idx="202">
                  <c:v>4.0875000000000004</c:v>
                </c:pt>
                <c:pt idx="203">
                  <c:v>4.1375000000000002</c:v>
                </c:pt>
                <c:pt idx="204">
                  <c:v>4.1624999999999996</c:v>
                </c:pt>
                <c:pt idx="205">
                  <c:v>4.1924999999999999</c:v>
                </c:pt>
                <c:pt idx="206">
                  <c:v>4.1775000000000002</c:v>
                </c:pt>
                <c:pt idx="207">
                  <c:v>4.16</c:v>
                </c:pt>
                <c:pt idx="208">
                  <c:v>4.0149999999999997</c:v>
                </c:pt>
                <c:pt idx="209">
                  <c:v>3.9849999999999999</c:v>
                </c:pt>
                <c:pt idx="210">
                  <c:v>3.9849999999999999</c:v>
                </c:pt>
                <c:pt idx="211">
                  <c:v>3.9750000000000001</c:v>
                </c:pt>
                <c:pt idx="212">
                  <c:v>4.01</c:v>
                </c:pt>
                <c:pt idx="213">
                  <c:v>4.0525000000000002</c:v>
                </c:pt>
                <c:pt idx="214">
                  <c:v>4.0925000000000002</c:v>
                </c:pt>
                <c:pt idx="215">
                  <c:v>4.0674999999999999</c:v>
                </c:pt>
                <c:pt idx="216">
                  <c:v>4.0750000000000002</c:v>
                </c:pt>
                <c:pt idx="217">
                  <c:v>4.2300000000000004</c:v>
                </c:pt>
                <c:pt idx="218">
                  <c:v>4.1725000000000003</c:v>
                </c:pt>
                <c:pt idx="219">
                  <c:v>4.0824999999999996</c:v>
                </c:pt>
                <c:pt idx="220">
                  <c:v>4.1050000000000004</c:v>
                </c:pt>
                <c:pt idx="221">
                  <c:v>4.1624999999999996</c:v>
                </c:pt>
                <c:pt idx="222">
                  <c:v>4.2024999999999997</c:v>
                </c:pt>
                <c:pt idx="223">
                  <c:v>4.2575000000000003</c:v>
                </c:pt>
                <c:pt idx="224">
                  <c:v>4.2249999999999996</c:v>
                </c:pt>
                <c:pt idx="225">
                  <c:v>4.2324999999999999</c:v>
                </c:pt>
                <c:pt idx="226">
                  <c:v>4.2649999999999997</c:v>
                </c:pt>
                <c:pt idx="227">
                  <c:v>4.2709999999999999</c:v>
                </c:pt>
                <c:pt idx="228">
                  <c:v>4.2300000000000004</c:v>
                </c:pt>
                <c:pt idx="229">
                  <c:v>4.3045</c:v>
                </c:pt>
                <c:pt idx="230">
                  <c:v>4.2474999999999996</c:v>
                </c:pt>
                <c:pt idx="231">
                  <c:v>4.2074999999999996</c:v>
                </c:pt>
                <c:pt idx="232">
                  <c:v>4.2374999999999998</c:v>
                </c:pt>
                <c:pt idx="233">
                  <c:v>4.2649999999999997</c:v>
                </c:pt>
              </c:numCache>
            </c:numRef>
          </c:val>
        </c:ser>
        <c:marker val="1"/>
        <c:axId val="103119872"/>
        <c:axId val="103285504"/>
      </c:lineChart>
      <c:dateAx>
        <c:axId val="10311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m/d/yyyy" sourceLinked="1"/>
        <c:tickLblPos val="nextTo"/>
        <c:crossAx val="103285504"/>
        <c:crosses val="autoZero"/>
        <c:auto val="1"/>
        <c:lblOffset val="100"/>
      </c:dateAx>
      <c:valAx>
        <c:axId val="103285504"/>
        <c:scaling>
          <c:orientation val="minMax"/>
          <c:min val="3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Corn Price</a:t>
                </a:r>
              </a:p>
            </c:rich>
          </c:tx>
          <c:layout/>
        </c:title>
        <c:numFmt formatCode="General" sourceLinked="1"/>
        <c:tickLblPos val="nextTo"/>
        <c:crossAx val="10311987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7</xdr:row>
      <xdr:rowOff>0</xdr:rowOff>
    </xdr:from>
    <xdr:to>
      <xdr:col>22</xdr:col>
      <xdr:colOff>266700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3</xdr:row>
      <xdr:rowOff>161924</xdr:rowOff>
    </xdr:from>
    <xdr:to>
      <xdr:col>16</xdr:col>
      <xdr:colOff>371475</xdr:colOff>
      <xdr:row>23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66675</xdr:rowOff>
    </xdr:from>
    <xdr:to>
      <xdr:col>19</xdr:col>
      <xdr:colOff>133350</xdr:colOff>
      <xdr:row>18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28573</xdr:colOff>
      <xdr:row>20</xdr:row>
      <xdr:rowOff>9524</xdr:rowOff>
    </xdr:from>
    <xdr:to>
      <xdr:col>19</xdr:col>
      <xdr:colOff>165733</xdr:colOff>
      <xdr:row>38</xdr:row>
      <xdr:rowOff>137540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ources/corn-prices-historical-chart-data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rn-prices-historical-chart-da"/>
    </sheetNames>
    <sheetDataSet>
      <sheetData sheetId="0">
        <row r="5040">
          <cell r="A5040">
            <v>43832</v>
          </cell>
          <cell r="B5040">
            <v>3.915</v>
          </cell>
        </row>
        <row r="5041">
          <cell r="A5041">
            <v>43833</v>
          </cell>
          <cell r="B5041">
            <v>3.8650000000000002</v>
          </cell>
        </row>
        <row r="5042">
          <cell r="A5042">
            <v>43836</v>
          </cell>
          <cell r="B5042">
            <v>3.8475000000000001</v>
          </cell>
        </row>
        <row r="5043">
          <cell r="A5043">
            <v>43837</v>
          </cell>
          <cell r="B5043">
            <v>3.8450000000000002</v>
          </cell>
        </row>
        <row r="5044">
          <cell r="A5044">
            <v>43838</v>
          </cell>
          <cell r="B5044">
            <v>3.8424999999999998</v>
          </cell>
        </row>
        <row r="5045">
          <cell r="A5045">
            <v>43839</v>
          </cell>
          <cell r="B5045">
            <v>3.8325</v>
          </cell>
        </row>
        <row r="5046">
          <cell r="A5046">
            <v>43840</v>
          </cell>
          <cell r="B5046">
            <v>3.8574999999999999</v>
          </cell>
        </row>
        <row r="5047">
          <cell r="A5047">
            <v>43843</v>
          </cell>
          <cell r="B5047">
            <v>3.895</v>
          </cell>
        </row>
        <row r="5048">
          <cell r="A5048">
            <v>43844</v>
          </cell>
          <cell r="B5048">
            <v>3.89</v>
          </cell>
        </row>
        <row r="5049">
          <cell r="A5049">
            <v>43845</v>
          </cell>
          <cell r="B5049">
            <v>3.875</v>
          </cell>
        </row>
        <row r="5050">
          <cell r="A5050">
            <v>43846</v>
          </cell>
          <cell r="B5050">
            <v>3.7549999999999999</v>
          </cell>
        </row>
        <row r="5051">
          <cell r="A5051">
            <v>43847</v>
          </cell>
          <cell r="B5051">
            <v>3.8925000000000001</v>
          </cell>
        </row>
        <row r="5052">
          <cell r="A5052">
            <v>43851</v>
          </cell>
          <cell r="B5052">
            <v>3.875</v>
          </cell>
        </row>
        <row r="5053">
          <cell r="A5053">
            <v>43852</v>
          </cell>
          <cell r="B5053">
            <v>3.8875000000000002</v>
          </cell>
        </row>
        <row r="5054">
          <cell r="A5054">
            <v>43853</v>
          </cell>
          <cell r="B5054">
            <v>3.9375</v>
          </cell>
        </row>
        <row r="5055">
          <cell r="A5055">
            <v>43854</v>
          </cell>
          <cell r="B5055">
            <v>3.8725000000000001</v>
          </cell>
        </row>
        <row r="5056">
          <cell r="A5056">
            <v>43857</v>
          </cell>
          <cell r="B5056">
            <v>3.8050000000000002</v>
          </cell>
        </row>
        <row r="5057">
          <cell r="A5057">
            <v>43858</v>
          </cell>
          <cell r="B5057">
            <v>3.8650000000000002</v>
          </cell>
        </row>
        <row r="5058">
          <cell r="A5058">
            <v>43859</v>
          </cell>
          <cell r="B5058">
            <v>3.8424999999999998</v>
          </cell>
        </row>
        <row r="5059">
          <cell r="A5059">
            <v>43860</v>
          </cell>
          <cell r="B5059">
            <v>3.7949999999999999</v>
          </cell>
        </row>
        <row r="5060">
          <cell r="A5060">
            <v>43861</v>
          </cell>
          <cell r="B5060">
            <v>3.8125</v>
          </cell>
        </row>
        <row r="5061">
          <cell r="A5061">
            <v>43864</v>
          </cell>
          <cell r="B5061">
            <v>3.7875000000000001</v>
          </cell>
        </row>
        <row r="5062">
          <cell r="A5062">
            <v>43865</v>
          </cell>
          <cell r="B5062">
            <v>3.8224999999999998</v>
          </cell>
        </row>
        <row r="5063">
          <cell r="A5063">
            <v>43866</v>
          </cell>
          <cell r="B5063">
            <v>3.8075000000000001</v>
          </cell>
        </row>
        <row r="5064">
          <cell r="A5064">
            <v>43867</v>
          </cell>
          <cell r="B5064">
            <v>3.7925</v>
          </cell>
        </row>
        <row r="5065">
          <cell r="A5065">
            <v>43868</v>
          </cell>
          <cell r="B5065">
            <v>3.835</v>
          </cell>
        </row>
        <row r="5066">
          <cell r="A5066">
            <v>43871</v>
          </cell>
          <cell r="B5066">
            <v>3.8174999999999999</v>
          </cell>
        </row>
        <row r="5067">
          <cell r="A5067">
            <v>43872</v>
          </cell>
          <cell r="B5067">
            <v>3.7974999999999999</v>
          </cell>
        </row>
        <row r="5068">
          <cell r="A5068">
            <v>43873</v>
          </cell>
          <cell r="B5068">
            <v>3.83</v>
          </cell>
        </row>
        <row r="5069">
          <cell r="A5069">
            <v>43874</v>
          </cell>
          <cell r="B5069">
            <v>3.7949999999999999</v>
          </cell>
        </row>
        <row r="5070">
          <cell r="A5070">
            <v>43875</v>
          </cell>
          <cell r="B5070">
            <v>3.7774999999999999</v>
          </cell>
        </row>
        <row r="5071">
          <cell r="A5071">
            <v>43879</v>
          </cell>
          <cell r="B5071">
            <v>3.83</v>
          </cell>
        </row>
        <row r="5072">
          <cell r="A5072">
            <v>43880</v>
          </cell>
          <cell r="B5072">
            <v>3.8050000000000002</v>
          </cell>
        </row>
        <row r="5073">
          <cell r="A5073">
            <v>43881</v>
          </cell>
          <cell r="B5073">
            <v>3.7850000000000001</v>
          </cell>
        </row>
        <row r="5074">
          <cell r="A5074">
            <v>43882</v>
          </cell>
          <cell r="B5074">
            <v>3.77</v>
          </cell>
        </row>
        <row r="5075">
          <cell r="A5075">
            <v>43885</v>
          </cell>
          <cell r="B5075">
            <v>3.7225000000000001</v>
          </cell>
        </row>
        <row r="5076">
          <cell r="A5076">
            <v>43886</v>
          </cell>
          <cell r="B5076">
            <v>3.7330000000000001</v>
          </cell>
        </row>
        <row r="5077">
          <cell r="A5077">
            <v>43887</v>
          </cell>
          <cell r="B5077">
            <v>3.7210000000000001</v>
          </cell>
        </row>
        <row r="5078">
          <cell r="A5078">
            <v>43888</v>
          </cell>
          <cell r="B5078">
            <v>3.6659999999999999</v>
          </cell>
        </row>
        <row r="5079">
          <cell r="A5079">
            <v>43889</v>
          </cell>
          <cell r="B5079">
            <v>3.6789999999999998</v>
          </cell>
        </row>
        <row r="5080">
          <cell r="A5080">
            <v>43892</v>
          </cell>
          <cell r="B5080">
            <v>3.7549999999999999</v>
          </cell>
        </row>
        <row r="5081">
          <cell r="A5081">
            <v>43893</v>
          </cell>
          <cell r="B5081">
            <v>3.8125</v>
          </cell>
        </row>
        <row r="5082">
          <cell r="A5082">
            <v>43894</v>
          </cell>
          <cell r="B5082">
            <v>3.85</v>
          </cell>
        </row>
        <row r="5083">
          <cell r="A5083">
            <v>43895</v>
          </cell>
          <cell r="B5083">
            <v>3.8174999999999999</v>
          </cell>
        </row>
        <row r="5084">
          <cell r="A5084">
            <v>43896</v>
          </cell>
          <cell r="B5084">
            <v>3.76</v>
          </cell>
        </row>
        <row r="5085">
          <cell r="A5085">
            <v>43899</v>
          </cell>
          <cell r="B5085">
            <v>3.7275</v>
          </cell>
        </row>
        <row r="5086">
          <cell r="A5086">
            <v>43900</v>
          </cell>
          <cell r="B5086">
            <v>3.7749999999999999</v>
          </cell>
        </row>
        <row r="5087">
          <cell r="A5087">
            <v>43901</v>
          </cell>
          <cell r="B5087">
            <v>3.7450000000000001</v>
          </cell>
        </row>
        <row r="5088">
          <cell r="A5088">
            <v>43902</v>
          </cell>
          <cell r="B5088">
            <v>3.6575000000000002</v>
          </cell>
        </row>
        <row r="5089">
          <cell r="A5089">
            <v>43903</v>
          </cell>
          <cell r="B5089">
            <v>3.6575000000000002</v>
          </cell>
        </row>
        <row r="5090">
          <cell r="A5090">
            <v>43906</v>
          </cell>
          <cell r="B5090">
            <v>3.5474999999999999</v>
          </cell>
        </row>
        <row r="5091">
          <cell r="A5091">
            <v>43907</v>
          </cell>
          <cell r="B5091">
            <v>3.44</v>
          </cell>
        </row>
        <row r="5092">
          <cell r="A5092">
            <v>43908</v>
          </cell>
          <cell r="B5092">
            <v>3.3525</v>
          </cell>
        </row>
        <row r="5093">
          <cell r="A5093">
            <v>43909</v>
          </cell>
          <cell r="B5093">
            <v>3.4550000000000001</v>
          </cell>
        </row>
        <row r="5094">
          <cell r="A5094">
            <v>43910</v>
          </cell>
          <cell r="B5094">
            <v>3.4375</v>
          </cell>
        </row>
        <row r="5095">
          <cell r="A5095">
            <v>43913</v>
          </cell>
          <cell r="B5095">
            <v>3.4350000000000001</v>
          </cell>
        </row>
        <row r="5096">
          <cell r="A5096">
            <v>43914</v>
          </cell>
          <cell r="B5096">
            <v>3.4725000000000001</v>
          </cell>
        </row>
        <row r="5097">
          <cell r="A5097">
            <v>43915</v>
          </cell>
          <cell r="B5097">
            <v>3.4849999999999999</v>
          </cell>
        </row>
        <row r="5098">
          <cell r="A5098">
            <v>43916</v>
          </cell>
          <cell r="B5098">
            <v>3.4874999999999998</v>
          </cell>
        </row>
        <row r="5099">
          <cell r="A5099">
            <v>43917</v>
          </cell>
          <cell r="B5099">
            <v>3.46</v>
          </cell>
        </row>
        <row r="5100">
          <cell r="A5100">
            <v>43920</v>
          </cell>
          <cell r="B5100">
            <v>3.4125000000000001</v>
          </cell>
        </row>
        <row r="5101">
          <cell r="A5101">
            <v>43921</v>
          </cell>
          <cell r="B5101">
            <v>3.4075000000000002</v>
          </cell>
        </row>
        <row r="5102">
          <cell r="A5102">
            <v>43922</v>
          </cell>
          <cell r="B5102">
            <v>3.3475000000000001</v>
          </cell>
        </row>
        <row r="5103">
          <cell r="A5103">
            <v>43923</v>
          </cell>
          <cell r="B5103">
            <v>3.335</v>
          </cell>
        </row>
        <row r="5104">
          <cell r="A5104">
            <v>43924</v>
          </cell>
          <cell r="B5104">
            <v>3.3075000000000001</v>
          </cell>
        </row>
        <row r="5105">
          <cell r="A5105">
            <v>43927</v>
          </cell>
          <cell r="B5105">
            <v>3.2774999999999999</v>
          </cell>
        </row>
        <row r="5106">
          <cell r="A5106">
            <v>43928</v>
          </cell>
          <cell r="B5106">
            <v>3.3149999999999999</v>
          </cell>
        </row>
        <row r="5107">
          <cell r="A5107">
            <v>43929</v>
          </cell>
          <cell r="B5107">
            <v>3.3</v>
          </cell>
        </row>
        <row r="5108">
          <cell r="A5108">
            <v>43930</v>
          </cell>
          <cell r="B5108">
            <v>3.3174999999999999</v>
          </cell>
        </row>
        <row r="5109">
          <cell r="A5109">
            <v>43934</v>
          </cell>
          <cell r="B5109">
            <v>3.3149999999999999</v>
          </cell>
        </row>
        <row r="5110">
          <cell r="A5110">
            <v>43935</v>
          </cell>
          <cell r="B5110">
            <v>3.26</v>
          </cell>
        </row>
        <row r="5111">
          <cell r="A5111">
            <v>43936</v>
          </cell>
          <cell r="B5111">
            <v>3.1924999999999999</v>
          </cell>
        </row>
        <row r="5112">
          <cell r="A5112">
            <v>43937</v>
          </cell>
          <cell r="B5112">
            <v>3.1974999999999998</v>
          </cell>
        </row>
        <row r="5113">
          <cell r="A5113">
            <v>43938</v>
          </cell>
          <cell r="B5113">
            <v>3.2225000000000001</v>
          </cell>
        </row>
        <row r="5114">
          <cell r="A5114">
            <v>43941</v>
          </cell>
          <cell r="B5114">
            <v>3.1425000000000001</v>
          </cell>
        </row>
        <row r="5115">
          <cell r="A5115">
            <v>43942</v>
          </cell>
          <cell r="B5115">
            <v>3.0924999999999998</v>
          </cell>
        </row>
        <row r="5116">
          <cell r="A5116">
            <v>43943</v>
          </cell>
          <cell r="B5116">
            <v>3.1749999999999998</v>
          </cell>
        </row>
        <row r="5117">
          <cell r="A5117">
            <v>43944</v>
          </cell>
          <cell r="B5117">
            <v>3.1924999999999999</v>
          </cell>
        </row>
        <row r="5118">
          <cell r="A5118">
            <v>43945</v>
          </cell>
          <cell r="B5118">
            <v>3.1575000000000002</v>
          </cell>
        </row>
        <row r="5119">
          <cell r="A5119">
            <v>43948</v>
          </cell>
          <cell r="B5119">
            <v>3.0705</v>
          </cell>
        </row>
        <row r="5120">
          <cell r="A5120">
            <v>43949</v>
          </cell>
          <cell r="B5120">
            <v>3.0644999999999998</v>
          </cell>
        </row>
        <row r="5121">
          <cell r="A5121">
            <v>43950</v>
          </cell>
          <cell r="B5121">
            <v>3.105</v>
          </cell>
        </row>
        <row r="5122">
          <cell r="A5122">
            <v>43951</v>
          </cell>
          <cell r="B5122">
            <v>3.1829999999999998</v>
          </cell>
        </row>
        <row r="5123">
          <cell r="A5123">
            <v>43952</v>
          </cell>
          <cell r="B5123">
            <v>3.1850000000000001</v>
          </cell>
        </row>
        <row r="5124">
          <cell r="A5124">
            <v>43955</v>
          </cell>
          <cell r="B5124">
            <v>3.1549999999999998</v>
          </cell>
        </row>
        <row r="5125">
          <cell r="A5125">
            <v>43956</v>
          </cell>
          <cell r="B5125">
            <v>3.17</v>
          </cell>
        </row>
        <row r="5126">
          <cell r="A5126">
            <v>43957</v>
          </cell>
          <cell r="B5126">
            <v>3.1425000000000001</v>
          </cell>
        </row>
        <row r="5127">
          <cell r="A5127">
            <v>43958</v>
          </cell>
          <cell r="B5127">
            <v>3.18</v>
          </cell>
        </row>
        <row r="5128">
          <cell r="A5128">
            <v>43959</v>
          </cell>
          <cell r="B5128">
            <v>3.1924999999999999</v>
          </cell>
        </row>
        <row r="5129">
          <cell r="A5129">
            <v>43962</v>
          </cell>
          <cell r="B5129">
            <v>3.1850000000000001</v>
          </cell>
        </row>
        <row r="5130">
          <cell r="A5130">
            <v>43963</v>
          </cell>
          <cell r="B5130">
            <v>3.2225000000000001</v>
          </cell>
        </row>
        <row r="5131">
          <cell r="A5131">
            <v>43964</v>
          </cell>
          <cell r="B5131">
            <v>3.1825000000000001</v>
          </cell>
        </row>
        <row r="5132">
          <cell r="A5132">
            <v>43965</v>
          </cell>
          <cell r="B5132">
            <v>3.1749999999999998</v>
          </cell>
        </row>
        <row r="5133">
          <cell r="A5133">
            <v>43966</v>
          </cell>
          <cell r="B5133">
            <v>3.1924999999999999</v>
          </cell>
        </row>
        <row r="5134">
          <cell r="A5134">
            <v>43969</v>
          </cell>
          <cell r="B5134">
            <v>3.2075</v>
          </cell>
        </row>
        <row r="5135">
          <cell r="A5135">
            <v>43970</v>
          </cell>
          <cell r="B5135">
            <v>3.2124999999999999</v>
          </cell>
        </row>
        <row r="5136">
          <cell r="A5136">
            <v>43971</v>
          </cell>
          <cell r="B5136">
            <v>3.1949999999999998</v>
          </cell>
        </row>
        <row r="5137">
          <cell r="A5137">
            <v>43972</v>
          </cell>
          <cell r="B5137">
            <v>3.1775000000000002</v>
          </cell>
        </row>
        <row r="5138">
          <cell r="A5138">
            <v>43973</v>
          </cell>
          <cell r="B5138">
            <v>3.18</v>
          </cell>
        </row>
        <row r="5139">
          <cell r="A5139">
            <v>43977</v>
          </cell>
          <cell r="B5139">
            <v>3.19</v>
          </cell>
        </row>
        <row r="5140">
          <cell r="A5140">
            <v>43978</v>
          </cell>
          <cell r="B5140">
            <v>3.2050000000000001</v>
          </cell>
        </row>
        <row r="5141">
          <cell r="A5141">
            <v>43979</v>
          </cell>
          <cell r="B5141">
            <v>3.2749999999999999</v>
          </cell>
        </row>
        <row r="5142">
          <cell r="A5142">
            <v>43980</v>
          </cell>
          <cell r="B5142">
            <v>3.2574999999999998</v>
          </cell>
        </row>
        <row r="5143">
          <cell r="A5143">
            <v>43983</v>
          </cell>
          <cell r="B5143">
            <v>3.2324999999999999</v>
          </cell>
        </row>
        <row r="5144">
          <cell r="A5144">
            <v>43984</v>
          </cell>
          <cell r="B5144">
            <v>3.2425000000000002</v>
          </cell>
        </row>
        <row r="5145">
          <cell r="A5145">
            <v>43985</v>
          </cell>
          <cell r="B5145">
            <v>3.24</v>
          </cell>
        </row>
        <row r="5146">
          <cell r="A5146">
            <v>43986</v>
          </cell>
          <cell r="B5146">
            <v>3.29</v>
          </cell>
        </row>
        <row r="5147">
          <cell r="A5147">
            <v>43987</v>
          </cell>
          <cell r="B5147">
            <v>3.3125</v>
          </cell>
        </row>
        <row r="5148">
          <cell r="A5148">
            <v>43990</v>
          </cell>
          <cell r="B5148">
            <v>3.3374999999999999</v>
          </cell>
        </row>
        <row r="5149">
          <cell r="A5149">
            <v>43991</v>
          </cell>
          <cell r="B5149">
            <v>3.2749999999999999</v>
          </cell>
        </row>
        <row r="5150">
          <cell r="A5150">
            <v>43992</v>
          </cell>
          <cell r="B5150">
            <v>3.2625000000000002</v>
          </cell>
        </row>
        <row r="5151">
          <cell r="A5151">
            <v>43993</v>
          </cell>
          <cell r="B5151">
            <v>3.2974999999999999</v>
          </cell>
        </row>
        <row r="5152">
          <cell r="A5152">
            <v>43994</v>
          </cell>
          <cell r="B5152">
            <v>3.3</v>
          </cell>
        </row>
        <row r="5153">
          <cell r="A5153">
            <v>43997</v>
          </cell>
          <cell r="B5153">
            <v>3.2925</v>
          </cell>
        </row>
        <row r="5154">
          <cell r="A5154">
            <v>43998</v>
          </cell>
          <cell r="B5154">
            <v>3.29</v>
          </cell>
        </row>
        <row r="5155">
          <cell r="A5155">
            <v>43999</v>
          </cell>
          <cell r="B5155">
            <v>3.3025000000000002</v>
          </cell>
        </row>
        <row r="5156">
          <cell r="A5156">
            <v>44000</v>
          </cell>
          <cell r="B5156">
            <v>3.31</v>
          </cell>
        </row>
        <row r="5157">
          <cell r="A5157">
            <v>44001</v>
          </cell>
          <cell r="B5157">
            <v>3.3250000000000002</v>
          </cell>
        </row>
        <row r="5158">
          <cell r="A5158">
            <v>44004</v>
          </cell>
          <cell r="B5158">
            <v>3.2825000000000002</v>
          </cell>
        </row>
        <row r="5159">
          <cell r="A5159">
            <v>44005</v>
          </cell>
          <cell r="B5159">
            <v>3.25</v>
          </cell>
        </row>
        <row r="5160">
          <cell r="A5160">
            <v>44006</v>
          </cell>
          <cell r="B5160">
            <v>3.2425000000000002</v>
          </cell>
        </row>
        <row r="5161">
          <cell r="A5161">
            <v>44007</v>
          </cell>
          <cell r="B5161">
            <v>3.1789999999999998</v>
          </cell>
        </row>
        <row r="5162">
          <cell r="A5162">
            <v>44008</v>
          </cell>
          <cell r="B5162">
            <v>3.1789999999999998</v>
          </cell>
        </row>
        <row r="5163">
          <cell r="A5163">
            <v>44011</v>
          </cell>
          <cell r="B5163">
            <v>3.2774999999999999</v>
          </cell>
        </row>
        <row r="5164">
          <cell r="A5164">
            <v>44012</v>
          </cell>
          <cell r="B5164">
            <v>3.4089999999999998</v>
          </cell>
        </row>
        <row r="5165">
          <cell r="A5165">
            <v>44013</v>
          </cell>
          <cell r="B5165">
            <v>3.5049999999999999</v>
          </cell>
        </row>
        <row r="5166">
          <cell r="A5166">
            <v>44014</v>
          </cell>
          <cell r="B5166">
            <v>3.4350000000000001</v>
          </cell>
        </row>
        <row r="5167">
          <cell r="A5167">
            <v>44018</v>
          </cell>
          <cell r="B5167">
            <v>3.4649999999999999</v>
          </cell>
        </row>
        <row r="5168">
          <cell r="A5168">
            <v>44019</v>
          </cell>
          <cell r="B5168">
            <v>3.4350000000000001</v>
          </cell>
        </row>
        <row r="5169">
          <cell r="A5169">
            <v>44020</v>
          </cell>
          <cell r="B5169">
            <v>3.4624999999999999</v>
          </cell>
        </row>
        <row r="5170">
          <cell r="A5170">
            <v>44021</v>
          </cell>
          <cell r="B5170">
            <v>3.4874999999999998</v>
          </cell>
        </row>
        <row r="5171">
          <cell r="A5171">
            <v>44022</v>
          </cell>
          <cell r="B5171">
            <v>3.3725000000000001</v>
          </cell>
        </row>
        <row r="5172">
          <cell r="A5172">
            <v>44025</v>
          </cell>
          <cell r="B5172">
            <v>3.2875000000000001</v>
          </cell>
        </row>
        <row r="5173">
          <cell r="A5173">
            <v>44026</v>
          </cell>
          <cell r="B5173">
            <v>3.26</v>
          </cell>
        </row>
        <row r="5174">
          <cell r="A5174">
            <v>44027</v>
          </cell>
          <cell r="B5174">
            <v>3.2625000000000002</v>
          </cell>
        </row>
        <row r="5175">
          <cell r="A5175">
            <v>44028</v>
          </cell>
          <cell r="B5175">
            <v>3.3025000000000002</v>
          </cell>
        </row>
        <row r="5176">
          <cell r="A5176">
            <v>44029</v>
          </cell>
          <cell r="B5176">
            <v>3.33</v>
          </cell>
        </row>
        <row r="5177">
          <cell r="A5177">
            <v>44032</v>
          </cell>
          <cell r="B5177">
            <v>3.2825000000000002</v>
          </cell>
        </row>
        <row r="5178">
          <cell r="A5178">
            <v>44033</v>
          </cell>
          <cell r="B5178">
            <v>3.2275</v>
          </cell>
        </row>
        <row r="5179">
          <cell r="A5179">
            <v>44034</v>
          </cell>
          <cell r="B5179">
            <v>3.2749999999999999</v>
          </cell>
        </row>
        <row r="5180">
          <cell r="A5180">
            <v>44035</v>
          </cell>
          <cell r="B5180">
            <v>3.28</v>
          </cell>
        </row>
        <row r="5181">
          <cell r="A5181">
            <v>44036</v>
          </cell>
          <cell r="B5181">
            <v>3.2625000000000002</v>
          </cell>
        </row>
        <row r="5182">
          <cell r="A5182">
            <v>44039</v>
          </cell>
          <cell r="B5182">
            <v>3.25</v>
          </cell>
        </row>
        <row r="5183">
          <cell r="A5183">
            <v>44040</v>
          </cell>
          <cell r="B5183">
            <v>3.2</v>
          </cell>
        </row>
        <row r="5184">
          <cell r="A5184">
            <v>44041</v>
          </cell>
          <cell r="B5184">
            <v>3.1549999999999998</v>
          </cell>
        </row>
        <row r="5185">
          <cell r="A5185">
            <v>44042</v>
          </cell>
          <cell r="B5185">
            <v>3.1575000000000002</v>
          </cell>
        </row>
        <row r="5186">
          <cell r="A5186">
            <v>44043</v>
          </cell>
          <cell r="B5186">
            <v>3.16</v>
          </cell>
        </row>
        <row r="5187">
          <cell r="A5187">
            <v>44046</v>
          </cell>
          <cell r="B5187">
            <v>3.1749999999999998</v>
          </cell>
        </row>
        <row r="5188">
          <cell r="A5188">
            <v>44047</v>
          </cell>
          <cell r="B5188">
            <v>3.0825</v>
          </cell>
        </row>
        <row r="5189">
          <cell r="A5189">
            <v>44048</v>
          </cell>
          <cell r="B5189">
            <v>3.11</v>
          </cell>
        </row>
        <row r="5190">
          <cell r="A5190">
            <v>44049</v>
          </cell>
          <cell r="B5190">
            <v>3.1124999999999998</v>
          </cell>
        </row>
        <row r="5191">
          <cell r="A5191">
            <v>44050</v>
          </cell>
          <cell r="B5191">
            <v>3.0775000000000001</v>
          </cell>
        </row>
        <row r="5192">
          <cell r="A5192">
            <v>44053</v>
          </cell>
          <cell r="B5192">
            <v>3.105</v>
          </cell>
        </row>
        <row r="5193">
          <cell r="A5193">
            <v>44054</v>
          </cell>
          <cell r="B5193">
            <v>3.1150000000000002</v>
          </cell>
        </row>
        <row r="5194">
          <cell r="A5194">
            <v>44055</v>
          </cell>
          <cell r="B5194">
            <v>3.145</v>
          </cell>
        </row>
        <row r="5195">
          <cell r="A5195">
            <v>44056</v>
          </cell>
          <cell r="B5195">
            <v>3.2524999999999999</v>
          </cell>
        </row>
        <row r="5196">
          <cell r="A5196">
            <v>44057</v>
          </cell>
          <cell r="B5196">
            <v>3.2450000000000001</v>
          </cell>
        </row>
        <row r="5197">
          <cell r="A5197">
            <v>44060</v>
          </cell>
          <cell r="B5197">
            <v>3.31</v>
          </cell>
        </row>
        <row r="5198">
          <cell r="A5198">
            <v>44061</v>
          </cell>
          <cell r="B5198">
            <v>3.27</v>
          </cell>
        </row>
        <row r="5199">
          <cell r="A5199">
            <v>44062</v>
          </cell>
          <cell r="B5199">
            <v>3.25</v>
          </cell>
        </row>
        <row r="5200">
          <cell r="A5200">
            <v>44063</v>
          </cell>
          <cell r="B5200">
            <v>3.2450000000000001</v>
          </cell>
        </row>
        <row r="5201">
          <cell r="A5201">
            <v>44064</v>
          </cell>
          <cell r="B5201">
            <v>3.27</v>
          </cell>
        </row>
        <row r="5202">
          <cell r="A5202">
            <v>44067</v>
          </cell>
          <cell r="B5202">
            <v>3.3174999999999999</v>
          </cell>
        </row>
        <row r="5203">
          <cell r="A5203">
            <v>44068</v>
          </cell>
          <cell r="B5203">
            <v>3.4075000000000002</v>
          </cell>
        </row>
        <row r="5204">
          <cell r="A5204">
            <v>44069</v>
          </cell>
          <cell r="B5204">
            <v>3.4325000000000001</v>
          </cell>
        </row>
        <row r="5205">
          <cell r="A5205">
            <v>44070</v>
          </cell>
          <cell r="B5205">
            <v>3.4994999999999998</v>
          </cell>
        </row>
        <row r="5206">
          <cell r="A5206">
            <v>44071</v>
          </cell>
          <cell r="B5206">
            <v>3.5394999999999999</v>
          </cell>
        </row>
        <row r="5207">
          <cell r="A5207">
            <v>44074</v>
          </cell>
          <cell r="B5207">
            <v>3.5590000000000002</v>
          </cell>
        </row>
        <row r="5208">
          <cell r="A5208">
            <v>44075</v>
          </cell>
          <cell r="B5208">
            <v>3.58</v>
          </cell>
        </row>
        <row r="5209">
          <cell r="A5209">
            <v>44076</v>
          </cell>
          <cell r="B5209">
            <v>3.5874999999999999</v>
          </cell>
        </row>
        <row r="5210">
          <cell r="A5210">
            <v>44077</v>
          </cell>
          <cell r="B5210">
            <v>3.5375000000000001</v>
          </cell>
        </row>
        <row r="5211">
          <cell r="A5211">
            <v>44078</v>
          </cell>
          <cell r="B5211">
            <v>3.58</v>
          </cell>
        </row>
        <row r="5212">
          <cell r="A5212">
            <v>44082</v>
          </cell>
          <cell r="B5212">
            <v>3.6175000000000002</v>
          </cell>
        </row>
        <row r="5213">
          <cell r="A5213">
            <v>44083</v>
          </cell>
          <cell r="B5213">
            <v>3.6025</v>
          </cell>
        </row>
        <row r="5214">
          <cell r="A5214">
            <v>44084</v>
          </cell>
          <cell r="B5214">
            <v>3.65</v>
          </cell>
        </row>
        <row r="5215">
          <cell r="A5215">
            <v>44085</v>
          </cell>
          <cell r="B5215">
            <v>3.6850000000000001</v>
          </cell>
        </row>
        <row r="5216">
          <cell r="A5216">
            <v>44088</v>
          </cell>
          <cell r="B5216">
            <v>3.6949999999999998</v>
          </cell>
        </row>
        <row r="5217">
          <cell r="A5217">
            <v>44089</v>
          </cell>
          <cell r="B5217">
            <v>3.66</v>
          </cell>
        </row>
        <row r="5218">
          <cell r="A5218">
            <v>44090</v>
          </cell>
          <cell r="B5218">
            <v>3.7174999999999998</v>
          </cell>
        </row>
        <row r="5219">
          <cell r="A5219">
            <v>44091</v>
          </cell>
          <cell r="B5219">
            <v>3.7524999999999999</v>
          </cell>
        </row>
        <row r="5220">
          <cell r="A5220">
            <v>44092</v>
          </cell>
          <cell r="B5220">
            <v>3.7850000000000001</v>
          </cell>
        </row>
        <row r="5221">
          <cell r="A5221">
            <v>44095</v>
          </cell>
          <cell r="B5221">
            <v>3.6974999999999998</v>
          </cell>
        </row>
        <row r="5222">
          <cell r="A5222">
            <v>44096</v>
          </cell>
          <cell r="B5222">
            <v>3.6924999999999999</v>
          </cell>
        </row>
        <row r="5223">
          <cell r="A5223">
            <v>44097</v>
          </cell>
          <cell r="B5223">
            <v>3.6850000000000001</v>
          </cell>
        </row>
        <row r="5224">
          <cell r="A5224">
            <v>44098</v>
          </cell>
          <cell r="B5224">
            <v>3.6349999999999998</v>
          </cell>
        </row>
        <row r="5225">
          <cell r="A5225">
            <v>44099</v>
          </cell>
          <cell r="B5225">
            <v>3.6524999999999999</v>
          </cell>
        </row>
        <row r="5226">
          <cell r="A5226">
            <v>44102</v>
          </cell>
          <cell r="B5226">
            <v>3.6675</v>
          </cell>
        </row>
        <row r="5227">
          <cell r="A5227">
            <v>44103</v>
          </cell>
          <cell r="B5227">
            <v>3.6475</v>
          </cell>
        </row>
        <row r="5228">
          <cell r="A5228">
            <v>44104</v>
          </cell>
          <cell r="B5228">
            <v>3.79</v>
          </cell>
        </row>
        <row r="5229">
          <cell r="A5229">
            <v>44105</v>
          </cell>
          <cell r="B5229">
            <v>3.8275000000000001</v>
          </cell>
        </row>
        <row r="5230">
          <cell r="A5230">
            <v>44106</v>
          </cell>
          <cell r="B5230">
            <v>3.7974999999999999</v>
          </cell>
        </row>
        <row r="5231">
          <cell r="A5231">
            <v>44109</v>
          </cell>
          <cell r="B5231">
            <v>3.7949999999999999</v>
          </cell>
        </row>
        <row r="5232">
          <cell r="A5232">
            <v>44110</v>
          </cell>
          <cell r="B5232">
            <v>3.85</v>
          </cell>
        </row>
        <row r="5233">
          <cell r="A5233">
            <v>44111</v>
          </cell>
          <cell r="B5233">
            <v>3.8875000000000002</v>
          </cell>
        </row>
        <row r="5234">
          <cell r="A5234">
            <v>44112</v>
          </cell>
          <cell r="B5234">
            <v>3.87</v>
          </cell>
        </row>
        <row r="5235">
          <cell r="A5235">
            <v>44113</v>
          </cell>
          <cell r="B5235">
            <v>3.95</v>
          </cell>
        </row>
        <row r="5236">
          <cell r="A5236">
            <v>44116</v>
          </cell>
          <cell r="B5236">
            <v>3.89</v>
          </cell>
        </row>
        <row r="5237">
          <cell r="A5237">
            <v>44117</v>
          </cell>
          <cell r="B5237">
            <v>3.9125000000000001</v>
          </cell>
        </row>
        <row r="5238">
          <cell r="A5238">
            <v>44118</v>
          </cell>
          <cell r="B5238">
            <v>3.9649999999999999</v>
          </cell>
        </row>
        <row r="5239">
          <cell r="A5239">
            <v>44119</v>
          </cell>
          <cell r="B5239">
            <v>4.0374999999999996</v>
          </cell>
        </row>
        <row r="5240">
          <cell r="A5240">
            <v>44120</v>
          </cell>
          <cell r="B5240">
            <v>4.0199999999999996</v>
          </cell>
        </row>
        <row r="5241">
          <cell r="A5241">
            <v>44123</v>
          </cell>
          <cell r="B5241">
            <v>4.0525000000000002</v>
          </cell>
        </row>
        <row r="5242">
          <cell r="A5242">
            <v>44124</v>
          </cell>
          <cell r="B5242">
            <v>4.0875000000000004</v>
          </cell>
        </row>
        <row r="5243">
          <cell r="A5243">
            <v>44125</v>
          </cell>
          <cell r="B5243">
            <v>4.1375000000000002</v>
          </cell>
        </row>
        <row r="5244">
          <cell r="A5244">
            <v>44126</v>
          </cell>
          <cell r="B5244">
            <v>4.1624999999999996</v>
          </cell>
        </row>
        <row r="5245">
          <cell r="A5245">
            <v>44127</v>
          </cell>
          <cell r="B5245">
            <v>4.1924999999999999</v>
          </cell>
        </row>
        <row r="5246">
          <cell r="A5246">
            <v>44130</v>
          </cell>
          <cell r="B5246">
            <v>4.1775000000000002</v>
          </cell>
        </row>
        <row r="5247">
          <cell r="A5247">
            <v>44131</v>
          </cell>
          <cell r="B5247">
            <v>4.16</v>
          </cell>
        </row>
        <row r="5248">
          <cell r="A5248">
            <v>44132</v>
          </cell>
          <cell r="B5248">
            <v>4.0149999999999997</v>
          </cell>
        </row>
        <row r="5249">
          <cell r="A5249">
            <v>44133</v>
          </cell>
          <cell r="B5249">
            <v>3.9849999999999999</v>
          </cell>
        </row>
        <row r="5250">
          <cell r="A5250">
            <v>44134</v>
          </cell>
          <cell r="B5250">
            <v>3.9849999999999999</v>
          </cell>
        </row>
        <row r="5251">
          <cell r="A5251">
            <v>44137</v>
          </cell>
          <cell r="B5251">
            <v>3.9750000000000001</v>
          </cell>
        </row>
        <row r="5252">
          <cell r="A5252">
            <v>44138</v>
          </cell>
          <cell r="B5252">
            <v>4.01</v>
          </cell>
        </row>
        <row r="5253">
          <cell r="A5253">
            <v>44139</v>
          </cell>
          <cell r="B5253">
            <v>4.0525000000000002</v>
          </cell>
        </row>
        <row r="5254">
          <cell r="A5254">
            <v>44140</v>
          </cell>
          <cell r="B5254">
            <v>4.0925000000000002</v>
          </cell>
        </row>
        <row r="5255">
          <cell r="A5255">
            <v>44141</v>
          </cell>
          <cell r="B5255">
            <v>4.0674999999999999</v>
          </cell>
        </row>
        <row r="5256">
          <cell r="A5256">
            <v>44144</v>
          </cell>
          <cell r="B5256">
            <v>4.0750000000000002</v>
          </cell>
        </row>
        <row r="5257">
          <cell r="A5257">
            <v>44145</v>
          </cell>
          <cell r="B5257">
            <v>4.2300000000000004</v>
          </cell>
        </row>
        <row r="5258">
          <cell r="A5258">
            <v>44146</v>
          </cell>
          <cell r="B5258">
            <v>4.1725000000000003</v>
          </cell>
        </row>
        <row r="5259">
          <cell r="A5259">
            <v>44147</v>
          </cell>
          <cell r="B5259">
            <v>4.0824999999999996</v>
          </cell>
        </row>
        <row r="5260">
          <cell r="A5260">
            <v>44148</v>
          </cell>
          <cell r="B5260">
            <v>4.1050000000000004</v>
          </cell>
        </row>
        <row r="5261">
          <cell r="A5261">
            <v>44151</v>
          </cell>
          <cell r="B5261">
            <v>4.1624999999999996</v>
          </cell>
        </row>
        <row r="5262">
          <cell r="A5262">
            <v>44152</v>
          </cell>
          <cell r="B5262">
            <v>4.2024999999999997</v>
          </cell>
        </row>
        <row r="5263">
          <cell r="A5263">
            <v>44153</v>
          </cell>
          <cell r="B5263">
            <v>4.2575000000000003</v>
          </cell>
        </row>
        <row r="5264">
          <cell r="A5264">
            <v>44154</v>
          </cell>
          <cell r="B5264">
            <v>4.2249999999999996</v>
          </cell>
        </row>
        <row r="5265">
          <cell r="A5265">
            <v>44155</v>
          </cell>
          <cell r="B5265">
            <v>4.2324999999999999</v>
          </cell>
        </row>
        <row r="5266">
          <cell r="A5266">
            <v>44158</v>
          </cell>
          <cell r="B5266">
            <v>4.2649999999999997</v>
          </cell>
        </row>
        <row r="5267">
          <cell r="A5267">
            <v>44159</v>
          </cell>
          <cell r="B5267">
            <v>4.2709999999999999</v>
          </cell>
        </row>
        <row r="5268">
          <cell r="A5268">
            <v>44160</v>
          </cell>
          <cell r="B5268">
            <v>4.2300000000000004</v>
          </cell>
        </row>
        <row r="5269">
          <cell r="A5269">
            <v>44162</v>
          </cell>
          <cell r="B5269">
            <v>4.3045</v>
          </cell>
        </row>
        <row r="5270">
          <cell r="A5270">
            <v>44165</v>
          </cell>
          <cell r="B5270">
            <v>4.2474999999999996</v>
          </cell>
        </row>
        <row r="5271">
          <cell r="A5271">
            <v>44166</v>
          </cell>
          <cell r="B5271">
            <v>4.2074999999999996</v>
          </cell>
        </row>
        <row r="5272">
          <cell r="A5272">
            <v>44167</v>
          </cell>
          <cell r="B5272">
            <v>4.2374999999999998</v>
          </cell>
        </row>
        <row r="5273">
          <cell r="A5273">
            <v>44168</v>
          </cell>
          <cell r="B5273">
            <v>4.2649999999999997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23"/>
  <sheetViews>
    <sheetView showGridLines="0" showRowColHeaders="0" topLeftCell="F1" workbookViewId="0">
      <selection activeCell="T5" sqref="T5"/>
    </sheetView>
  </sheetViews>
  <sheetFormatPr defaultRowHeight="15"/>
  <cols>
    <col min="1" max="1" width="4.42578125" customWidth="1"/>
    <col min="2" max="2" width="28.140625" bestFit="1" customWidth="1"/>
    <col min="3" max="3" width="10.7109375" customWidth="1"/>
    <col min="4" max="4" width="13.42578125" customWidth="1"/>
    <col min="5" max="5" width="12.28515625" customWidth="1"/>
    <col min="6" max="8" width="12.7109375" customWidth="1"/>
    <col min="9" max="9" width="13.28515625" bestFit="1" customWidth="1"/>
    <col min="11" max="11" width="9.7109375" bestFit="1" customWidth="1"/>
    <col min="12" max="12" width="7.7109375" bestFit="1" customWidth="1"/>
    <col min="13" max="13" width="10.7109375" customWidth="1"/>
    <col min="14" max="14" width="10.7109375" bestFit="1" customWidth="1"/>
    <col min="16" max="16" width="12.42578125" bestFit="1" customWidth="1"/>
    <col min="17" max="17" width="5.5703125" bestFit="1" customWidth="1"/>
  </cols>
  <sheetData>
    <row r="2" spans="1:17" ht="60"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K2" s="5" t="s">
        <v>15</v>
      </c>
      <c r="L2" s="5" t="s">
        <v>37</v>
      </c>
      <c r="M2" s="5" t="s">
        <v>17</v>
      </c>
      <c r="N2" s="5" t="s">
        <v>16</v>
      </c>
    </row>
    <row r="3" spans="1:17">
      <c r="B3" s="1" t="s">
        <v>0</v>
      </c>
      <c r="C3" s="2">
        <v>-2.0385610000000001</v>
      </c>
      <c r="D3" s="2">
        <v>-2.076746</v>
      </c>
      <c r="E3" s="14">
        <v>-4.174404</v>
      </c>
      <c r="F3" s="3">
        <v>-11.809049999999999</v>
      </c>
      <c r="G3" s="2">
        <v>-3.0825420000000001</v>
      </c>
      <c r="H3" s="2">
        <v>-3.0963270000000001</v>
      </c>
      <c r="I3" s="7">
        <v>-8.4200289999999995</v>
      </c>
      <c r="K3" s="8">
        <v>44166</v>
      </c>
      <c r="L3" s="28">
        <v>3.8323809523809498</v>
      </c>
      <c r="M3" s="27">
        <v>3.2175113688144399</v>
      </c>
      <c r="N3" s="29">
        <v>4.3450249999999997</v>
      </c>
      <c r="P3" s="11" t="s">
        <v>27</v>
      </c>
      <c r="Q3" s="30">
        <f>SUM('ARIMA vs. SARIMA'!E12:E62)/COUNT('ARIMA vs. SARIMA'!E12:E62)</f>
        <v>8.8896420165050616E-2</v>
      </c>
    </row>
    <row r="4" spans="1:17">
      <c r="B4" s="1" t="s">
        <v>2</v>
      </c>
      <c r="C4" s="2">
        <v>0.26992500000000003</v>
      </c>
      <c r="D4" s="2">
        <v>0.25396800000000003</v>
      </c>
      <c r="E4" s="14">
        <v>7.2800000000000002E-4</v>
      </c>
      <c r="F4" s="3">
        <v>8.9510519999999998E-22</v>
      </c>
      <c r="G4" s="2">
        <v>2.7872000000000001E-2</v>
      </c>
      <c r="H4" s="2">
        <v>2.6825999999999999E-2</v>
      </c>
      <c r="I4" s="6">
        <v>1.9951080000000001E-13</v>
      </c>
      <c r="K4" s="8">
        <v>44197</v>
      </c>
      <c r="L4" s="28">
        <v>3.8573809523809501</v>
      </c>
      <c r="M4" s="27">
        <v>3.8068363984035001</v>
      </c>
      <c r="N4" s="29">
        <v>4.3635970000000004</v>
      </c>
      <c r="P4" s="11" t="s">
        <v>28</v>
      </c>
      <c r="Q4" s="30">
        <f>SUM('ARIMA vs. SARIMA'!F12:F62)/COUNT('ARIMA vs. SARIMA'!F12:F62)</f>
        <v>1.0580266566633312</v>
      </c>
    </row>
    <row r="5" spans="1:17">
      <c r="B5" s="1" t="s">
        <v>3</v>
      </c>
      <c r="C5" s="2">
        <v>16</v>
      </c>
      <c r="D5" s="2">
        <v>1</v>
      </c>
      <c r="E5" s="2">
        <v>14</v>
      </c>
      <c r="F5" s="3">
        <v>0</v>
      </c>
      <c r="G5" s="2">
        <v>15</v>
      </c>
      <c r="H5" s="2">
        <v>15</v>
      </c>
      <c r="I5" s="3">
        <v>11</v>
      </c>
      <c r="K5" s="8">
        <v>44228</v>
      </c>
      <c r="L5" s="28">
        <v>3.7775789473684198</v>
      </c>
      <c r="M5" s="27">
        <v>3.2902842418367499</v>
      </c>
      <c r="N5" s="29">
        <v>4.3088119999999996</v>
      </c>
    </row>
    <row r="6" spans="1:17">
      <c r="B6" s="1" t="s">
        <v>4</v>
      </c>
      <c r="C6" s="2">
        <v>234</v>
      </c>
      <c r="D6" s="2">
        <v>249</v>
      </c>
      <c r="E6" s="2">
        <v>235</v>
      </c>
      <c r="F6" s="3">
        <v>249</v>
      </c>
      <c r="G6" s="2">
        <v>223</v>
      </c>
      <c r="H6" s="2">
        <v>223</v>
      </c>
      <c r="I6" s="3">
        <v>226</v>
      </c>
      <c r="K6" s="8">
        <v>44256</v>
      </c>
      <c r="L6" s="28">
        <v>3.5886363636363598</v>
      </c>
      <c r="M6" s="27">
        <v>4.0258265880409496</v>
      </c>
      <c r="N6" s="29">
        <v>4.196599</v>
      </c>
    </row>
    <row r="7" spans="1:17">
      <c r="B7" s="1" t="s">
        <v>5</v>
      </c>
      <c r="C7" s="2">
        <v>-3.4586079999999999</v>
      </c>
      <c r="D7" s="2">
        <v>-3.4568880000000002</v>
      </c>
      <c r="E7" s="2">
        <v>-3.4584869999999999</v>
      </c>
      <c r="F7" s="3">
        <v>-3.4568880000000002</v>
      </c>
      <c r="G7" s="2">
        <v>-3.460019</v>
      </c>
      <c r="H7" s="2">
        <v>-3.460019</v>
      </c>
      <c r="I7" s="2">
        <v>-3.4596200000000001</v>
      </c>
      <c r="K7" s="8">
        <v>44287</v>
      </c>
      <c r="L7" s="28">
        <v>3.2176428571428501</v>
      </c>
      <c r="M7" s="27">
        <v>3.61736602327331</v>
      </c>
      <c r="N7" s="29">
        <v>3.9479000000000002</v>
      </c>
    </row>
    <row r="8" spans="1:17">
      <c r="B8" s="1" t="s">
        <v>6</v>
      </c>
      <c r="C8" s="2">
        <v>-2.8739720000000002</v>
      </c>
      <c r="D8" s="2">
        <v>-2.8732190000000002</v>
      </c>
      <c r="E8" s="2">
        <v>-2.8739189999999999</v>
      </c>
      <c r="F8" s="3">
        <v>-2.8732190000000002</v>
      </c>
      <c r="G8" s="2">
        <v>-2.87459</v>
      </c>
      <c r="H8" s="2">
        <v>-2.87459</v>
      </c>
      <c r="I8" s="2">
        <v>-2.8744149999999999</v>
      </c>
      <c r="K8" s="8">
        <v>44317</v>
      </c>
      <c r="L8" s="27">
        <v>3.1941250000000001</v>
      </c>
      <c r="M8" s="27">
        <v>3.3613794957783498</v>
      </c>
      <c r="N8" s="29">
        <v>4.0602819999999999</v>
      </c>
    </row>
    <row r="9" spans="1:17">
      <c r="B9" s="1" t="s">
        <v>1</v>
      </c>
      <c r="C9" s="2">
        <v>-2.5733959999999998</v>
      </c>
      <c r="D9" s="2">
        <v>-2.572994</v>
      </c>
      <c r="E9" s="2">
        <v>-2.5733670000000002</v>
      </c>
      <c r="F9" s="3">
        <v>-2.572994</v>
      </c>
      <c r="G9" s="2">
        <v>-2.573725</v>
      </c>
      <c r="H9" s="2">
        <v>-2.573725</v>
      </c>
      <c r="I9" s="2">
        <v>-2.5736319999999999</v>
      </c>
    </row>
    <row r="10" spans="1:17">
      <c r="M10" s="13"/>
    </row>
    <row r="11" spans="1:17">
      <c r="A11" s="12"/>
      <c r="B11" s="12"/>
      <c r="C11" s="19"/>
      <c r="K11" s="9"/>
      <c r="M11" s="12"/>
    </row>
    <row r="12" spans="1:17">
      <c r="A12" s="12"/>
      <c r="B12" s="12"/>
      <c r="C12" s="12"/>
      <c r="F12" s="12"/>
      <c r="K12" s="9"/>
    </row>
    <row r="13" spans="1:17">
      <c r="A13" s="12"/>
      <c r="B13" s="12"/>
      <c r="C13" s="12"/>
      <c r="F13" s="12"/>
      <c r="K13" s="9"/>
    </row>
    <row r="14" spans="1:17">
      <c r="A14" s="12"/>
      <c r="B14" s="12"/>
      <c r="C14" s="12"/>
      <c r="F14" s="12"/>
      <c r="K14" s="9"/>
    </row>
    <row r="15" spans="1:17">
      <c r="A15" s="12"/>
      <c r="B15" s="12"/>
      <c r="C15" s="12"/>
      <c r="F15" s="12"/>
      <c r="K15" s="9"/>
    </row>
    <row r="16" spans="1:17">
      <c r="A16" s="12"/>
      <c r="B16" s="12"/>
      <c r="C16" s="12"/>
      <c r="F16" s="12"/>
    </row>
    <row r="17" spans="1:11">
      <c r="A17" s="12"/>
      <c r="B17" s="12"/>
      <c r="C17" s="12"/>
      <c r="F17" s="12"/>
    </row>
    <row r="18" spans="1:11">
      <c r="B18" s="12"/>
      <c r="C18" s="12"/>
      <c r="F18" s="12"/>
      <c r="K18" s="12"/>
    </row>
    <row r="19" spans="1:11">
      <c r="B19" s="12"/>
      <c r="K19" s="12"/>
    </row>
    <row r="20" spans="1:11">
      <c r="K20" s="12"/>
    </row>
    <row r="21" spans="1:11">
      <c r="K21" s="12"/>
    </row>
    <row r="22" spans="1:11">
      <c r="K22" s="12"/>
    </row>
    <row r="23" spans="1:11">
      <c r="K23" s="1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2"/>
  <sheetViews>
    <sheetView workbookViewId="0">
      <selection activeCell="F12" sqref="F12"/>
    </sheetView>
  </sheetViews>
  <sheetFormatPr defaultRowHeight="15"/>
  <cols>
    <col min="1" max="1" width="13.7109375" style="21" bestFit="1" customWidth="1"/>
    <col min="2" max="2" width="12" style="21" bestFit="1" customWidth="1"/>
    <col min="3" max="3" width="16.140625" style="21" bestFit="1" customWidth="1"/>
    <col min="4" max="4" width="15.140625" style="21" bestFit="1" customWidth="1"/>
    <col min="5" max="5" width="19.85546875" style="21" bestFit="1" customWidth="1"/>
    <col min="6" max="6" width="18.85546875" style="21" bestFit="1" customWidth="1"/>
    <col min="7" max="16384" width="9.140625" style="21"/>
  </cols>
  <sheetData>
    <row r="1" spans="1:6">
      <c r="A1" s="22" t="s">
        <v>21</v>
      </c>
      <c r="B1" s="22" t="s">
        <v>20</v>
      </c>
      <c r="C1" s="22" t="s">
        <v>23</v>
      </c>
      <c r="D1" s="22" t="s">
        <v>24</v>
      </c>
      <c r="E1" s="22" t="s">
        <v>25</v>
      </c>
      <c r="F1" s="22" t="s">
        <v>26</v>
      </c>
    </row>
    <row r="2" spans="1:6">
      <c r="A2" s="23">
        <v>42338</v>
      </c>
      <c r="B2" s="21">
        <v>3.6703000000000001</v>
      </c>
      <c r="C2" s="21">
        <v>3.9036173796548401</v>
      </c>
      <c r="E2" s="21">
        <f>(C2-B2)^2</f>
        <v>5.4436999649000749E-2</v>
      </c>
    </row>
    <row r="3" spans="1:6">
      <c r="A3" s="23">
        <v>42369</v>
      </c>
      <c r="B3" s="21">
        <v>3.7097727272727199</v>
      </c>
      <c r="C3" s="21">
        <v>4.0780689104769401</v>
      </c>
      <c r="E3" s="21">
        <f t="shared" ref="E2:E8" si="0">(C3-B3)^2</f>
        <v>0.13564207856279653</v>
      </c>
    </row>
    <row r="4" spans="1:6">
      <c r="A4" s="23">
        <v>42400</v>
      </c>
      <c r="B4" s="21">
        <v>3.6184210526315699</v>
      </c>
      <c r="C4" s="21">
        <v>3.99629194778786</v>
      </c>
      <c r="E4" s="21">
        <f t="shared" si="0"/>
        <v>0.14278641340621601</v>
      </c>
    </row>
    <row r="5" spans="1:6">
      <c r="A5" s="23">
        <v>42429</v>
      </c>
      <c r="B5" s="21">
        <v>3.6371250000000002</v>
      </c>
      <c r="C5" s="21">
        <v>4.0814777784630101</v>
      </c>
      <c r="E5" s="21">
        <f t="shared" si="0"/>
        <v>0.19744939172779677</v>
      </c>
    </row>
    <row r="6" spans="1:6">
      <c r="A6" s="23">
        <v>42460</v>
      </c>
      <c r="B6" s="21">
        <v>3.6429545454545398</v>
      </c>
      <c r="C6" s="21">
        <v>4.2759803027658396</v>
      </c>
      <c r="E6" s="21">
        <f t="shared" si="0"/>
        <v>0.40072160941954471</v>
      </c>
    </row>
    <row r="7" spans="1:6">
      <c r="A7" s="23">
        <v>42490</v>
      </c>
      <c r="B7" s="21">
        <v>3.7298095238095201</v>
      </c>
      <c r="C7" s="21">
        <v>4.3015131875283297</v>
      </c>
      <c r="E7" s="21">
        <f t="shared" si="0"/>
        <v>0.32684507910950966</v>
      </c>
    </row>
    <row r="8" spans="1:6">
      <c r="A8" s="23">
        <v>42521</v>
      </c>
      <c r="B8" s="21">
        <v>3.9083333333333301</v>
      </c>
      <c r="C8" s="21">
        <v>4.1719404868358803</v>
      </c>
      <c r="E8" s="21">
        <f t="shared" si="0"/>
        <v>6.9488731377717036E-2</v>
      </c>
    </row>
    <row r="9" spans="1:6">
      <c r="A9" s="23">
        <v>42551</v>
      </c>
      <c r="B9" s="21">
        <v>4.1074318181818104</v>
      </c>
      <c r="C9" s="21">
        <v>3.97553585231823</v>
      </c>
      <c r="E9" s="21">
        <f t="shared" ref="E9:E62" si="1">(C9-B9)^2</f>
        <v>1.7396545811086746E-2</v>
      </c>
    </row>
    <row r="10" spans="1:6">
      <c r="A10" s="23">
        <v>42582</v>
      </c>
      <c r="B10" s="21">
        <v>3.4478749999999998</v>
      </c>
      <c r="C10" s="21">
        <v>3.8650388639461402</v>
      </c>
      <c r="E10" s="21">
        <f t="shared" si="1"/>
        <v>0.1740256893824739</v>
      </c>
    </row>
    <row r="11" spans="1:6">
      <c r="A11" s="23">
        <v>42613</v>
      </c>
      <c r="B11" s="21">
        <v>3.2406956521739101</v>
      </c>
      <c r="C11" s="21">
        <v>3.5666048023878698</v>
      </c>
      <c r="E11" s="21">
        <f t="shared" si="1"/>
        <v>0.10621677419318536</v>
      </c>
    </row>
    <row r="12" spans="1:6">
      <c r="A12" s="23">
        <v>42643</v>
      </c>
      <c r="B12" s="21">
        <v>3.3374999999999999</v>
      </c>
      <c r="C12" s="21">
        <v>3.5151544524567901</v>
      </c>
      <c r="D12" s="21">
        <v>3.06319768</v>
      </c>
      <c r="E12" s="21">
        <f t="shared" si="1"/>
        <v>3.1561104477721945E-2</v>
      </c>
      <c r="F12" s="21">
        <f>(D12-B12)^2</f>
        <v>7.5241762757382327E-2</v>
      </c>
    </row>
    <row r="13" spans="1:6">
      <c r="A13" s="23">
        <v>42674</v>
      </c>
      <c r="B13" s="21">
        <v>3.4948809523809499</v>
      </c>
      <c r="C13" s="21">
        <v>3.5858227215424598</v>
      </c>
      <c r="D13" s="21">
        <v>3.0368429199999998</v>
      </c>
      <c r="E13" s="21">
        <f t="shared" si="1"/>
        <v>8.2704053782253675E-3</v>
      </c>
      <c r="F13" s="21">
        <f t="shared" ref="F13:F61" si="2">(D13-B13)^2</f>
        <v>0.20979883910741229</v>
      </c>
    </row>
    <row r="14" spans="1:6">
      <c r="A14" s="23">
        <v>42704</v>
      </c>
      <c r="B14" s="21">
        <v>3.4604523809523799</v>
      </c>
      <c r="C14" s="21">
        <v>3.7472124646278799</v>
      </c>
      <c r="D14" s="21">
        <v>3.0212492599999998</v>
      </c>
      <c r="E14" s="21">
        <f t="shared" si="1"/>
        <v>8.2231345589579757E-2</v>
      </c>
      <c r="F14" s="21">
        <f t="shared" si="2"/>
        <v>0.19289938145431104</v>
      </c>
    </row>
    <row r="15" spans="1:6">
      <c r="A15" s="23">
        <v>42735</v>
      </c>
      <c r="B15" s="21">
        <v>3.5359523809523798</v>
      </c>
      <c r="C15" s="21">
        <v>3.96850976611517</v>
      </c>
      <c r="D15" s="21">
        <v>3.00869586</v>
      </c>
      <c r="E15" s="21">
        <f t="shared" si="1"/>
        <v>0.18710589145887041</v>
      </c>
      <c r="F15" s="21">
        <f t="shared" si="2"/>
        <v>0.27799943888680739</v>
      </c>
    </row>
    <row r="16" spans="1:6">
      <c r="A16" s="23">
        <v>42766</v>
      </c>
      <c r="B16" s="21">
        <v>3.618125</v>
      </c>
      <c r="C16" s="21">
        <v>3.8611352498686302</v>
      </c>
      <c r="D16" s="21">
        <v>2.9969050799999999</v>
      </c>
      <c r="E16" s="21">
        <f t="shared" si="1"/>
        <v>5.9053981541214072E-2</v>
      </c>
      <c r="F16" s="21">
        <f t="shared" si="2"/>
        <v>0.38591418900480656</v>
      </c>
    </row>
    <row r="17" spans="1:6">
      <c r="A17" s="23">
        <v>42794</v>
      </c>
      <c r="B17" s="21">
        <v>3.6997368421052599</v>
      </c>
      <c r="C17" s="21">
        <v>3.8866326073467801</v>
      </c>
      <c r="D17" s="21">
        <v>2.9852023700000001</v>
      </c>
      <c r="E17" s="21">
        <f t="shared" si="1"/>
        <v>3.4930027065213427E-2</v>
      </c>
      <c r="F17" s="21">
        <f t="shared" si="2"/>
        <v>0.51055951182674231</v>
      </c>
    </row>
    <row r="18" spans="1:6">
      <c r="A18" s="23">
        <v>42825</v>
      </c>
      <c r="B18" s="21">
        <v>3.6568478260869499</v>
      </c>
      <c r="C18" s="21">
        <v>3.9928311727181698</v>
      </c>
      <c r="D18" s="21">
        <v>2.9733888899999998</v>
      </c>
      <c r="E18" s="21">
        <f t="shared" si="1"/>
        <v>0.11288480921351444</v>
      </c>
      <c r="F18" s="21">
        <f t="shared" si="2"/>
        <v>0.46711611731710573</v>
      </c>
    </row>
    <row r="19" spans="1:6">
      <c r="A19" s="23">
        <v>42855</v>
      </c>
      <c r="B19" s="21">
        <v>3.6383421052631499</v>
      </c>
      <c r="C19" s="21">
        <v>3.9468480759441502</v>
      </c>
      <c r="D19" s="21">
        <v>2.9614073400000001</v>
      </c>
      <c r="E19" s="21">
        <f t="shared" si="1"/>
        <v>9.5175933945826199E-2</v>
      </c>
      <c r="F19" s="21">
        <f t="shared" si="2"/>
        <v>0.45824067642187583</v>
      </c>
    </row>
    <row r="20" spans="1:6">
      <c r="A20" s="23">
        <v>42886</v>
      </c>
      <c r="B20" s="21">
        <v>3.7054545454545398</v>
      </c>
      <c r="C20" s="21">
        <v>3.8154471908816299</v>
      </c>
      <c r="D20" s="21">
        <v>2.9492425899999999</v>
      </c>
      <c r="E20" s="21">
        <f t="shared" si="1"/>
        <v>1.2098382048049562E-2</v>
      </c>
      <c r="F20" s="21">
        <f t="shared" si="2"/>
        <v>0.57185652157237898</v>
      </c>
    </row>
    <row r="21" spans="1:6">
      <c r="A21" s="23">
        <v>42916</v>
      </c>
      <c r="B21" s="21">
        <v>3.7318181818181801</v>
      </c>
      <c r="C21" s="21">
        <v>3.7367897400593399</v>
      </c>
      <c r="D21" s="21">
        <v>2.93689204</v>
      </c>
      <c r="E21" s="21">
        <f t="shared" si="1"/>
        <v>2.4716391345243939E-5</v>
      </c>
      <c r="F21" s="21">
        <f t="shared" si="2"/>
        <v>0.63190757094593741</v>
      </c>
    </row>
    <row r="22" spans="1:6">
      <c r="A22" s="23">
        <v>42947</v>
      </c>
      <c r="B22" s="21">
        <v>3.8210000000000002</v>
      </c>
      <c r="C22" s="21">
        <v>3.90063439090319</v>
      </c>
      <c r="D22" s="21">
        <v>2.9243568799999999</v>
      </c>
      <c r="E22" s="21">
        <f t="shared" si="1"/>
        <v>6.3416362145220385E-3</v>
      </c>
      <c r="F22" s="21">
        <f t="shared" si="2"/>
        <v>0.80396888464333482</v>
      </c>
    </row>
    <row r="23" spans="1:6">
      <c r="A23" s="23">
        <v>42978</v>
      </c>
      <c r="B23" s="21">
        <v>3.5447173913043399</v>
      </c>
      <c r="C23" s="21">
        <v>3.5487973682066398</v>
      </c>
      <c r="D23" s="21">
        <v>2.9116394400000001</v>
      </c>
      <c r="E23" s="21">
        <f t="shared" si="1"/>
        <v>1.664621152330058E-5</v>
      </c>
      <c r="F23" s="21">
        <f t="shared" si="2"/>
        <v>0.40078769242770013</v>
      </c>
    </row>
    <row r="24" spans="1:6">
      <c r="A24" s="23">
        <v>43008</v>
      </c>
      <c r="B24" s="21">
        <v>3.5387499999999901</v>
      </c>
      <c r="C24" s="21">
        <v>3.5756310827826199</v>
      </c>
      <c r="D24" s="21">
        <v>2.8987424100000001</v>
      </c>
      <c r="E24" s="21">
        <f t="shared" si="1"/>
        <v>1.3602142672191925E-3</v>
      </c>
      <c r="F24" s="21">
        <f t="shared" si="2"/>
        <v>0.40960971525759526</v>
      </c>
    </row>
    <row r="25" spans="1:6">
      <c r="A25" s="23">
        <v>43039</v>
      </c>
      <c r="B25" s="21">
        <v>3.49386363636363</v>
      </c>
      <c r="C25" s="21">
        <v>3.6290824924099501</v>
      </c>
      <c r="D25" s="21">
        <v>2.8856686100000002</v>
      </c>
      <c r="E25" s="21">
        <f t="shared" si="1"/>
        <v>1.8284139030475443E-2</v>
      </c>
      <c r="F25" s="21">
        <f t="shared" si="2"/>
        <v>0.36990119009345629</v>
      </c>
    </row>
    <row r="26" spans="1:6">
      <c r="A26" s="23">
        <v>43069</v>
      </c>
      <c r="B26" s="21">
        <v>3.4450714285714201</v>
      </c>
      <c r="C26" s="21">
        <v>3.7466950951914999</v>
      </c>
      <c r="D26" s="21">
        <v>2.8724209300000001</v>
      </c>
      <c r="E26" s="21">
        <f t="shared" si="1"/>
        <v>9.0976836265341032E-2</v>
      </c>
      <c r="F26" s="21">
        <f t="shared" si="2"/>
        <v>0.32792859351409592</v>
      </c>
    </row>
    <row r="27" spans="1:6">
      <c r="A27" s="23">
        <v>43100</v>
      </c>
      <c r="B27" s="21">
        <v>3.5105</v>
      </c>
      <c r="C27" s="21">
        <v>3.9447779839843999</v>
      </c>
      <c r="D27" s="21">
        <v>2.85900227</v>
      </c>
      <c r="E27" s="21">
        <f t="shared" si="1"/>
        <v>0.18859736737355476</v>
      </c>
      <c r="F27" s="21">
        <f t="shared" si="2"/>
        <v>0.42444929219515287</v>
      </c>
    </row>
    <row r="28" spans="1:6">
      <c r="A28" s="23">
        <v>43131</v>
      </c>
      <c r="B28" s="21">
        <v>3.5272619047618998</v>
      </c>
      <c r="C28" s="21">
        <v>3.850088330508</v>
      </c>
      <c r="D28" s="21">
        <v>2.8454155999999999</v>
      </c>
      <c r="E28" s="21">
        <f t="shared" si="1"/>
        <v>0.10421690116000235</v>
      </c>
      <c r="F28" s="21">
        <f t="shared" si="2"/>
        <v>0.46491438331745766</v>
      </c>
    </row>
    <row r="29" spans="1:6">
      <c r="A29" s="23">
        <v>43159</v>
      </c>
      <c r="B29" s="21">
        <v>3.66784210526315</v>
      </c>
      <c r="C29" s="21">
        <v>3.9051642994641602</v>
      </c>
      <c r="D29" s="21">
        <v>2.8316638799999998</v>
      </c>
      <c r="E29" s="21">
        <f t="shared" si="1"/>
        <v>5.6321823860381995E-2</v>
      </c>
      <c r="F29" s="21">
        <f t="shared" si="2"/>
        <v>0.69919402440423162</v>
      </c>
    </row>
    <row r="30" spans="1:6">
      <c r="A30" s="23">
        <v>43190</v>
      </c>
      <c r="B30" s="21">
        <v>3.8314285714285701</v>
      </c>
      <c r="C30" s="21">
        <v>4.0551218747968703</v>
      </c>
      <c r="D30" s="21">
        <v>2.8177501299999999</v>
      </c>
      <c r="E30" s="21">
        <f t="shared" si="1"/>
        <v>5.0038693971822375E-2</v>
      </c>
      <c r="F30" s="21">
        <f t="shared" si="2"/>
        <v>1.0275439826170554</v>
      </c>
    </row>
    <row r="31" spans="1:6">
      <c r="A31" s="23">
        <v>43220</v>
      </c>
      <c r="B31" s="21">
        <v>3.8632380952380898</v>
      </c>
      <c r="C31" s="21">
        <v>4.0445785089966302</v>
      </c>
      <c r="D31" s="21">
        <v>2.8036773699999999</v>
      </c>
      <c r="E31" s="21">
        <f t="shared" si="1"/>
        <v>3.2884345662118619E-2</v>
      </c>
      <c r="F31" s="21">
        <f t="shared" si="2"/>
        <v>1.122668930467067</v>
      </c>
    </row>
    <row r="32" spans="1:6">
      <c r="A32" s="23">
        <v>43251</v>
      </c>
      <c r="B32" s="21">
        <v>4.0180681818181796</v>
      </c>
      <c r="C32" s="21">
        <v>3.9140835803490801</v>
      </c>
      <c r="D32" s="21">
        <v>2.7894486500000002</v>
      </c>
      <c r="E32" s="21">
        <f t="shared" si="1"/>
        <v>1.0812797342687449E-2</v>
      </c>
      <c r="F32" s="21">
        <f t="shared" si="2"/>
        <v>1.5095059539651223</v>
      </c>
    </row>
    <row r="33" spans="1:6">
      <c r="A33" s="23">
        <v>43281</v>
      </c>
      <c r="B33" s="21">
        <v>3.65745238095238</v>
      </c>
      <c r="C33" s="21">
        <v>3.7770765351644</v>
      </c>
      <c r="D33" s="21">
        <v>2.7750670400000002</v>
      </c>
      <c r="E33" s="21">
        <f t="shared" si="1"/>
        <v>1.4309938270941141E-2</v>
      </c>
      <c r="F33" s="21">
        <f t="shared" si="2"/>
        <v>0.77860388992764762</v>
      </c>
    </row>
    <row r="34" spans="1:6">
      <c r="A34" s="23">
        <v>43312</v>
      </c>
      <c r="B34" s="21">
        <v>3.5302380952380901</v>
      </c>
      <c r="C34" s="21">
        <v>3.8049712391595998</v>
      </c>
      <c r="D34" s="21">
        <v>2.76053565</v>
      </c>
      <c r="E34" s="21">
        <f t="shared" si="1"/>
        <v>7.547830036899697E-2</v>
      </c>
      <c r="F34" s="21">
        <f t="shared" si="2"/>
        <v>0.592441854205495</v>
      </c>
    </row>
    <row r="35" spans="1:6">
      <c r="A35" s="23">
        <v>43343</v>
      </c>
      <c r="B35" s="21">
        <v>3.5962608695652101</v>
      </c>
      <c r="C35" s="21">
        <v>3.4795980436424001</v>
      </c>
      <c r="D35" s="21">
        <v>2.7458575999999999</v>
      </c>
      <c r="E35" s="21">
        <f t="shared" si="1"/>
        <v>1.3610214952295861E-2</v>
      </c>
      <c r="F35" s="21">
        <f t="shared" si="2"/>
        <v>0.72318572088719957</v>
      </c>
    </row>
    <row r="36" spans="1:6">
      <c r="A36" s="23">
        <v>43373</v>
      </c>
      <c r="B36" s="21">
        <v>3.5844736842105198</v>
      </c>
      <c r="C36" s="21">
        <v>3.46763810502287</v>
      </c>
      <c r="D36" s="21">
        <v>2.73103601</v>
      </c>
      <c r="E36" s="21">
        <f t="shared" si="1"/>
        <v>1.3650552564113601E-2</v>
      </c>
      <c r="F36" s="21">
        <f t="shared" si="2"/>
        <v>0.72835586376186146</v>
      </c>
    </row>
    <row r="37" spans="1:6">
      <c r="A37" s="23">
        <v>43404</v>
      </c>
      <c r="B37" s="21">
        <v>3.6815217391304298</v>
      </c>
      <c r="C37" s="21">
        <v>3.5296213260622502</v>
      </c>
      <c r="D37" s="21">
        <v>2.71607405</v>
      </c>
      <c r="E37" s="21">
        <f t="shared" si="1"/>
        <v>2.3073735490283583E-2</v>
      </c>
      <c r="F37" s="21">
        <f t="shared" si="2"/>
        <v>0.93208924044728703</v>
      </c>
    </row>
    <row r="38" spans="1:6">
      <c r="A38" s="23">
        <v>43434</v>
      </c>
      <c r="B38" s="21">
        <v>3.6695476190476102</v>
      </c>
      <c r="C38" s="21">
        <v>3.6689276823494801</v>
      </c>
      <c r="D38" s="21">
        <v>2.70097488</v>
      </c>
      <c r="E38" s="21">
        <f t="shared" si="1"/>
        <v>3.843215096884469E-7</v>
      </c>
      <c r="F38" s="21">
        <f t="shared" si="2"/>
        <v>0.93813315082618998</v>
      </c>
    </row>
    <row r="39" spans="1:6">
      <c r="A39" s="23">
        <v>43465</v>
      </c>
      <c r="B39" s="21">
        <v>3.8116249999999998</v>
      </c>
      <c r="C39" s="21">
        <v>3.8785144689135902</v>
      </c>
      <c r="D39" s="21">
        <v>2.6857416999999999</v>
      </c>
      <c r="E39" s="21">
        <f t="shared" si="1"/>
        <v>4.4742010515421739E-3</v>
      </c>
      <c r="F39" s="21">
        <f t="shared" si="2"/>
        <v>1.2676132052188898</v>
      </c>
    </row>
    <row r="40" spans="1:6">
      <c r="A40" s="23">
        <v>43496</v>
      </c>
      <c r="B40" s="21">
        <v>3.78690476190476</v>
      </c>
      <c r="C40" s="21">
        <v>3.7775388341172902</v>
      </c>
      <c r="D40" s="21">
        <v>2.6703777099999999</v>
      </c>
      <c r="E40" s="21">
        <f t="shared" si="1"/>
        <v>8.7720603320099087E-5</v>
      </c>
      <c r="F40" s="21">
        <f t="shared" si="2"/>
        <v>1.2466326576351348</v>
      </c>
    </row>
    <row r="41" spans="1:6">
      <c r="A41" s="23">
        <v>43524</v>
      </c>
      <c r="B41" s="21">
        <v>3.7477894736842101</v>
      </c>
      <c r="C41" s="21">
        <v>3.8179571278120998</v>
      </c>
      <c r="D41" s="21">
        <v>2.65488612</v>
      </c>
      <c r="E41" s="21">
        <f t="shared" si="1"/>
        <v>4.92349968581116E-3</v>
      </c>
      <c r="F41" s="21">
        <f t="shared" si="2"/>
        <v>1.1944377404941937</v>
      </c>
    </row>
    <row r="42" spans="1:6">
      <c r="A42" s="23">
        <v>43555</v>
      </c>
      <c r="B42" s="21">
        <v>3.7110714285714201</v>
      </c>
      <c r="C42" s="21">
        <v>3.9462299341269</v>
      </c>
      <c r="D42" s="21">
        <v>2.63927018</v>
      </c>
      <c r="E42" s="21">
        <f t="shared" si="1"/>
        <v>5.5299522735086669E-2</v>
      </c>
      <c r="F42" s="21">
        <f t="shared" si="2"/>
        <v>1.1487579164392552</v>
      </c>
    </row>
    <row r="43" spans="1:6">
      <c r="A43" s="23">
        <v>43585</v>
      </c>
      <c r="B43" s="21">
        <v>3.5861666666666601</v>
      </c>
      <c r="C43" s="21">
        <v>3.9181244164200701</v>
      </c>
      <c r="D43" s="21">
        <v>2.6235331</v>
      </c>
      <c r="E43" s="21">
        <f t="shared" si="1"/>
        <v>0.11019594762134763</v>
      </c>
      <c r="F43" s="21">
        <f t="shared" si="2"/>
        <v>0.9266633836733752</v>
      </c>
    </row>
    <row r="44" spans="1:6">
      <c r="A44" s="23">
        <v>43616</v>
      </c>
      <c r="B44" s="21">
        <v>3.8367045454545399</v>
      </c>
      <c r="C44" s="21">
        <v>3.78718054124433</v>
      </c>
      <c r="D44" s="21">
        <v>2.6076781599999999</v>
      </c>
      <c r="E44" s="21">
        <f t="shared" si="1"/>
        <v>2.452626993012884E-3</v>
      </c>
      <c r="F44" s="21">
        <f t="shared" si="2"/>
        <v>1.5105058561434517</v>
      </c>
    </row>
    <row r="45" spans="1:6">
      <c r="A45" s="23">
        <v>43646</v>
      </c>
      <c r="B45" s="21">
        <v>4.3575749999999998</v>
      </c>
      <c r="C45" s="21">
        <v>3.67908862638722</v>
      </c>
      <c r="D45" s="21">
        <v>2.59170861</v>
      </c>
      <c r="E45" s="21">
        <f t="shared" si="1"/>
        <v>0.46034375917822057</v>
      </c>
      <c r="F45" s="21">
        <f t="shared" si="2"/>
        <v>3.1182841073316312</v>
      </c>
    </row>
    <row r="46" spans="1:6">
      <c r="A46" s="23">
        <v>43677</v>
      </c>
      <c r="B46" s="21">
        <v>4.2801136363636303</v>
      </c>
      <c r="C46" s="21">
        <v>3.7743533005443402</v>
      </c>
      <c r="D46" s="21">
        <v>2.57562772</v>
      </c>
      <c r="E46" s="21">
        <f t="shared" si="1"/>
        <v>0.25579351728804112</v>
      </c>
      <c r="F46" s="21">
        <f t="shared" si="2"/>
        <v>2.9052722390819645</v>
      </c>
    </row>
    <row r="47" spans="1:6">
      <c r="A47" s="23">
        <v>43708</v>
      </c>
      <c r="B47" s="21">
        <v>3.7721363636363598</v>
      </c>
      <c r="C47" s="21">
        <v>3.43586596052933</v>
      </c>
      <c r="D47" s="21">
        <v>2.5594387699999999</v>
      </c>
      <c r="E47" s="21">
        <f t="shared" si="1"/>
        <v>0.11307778400576433</v>
      </c>
      <c r="F47" s="21">
        <f t="shared" si="2"/>
        <v>1.4706354536114181</v>
      </c>
    </row>
    <row r="48" spans="1:6">
      <c r="A48" s="23">
        <v>43738</v>
      </c>
      <c r="B48" s="21">
        <v>3.6782499999999998</v>
      </c>
      <c r="C48" s="21">
        <v>3.44313020933197</v>
      </c>
      <c r="D48" s="21">
        <v>2.5431450500000001</v>
      </c>
      <c r="E48" s="21">
        <f t="shared" si="1"/>
        <v>5.5281315963778152E-2</v>
      </c>
      <c r="F48" s="21">
        <f t="shared" si="2"/>
        <v>1.2884632475145017</v>
      </c>
    </row>
    <row r="49" spans="1:6">
      <c r="A49" s="23">
        <v>43769</v>
      </c>
      <c r="B49" s="21">
        <v>3.8977173913043401</v>
      </c>
      <c r="C49" s="21">
        <v>3.50088549285773</v>
      </c>
      <c r="D49" s="21">
        <v>2.52674983</v>
      </c>
      <c r="E49" s="21">
        <f t="shared" si="1"/>
        <v>0.15747555562474072</v>
      </c>
      <c r="F49" s="21">
        <f t="shared" si="2"/>
        <v>1.8795520541487698</v>
      </c>
    </row>
    <row r="50" spans="1:6">
      <c r="A50" s="23">
        <v>43799</v>
      </c>
      <c r="B50" s="21">
        <v>3.746575</v>
      </c>
      <c r="C50" s="21">
        <v>3.62944151374391</v>
      </c>
      <c r="D50" s="21">
        <v>2.5102564100000002</v>
      </c>
      <c r="E50" s="21">
        <f t="shared" si="1"/>
        <v>1.3720253602505623E-2</v>
      </c>
      <c r="F50" s="21">
        <f t="shared" si="2"/>
        <v>1.5284836559795876</v>
      </c>
    </row>
    <row r="51" spans="1:6">
      <c r="A51" s="23">
        <v>43830</v>
      </c>
      <c r="B51" s="21">
        <v>3.8323809523809498</v>
      </c>
      <c r="C51" s="21">
        <v>3.83332754596749</v>
      </c>
      <c r="D51" s="21">
        <v>2.4936680999999998</v>
      </c>
      <c r="E51" s="21">
        <f t="shared" si="1"/>
        <v>8.9603941807914583E-7</v>
      </c>
      <c r="F51" s="21">
        <f t="shared" si="2"/>
        <v>1.7921521011299391</v>
      </c>
    </row>
    <row r="52" spans="1:6">
      <c r="A52" s="23">
        <v>43861</v>
      </c>
      <c r="B52" s="21">
        <v>3.8573809523809501</v>
      </c>
      <c r="C52" s="21">
        <v>3.7354669280121402</v>
      </c>
      <c r="D52" s="21">
        <v>2.4769881699999998</v>
      </c>
      <c r="E52" s="21">
        <f t="shared" si="1"/>
        <v>1.4863029337798784E-2</v>
      </c>
      <c r="F52" s="21">
        <f t="shared" si="2"/>
        <v>1.9054842336494215</v>
      </c>
    </row>
    <row r="53" spans="1:6">
      <c r="A53" s="23">
        <v>43890</v>
      </c>
      <c r="B53" s="21">
        <v>3.7775789473684198</v>
      </c>
      <c r="C53" s="21">
        <v>3.7831488298795999</v>
      </c>
      <c r="D53" s="21">
        <v>2.46021994</v>
      </c>
      <c r="E53" s="21">
        <f t="shared" si="1"/>
        <v>3.1023591188349588E-5</v>
      </c>
      <c r="F53" s="21">
        <f t="shared" si="2"/>
        <v>1.7354347542947084</v>
      </c>
    </row>
    <row r="54" spans="1:6">
      <c r="A54" s="23">
        <v>43921</v>
      </c>
      <c r="B54" s="21">
        <v>3.5886363636363598</v>
      </c>
      <c r="C54" s="21">
        <v>3.9221675193342498</v>
      </c>
      <c r="D54" s="21">
        <v>2.4433666999999999</v>
      </c>
      <c r="E54" s="21">
        <f t="shared" si="1"/>
        <v>0.1112430318211701</v>
      </c>
      <c r="F54" s="21">
        <f t="shared" si="2"/>
        <v>1.311642602445741</v>
      </c>
    </row>
    <row r="55" spans="1:6">
      <c r="A55" s="23">
        <v>43951</v>
      </c>
      <c r="B55" s="21">
        <v>3.2176428571428501</v>
      </c>
      <c r="C55" s="21">
        <v>3.9027649226461598</v>
      </c>
      <c r="D55" s="21">
        <v>2.42643173</v>
      </c>
      <c r="E55" s="21">
        <f t="shared" si="1"/>
        <v>0.46939224463952134</v>
      </c>
      <c r="F55" s="21">
        <f t="shared" si="2"/>
        <v>0.62601504771465932</v>
      </c>
    </row>
    <row r="56" spans="1:6">
      <c r="A56" s="23">
        <v>43982</v>
      </c>
      <c r="B56" s="21">
        <v>3.1941250000000001</v>
      </c>
      <c r="C56" s="21">
        <v>3.77204352283661</v>
      </c>
      <c r="D56" s="21">
        <v>2.4094183500000002</v>
      </c>
      <c r="E56" s="21">
        <f t="shared" si="1"/>
        <v>0.33398981903764924</v>
      </c>
      <c r="F56" s="21">
        <f t="shared" si="2"/>
        <v>0.61576452655422242</v>
      </c>
    </row>
    <row r="57" spans="1:6">
      <c r="A57" s="23">
        <v>44012</v>
      </c>
      <c r="B57" s="21">
        <v>3.2786136363636298</v>
      </c>
      <c r="C57" s="21">
        <v>3.64962272067537</v>
      </c>
      <c r="D57" s="21">
        <v>2.39232983</v>
      </c>
      <c r="E57" s="21">
        <f t="shared" si="1"/>
        <v>0.13764774064183594</v>
      </c>
      <c r="F57" s="21">
        <f t="shared" si="2"/>
        <v>0.78549898542240404</v>
      </c>
    </row>
    <row r="58" spans="1:6">
      <c r="A58" s="23">
        <v>44043</v>
      </c>
      <c r="B58" s="21">
        <v>3.3115909090909001</v>
      </c>
      <c r="C58" s="21">
        <v>3.71150221900252</v>
      </c>
      <c r="D58" s="21">
        <v>2.37516946</v>
      </c>
      <c r="E58" s="21">
        <f t="shared" si="1"/>
        <v>0.15992905579522765</v>
      </c>
      <c r="F58" s="21">
        <f t="shared" si="2"/>
        <v>0.87688513031750137</v>
      </c>
    </row>
    <row r="59" spans="1:6">
      <c r="A59" s="23">
        <v>44074</v>
      </c>
      <c r="B59" s="21">
        <v>3.2628809523809501</v>
      </c>
      <c r="C59" s="21">
        <v>3.3795135907854599</v>
      </c>
      <c r="D59" s="21">
        <v>2.3579405200000001</v>
      </c>
      <c r="E59" s="21">
        <f t="shared" si="1"/>
        <v>1.3603172341197128E-2</v>
      </c>
      <c r="F59" s="21">
        <f t="shared" si="2"/>
        <v>0.81891718615782072</v>
      </c>
    </row>
    <row r="60" spans="1:6">
      <c r="A60" s="23">
        <v>44104</v>
      </c>
      <c r="B60" s="21">
        <v>3.6627380952380899</v>
      </c>
      <c r="C60" s="21">
        <v>3.3772512971874602</v>
      </c>
      <c r="D60" s="21">
        <v>2.34064629</v>
      </c>
      <c r="E60" s="21">
        <f t="shared" si="1"/>
        <v>8.1502711861201033E-2</v>
      </c>
      <c r="F60" s="21">
        <f t="shared" si="2"/>
        <v>1.7479267414777113</v>
      </c>
    </row>
    <row r="61" spans="1:6">
      <c r="A61" s="23">
        <v>44135</v>
      </c>
      <c r="B61" s="21">
        <v>3.9889772727272699</v>
      </c>
      <c r="C61" s="21">
        <v>3.43710173433954</v>
      </c>
      <c r="D61" s="21">
        <v>2.32329001</v>
      </c>
      <c r="E61" s="21">
        <f t="shared" si="1"/>
        <v>0.30456660987074669</v>
      </c>
      <c r="F61" s="21">
        <f t="shared" si="2"/>
        <v>2.7745140572118649</v>
      </c>
    </row>
    <row r="62" spans="1:6">
      <c r="A62" s="23">
        <v>44165</v>
      </c>
      <c r="B62" s="21">
        <v>4.1630250000000002</v>
      </c>
      <c r="C62" s="21">
        <v>3.5709850818778301</v>
      </c>
      <c r="D62" s="21">
        <v>2.3058749700000001</v>
      </c>
      <c r="E62" s="21">
        <f t="shared" si="1"/>
        <v>0.35051126465010579</v>
      </c>
      <c r="F62" s="21">
        <f>(D62-B62)^2</f>
        <v>3.4490062339290013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5"/>
  <sheetViews>
    <sheetView showGridLines="0" showRowColHeaders="0" tabSelected="1" zoomScale="90" zoomScaleNormal="90" workbookViewId="0"/>
  </sheetViews>
  <sheetFormatPr defaultRowHeight="15"/>
  <cols>
    <col min="1" max="1" width="10.7109375" bestFit="1" customWidth="1"/>
    <col min="2" max="2" width="7" bestFit="1" customWidth="1"/>
    <col min="4" max="4" width="12" bestFit="1" customWidth="1"/>
    <col min="7" max="7" width="7.7109375" bestFit="1" customWidth="1"/>
    <col min="8" max="8" width="12" bestFit="1" customWidth="1"/>
    <col min="9" max="9" width="11.140625" customWidth="1"/>
  </cols>
  <sheetData>
    <row r="1" spans="1:9">
      <c r="A1" s="20" t="s">
        <v>21</v>
      </c>
      <c r="B1" s="20" t="s">
        <v>18</v>
      </c>
      <c r="C1" s="10" t="s">
        <v>19</v>
      </c>
      <c r="D1" s="10" t="s">
        <v>29</v>
      </c>
      <c r="G1" t="s">
        <v>22</v>
      </c>
      <c r="H1">
        <f>SUM(D2:D6)/COUNT(D2:D6)</f>
        <v>0.60778584663084412</v>
      </c>
    </row>
    <row r="2" spans="1:9">
      <c r="A2" s="9">
        <v>44166</v>
      </c>
      <c r="B2">
        <v>4.2074999999999996</v>
      </c>
      <c r="C2">
        <v>3.4565901363553402</v>
      </c>
      <c r="D2">
        <f>(C2-B2)^2</f>
        <v>0.56386562331884094</v>
      </c>
      <c r="E2" s="25"/>
    </row>
    <row r="3" spans="1:9">
      <c r="A3" s="9">
        <v>44167</v>
      </c>
      <c r="B3">
        <v>4.2374999999999998</v>
      </c>
      <c r="C3">
        <v>3.4685454752555298</v>
      </c>
      <c r="D3">
        <f t="shared" ref="D3:D66" si="0">(C3-B3)^2</f>
        <v>0.59129106112499374</v>
      </c>
      <c r="E3" s="25"/>
      <c r="G3" s="26" t="s">
        <v>36</v>
      </c>
      <c r="H3" s="26"/>
      <c r="I3" s="26"/>
    </row>
    <row r="4" spans="1:9" ht="30">
      <c r="A4" s="9">
        <v>44168</v>
      </c>
      <c r="B4">
        <v>4.2649999999999997</v>
      </c>
      <c r="C4">
        <v>3.4598281718578301</v>
      </c>
      <c r="D4">
        <f t="shared" si="0"/>
        <v>0.64830167283380347</v>
      </c>
      <c r="E4" s="25"/>
      <c r="G4" s="5" t="s">
        <v>34</v>
      </c>
      <c r="H4" s="5" t="s">
        <v>31</v>
      </c>
      <c r="I4" s="5" t="s">
        <v>32</v>
      </c>
    </row>
    <row r="5" spans="1:9">
      <c r="A5" s="9">
        <v>44169</v>
      </c>
      <c r="B5">
        <v>4.2050000000000001</v>
      </c>
      <c r="C5">
        <v>3.4267871401911698</v>
      </c>
      <c r="D5">
        <f t="shared" si="0"/>
        <v>0.60561525517183812</v>
      </c>
      <c r="E5" s="25"/>
      <c r="G5" s="15" t="s">
        <v>30</v>
      </c>
      <c r="H5" s="18">
        <v>0.128225771011857</v>
      </c>
      <c r="I5" s="16">
        <v>0.128225771011857</v>
      </c>
    </row>
    <row r="6" spans="1:9">
      <c r="A6" s="9">
        <v>44172</v>
      </c>
      <c r="B6">
        <v>4.24</v>
      </c>
      <c r="C6">
        <v>3.44636556229915</v>
      </c>
      <c r="D6">
        <f t="shared" si="0"/>
        <v>0.62985562070474466</v>
      </c>
      <c r="E6" s="25"/>
      <c r="G6" s="15" t="s">
        <v>33</v>
      </c>
      <c r="H6" s="18">
        <v>0.35808626197029297</v>
      </c>
      <c r="I6" s="16">
        <v>0.35808626197029297</v>
      </c>
    </row>
    <row r="7" spans="1:9">
      <c r="A7" s="9">
        <v>44173</v>
      </c>
      <c r="C7">
        <v>3.4063874259434401</v>
      </c>
      <c r="E7" s="25"/>
      <c r="G7" s="26" t="s">
        <v>35</v>
      </c>
      <c r="H7" s="26"/>
      <c r="I7" s="26"/>
    </row>
    <row r="8" spans="1:9">
      <c r="A8" s="9">
        <v>44174</v>
      </c>
      <c r="C8">
        <v>3.4076853053007299</v>
      </c>
      <c r="E8" s="25"/>
      <c r="G8" s="15" t="s">
        <v>30</v>
      </c>
      <c r="H8" s="17">
        <v>0.356613578888125</v>
      </c>
      <c r="I8" s="17">
        <v>0.356613578888125</v>
      </c>
    </row>
    <row r="9" spans="1:9">
      <c r="A9" s="9">
        <v>44175</v>
      </c>
      <c r="C9">
        <v>3.4356121807430999</v>
      </c>
      <c r="E9" s="25"/>
      <c r="G9" s="15" t="s">
        <v>33</v>
      </c>
      <c r="H9" s="17">
        <v>0.59717131452216099</v>
      </c>
      <c r="I9" s="17">
        <v>0.59717131452216099</v>
      </c>
    </row>
    <row r="10" spans="1:9">
      <c r="A10" s="9">
        <v>44176</v>
      </c>
      <c r="C10">
        <v>3.3967155934780502</v>
      </c>
      <c r="E10" s="25"/>
    </row>
    <row r="11" spans="1:9">
      <c r="A11" s="9">
        <v>44177</v>
      </c>
      <c r="C11">
        <v>3.4733512917902001</v>
      </c>
      <c r="E11" s="25"/>
      <c r="I11" s="24"/>
    </row>
    <row r="12" spans="1:9">
      <c r="A12" s="9">
        <v>44178</v>
      </c>
      <c r="C12">
        <v>3.4738130105248701</v>
      </c>
      <c r="E12" s="25"/>
      <c r="I12" s="24"/>
    </row>
    <row r="13" spans="1:9">
      <c r="A13" s="9">
        <v>44179</v>
      </c>
      <c r="C13">
        <v>3.4353629251040201</v>
      </c>
      <c r="E13" s="25"/>
    </row>
    <row r="14" spans="1:9">
      <c r="A14" s="9">
        <v>44180</v>
      </c>
      <c r="C14">
        <v>3.3920801092860802</v>
      </c>
      <c r="E14" s="25"/>
    </row>
    <row r="15" spans="1:9">
      <c r="A15" s="9">
        <v>44181</v>
      </c>
      <c r="C15">
        <v>3.3567316255127801</v>
      </c>
      <c r="E15" s="25"/>
    </row>
    <row r="16" spans="1:9">
      <c r="A16" s="9">
        <v>44182</v>
      </c>
      <c r="C16">
        <v>3.4390021252606702</v>
      </c>
      <c r="E16" s="25"/>
    </row>
    <row r="17" spans="1:5">
      <c r="A17" s="9">
        <v>44183</v>
      </c>
      <c r="C17">
        <v>3.5099251103466398</v>
      </c>
      <c r="E17" s="25"/>
    </row>
    <row r="18" spans="1:5">
      <c r="A18" s="9">
        <v>44184</v>
      </c>
      <c r="C18">
        <v>3.47699925003496</v>
      </c>
      <c r="E18" s="25"/>
    </row>
    <row r="19" spans="1:5">
      <c r="A19" s="9">
        <v>44185</v>
      </c>
      <c r="C19">
        <v>3.5753756632241198</v>
      </c>
      <c r="E19" s="25"/>
    </row>
    <row r="20" spans="1:5">
      <c r="A20" s="9">
        <v>44186</v>
      </c>
      <c r="C20">
        <v>3.55146854659947</v>
      </c>
      <c r="E20" s="25"/>
    </row>
    <row r="21" spans="1:5">
      <c r="A21" s="9">
        <v>44187</v>
      </c>
      <c r="C21">
        <v>3.53856468360165</v>
      </c>
      <c r="E21" s="25"/>
    </row>
    <row r="22" spans="1:5">
      <c r="A22" s="9">
        <v>44188</v>
      </c>
      <c r="C22">
        <v>3.5506995884331198</v>
      </c>
      <c r="E22" s="25"/>
    </row>
    <row r="23" spans="1:5">
      <c r="A23" s="9">
        <v>44189</v>
      </c>
      <c r="C23">
        <v>3.5579556371346599</v>
      </c>
      <c r="E23" s="25"/>
    </row>
    <row r="24" spans="1:5">
      <c r="A24" s="9">
        <v>44190</v>
      </c>
      <c r="C24">
        <v>3.5462811123087401</v>
      </c>
      <c r="E24" s="25"/>
    </row>
    <row r="25" spans="1:5">
      <c r="A25" s="9">
        <v>44191</v>
      </c>
      <c r="C25">
        <v>3.61521908677003</v>
      </c>
      <c r="E25" s="25"/>
    </row>
    <row r="26" spans="1:5">
      <c r="A26" s="9">
        <v>44192</v>
      </c>
      <c r="C26">
        <v>3.6317055710699302</v>
      </c>
      <c r="E26" s="25"/>
    </row>
    <row r="27" spans="1:5">
      <c r="A27" s="9">
        <v>44193</v>
      </c>
      <c r="C27">
        <v>3.66547486945707</v>
      </c>
      <c r="E27" s="25"/>
    </row>
    <row r="28" spans="1:5">
      <c r="A28" s="9">
        <v>44194</v>
      </c>
      <c r="C28">
        <v>3.69466971806539</v>
      </c>
      <c r="E28" s="25"/>
    </row>
    <row r="29" spans="1:5">
      <c r="A29" s="9">
        <v>44195</v>
      </c>
      <c r="C29">
        <v>3.7695496378461</v>
      </c>
      <c r="E29" s="25"/>
    </row>
    <row r="30" spans="1:5">
      <c r="A30" s="9">
        <v>44196</v>
      </c>
      <c r="C30">
        <v>3.7566092477213102</v>
      </c>
      <c r="E30" s="25"/>
    </row>
    <row r="31" spans="1:5">
      <c r="A31" s="9">
        <v>44197</v>
      </c>
      <c r="C31">
        <v>3.6873146896037698</v>
      </c>
      <c r="E31" s="25"/>
    </row>
    <row r="32" spans="1:5">
      <c r="A32" s="9">
        <v>44198</v>
      </c>
      <c r="C32">
        <v>3.7171171445615099</v>
      </c>
      <c r="E32" s="25"/>
    </row>
    <row r="33" spans="1:5">
      <c r="A33" s="9">
        <v>44199</v>
      </c>
      <c r="C33">
        <v>3.8055845222178002</v>
      </c>
      <c r="E33" s="25"/>
    </row>
    <row r="34" spans="1:5">
      <c r="A34" s="9">
        <v>44200</v>
      </c>
      <c r="C34">
        <v>3.5966805707805598</v>
      </c>
      <c r="E34" s="25"/>
    </row>
    <row r="35" spans="1:5">
      <c r="A35" s="9">
        <v>44201</v>
      </c>
      <c r="C35">
        <v>3.6619786397746701</v>
      </c>
      <c r="E35" s="25"/>
    </row>
    <row r="36" spans="1:5">
      <c r="A36" s="9">
        <v>44202</v>
      </c>
      <c r="C36">
        <v>3.7525803348556699</v>
      </c>
      <c r="E36" s="25"/>
    </row>
    <row r="37" spans="1:5">
      <c r="A37" s="9">
        <v>44203</v>
      </c>
      <c r="C37">
        <v>3.7500305370322402</v>
      </c>
      <c r="E37" s="25"/>
    </row>
    <row r="38" spans="1:5">
      <c r="A38" s="9">
        <v>44204</v>
      </c>
      <c r="C38">
        <v>3.8766143152257602</v>
      </c>
      <c r="E38" s="25"/>
    </row>
    <row r="39" spans="1:5">
      <c r="A39" s="9">
        <v>44205</v>
      </c>
      <c r="C39">
        <v>3.8612504163132502</v>
      </c>
      <c r="E39" s="25"/>
    </row>
    <row r="40" spans="1:5">
      <c r="A40" s="9">
        <v>44206</v>
      </c>
      <c r="C40">
        <v>3.9068171590809602</v>
      </c>
      <c r="E40" s="25"/>
    </row>
    <row r="41" spans="1:5">
      <c r="A41" s="9">
        <v>44207</v>
      </c>
      <c r="C41">
        <v>3.9352929908068899</v>
      </c>
      <c r="E41" s="25"/>
    </row>
    <row r="42" spans="1:5">
      <c r="A42" s="9">
        <v>44208</v>
      </c>
      <c r="C42">
        <v>3.9517407374324001</v>
      </c>
      <c r="E42" s="25"/>
    </row>
    <row r="43" spans="1:5">
      <c r="A43" s="9">
        <v>44209</v>
      </c>
      <c r="C43">
        <v>3.8986219374566402</v>
      </c>
      <c r="E43" s="25"/>
    </row>
    <row r="44" spans="1:5">
      <c r="A44" s="9">
        <v>44210</v>
      </c>
      <c r="C44">
        <v>3.8873284675825701</v>
      </c>
      <c r="E44" s="25"/>
    </row>
    <row r="45" spans="1:5">
      <c r="A45" s="9">
        <v>44211</v>
      </c>
      <c r="C45">
        <v>3.8543858420590902</v>
      </c>
      <c r="E45" s="25"/>
    </row>
    <row r="46" spans="1:5">
      <c r="A46" s="9">
        <v>44212</v>
      </c>
      <c r="C46">
        <v>3.8058127621667399</v>
      </c>
      <c r="E46" s="25"/>
    </row>
    <row r="47" spans="1:5">
      <c r="A47" s="9">
        <v>44213</v>
      </c>
      <c r="C47">
        <v>3.8032619426349301</v>
      </c>
      <c r="E47" s="25"/>
    </row>
    <row r="48" spans="1:5">
      <c r="A48" s="9">
        <v>44214</v>
      </c>
      <c r="C48">
        <v>3.7565260517536601</v>
      </c>
      <c r="E48" s="25"/>
    </row>
    <row r="49" spans="1:5">
      <c r="A49" s="9">
        <v>44215</v>
      </c>
      <c r="C49">
        <v>3.7885568757813299</v>
      </c>
      <c r="E49" s="25"/>
    </row>
    <row r="50" spans="1:5">
      <c r="A50" s="9">
        <v>44216</v>
      </c>
      <c r="C50">
        <v>3.8973367957058098</v>
      </c>
      <c r="E50" s="25"/>
    </row>
    <row r="51" spans="1:5">
      <c r="A51" s="9">
        <v>44217</v>
      </c>
      <c r="C51">
        <v>3.9531838803741102</v>
      </c>
      <c r="E51" s="25"/>
    </row>
    <row r="52" spans="1:5">
      <c r="A52" s="9">
        <v>44218</v>
      </c>
      <c r="C52">
        <v>3.9466220811350201</v>
      </c>
      <c r="E52" s="25"/>
    </row>
    <row r="53" spans="1:5">
      <c r="A53" s="9">
        <v>44219</v>
      </c>
      <c r="C53">
        <v>3.9581288186520802</v>
      </c>
      <c r="E53" s="25"/>
    </row>
    <row r="54" spans="1:5">
      <c r="A54" s="9">
        <v>44220</v>
      </c>
      <c r="C54">
        <v>4.0168009182229101</v>
      </c>
      <c r="E54" s="25"/>
    </row>
    <row r="55" spans="1:5">
      <c r="A55" s="9">
        <v>44221</v>
      </c>
      <c r="C55">
        <v>4.0338919785692999</v>
      </c>
      <c r="E55" s="25"/>
    </row>
    <row r="56" spans="1:5">
      <c r="A56" s="9">
        <v>44222</v>
      </c>
      <c r="C56">
        <v>4.0420888916097804</v>
      </c>
      <c r="E56" s="25"/>
    </row>
    <row r="57" spans="1:5">
      <c r="A57" s="9">
        <v>44223</v>
      </c>
      <c r="C57">
        <v>4.0895562747068004</v>
      </c>
      <c r="E57" s="25"/>
    </row>
    <row r="58" spans="1:5">
      <c r="A58" s="9">
        <v>44224</v>
      </c>
      <c r="C58">
        <v>3.9965630171423299</v>
      </c>
      <c r="E58" s="25"/>
    </row>
    <row r="59" spans="1:5">
      <c r="A59" s="9">
        <v>44225</v>
      </c>
      <c r="C59">
        <v>4.0338156527846802</v>
      </c>
      <c r="E59" s="25"/>
    </row>
    <row r="60" spans="1:5">
      <c r="A60" s="9">
        <v>44226</v>
      </c>
      <c r="C60">
        <v>4.0684072494811003</v>
      </c>
      <c r="E60" s="25"/>
    </row>
    <row r="61" spans="1:5">
      <c r="A61" s="9">
        <v>44227</v>
      </c>
      <c r="C61">
        <v>4.1573824757277098</v>
      </c>
      <c r="E61" s="25"/>
    </row>
    <row r="62" spans="1:5">
      <c r="A62" s="9">
        <v>44228</v>
      </c>
      <c r="C62">
        <v>4.1231649234581402</v>
      </c>
      <c r="E62" s="25"/>
    </row>
    <row r="63" spans="1:5">
      <c r="A63" s="9">
        <v>44229</v>
      </c>
      <c r="C63">
        <v>4.0103753356879004</v>
      </c>
      <c r="E63" s="25"/>
    </row>
    <row r="64" spans="1:5">
      <c r="A64" s="9">
        <v>44230</v>
      </c>
      <c r="C64">
        <v>4.0448484801456797</v>
      </c>
      <c r="E64" s="25"/>
    </row>
    <row r="65" spans="1:5">
      <c r="A65" s="9">
        <v>44231</v>
      </c>
      <c r="C65">
        <v>4.0742817756452796</v>
      </c>
      <c r="E65" s="25"/>
    </row>
    <row r="66" spans="1:5">
      <c r="A66" s="9">
        <v>44232</v>
      </c>
      <c r="C66">
        <v>4.0322951683145796</v>
      </c>
      <c r="E66" s="25"/>
    </row>
    <row r="67" spans="1:5">
      <c r="A67" s="9">
        <v>44233</v>
      </c>
      <c r="C67">
        <v>4.1807366043833296</v>
      </c>
      <c r="E67" s="25"/>
    </row>
    <row r="68" spans="1:5">
      <c r="A68" s="9">
        <v>44234</v>
      </c>
      <c r="C68">
        <v>4.1512866314799002</v>
      </c>
      <c r="E68" s="25"/>
    </row>
    <row r="69" spans="1:5">
      <c r="A69" s="9">
        <v>44235</v>
      </c>
      <c r="C69">
        <v>4.1285203082172703</v>
      </c>
      <c r="E69" s="25"/>
    </row>
    <row r="70" spans="1:5">
      <c r="A70" s="9">
        <v>44236</v>
      </c>
      <c r="C70">
        <v>4.0513376469366902</v>
      </c>
      <c r="E70" s="25"/>
    </row>
    <row r="71" spans="1:5">
      <c r="A71" s="9">
        <v>44237</v>
      </c>
      <c r="C71">
        <v>3.9675722539376501</v>
      </c>
      <c r="E71" s="25"/>
    </row>
    <row r="72" spans="1:5">
      <c r="A72" s="9">
        <v>44238</v>
      </c>
      <c r="C72">
        <v>3.9919892558478201</v>
      </c>
      <c r="E72" s="25"/>
    </row>
    <row r="73" spans="1:5">
      <c r="A73" s="9">
        <v>44239</v>
      </c>
      <c r="C73">
        <v>4.0883675436836402</v>
      </c>
      <c r="E73" s="25"/>
    </row>
    <row r="74" spans="1:5">
      <c r="A74" s="9">
        <v>44240</v>
      </c>
      <c r="C74">
        <v>4.1552877481021397</v>
      </c>
      <c r="E74" s="25"/>
    </row>
    <row r="75" spans="1:5">
      <c r="A75" s="9">
        <v>44241</v>
      </c>
      <c r="C75">
        <v>4.1980670096699404</v>
      </c>
      <c r="E75" s="25"/>
    </row>
    <row r="76" spans="1:5">
      <c r="A76" s="9">
        <v>44242</v>
      </c>
      <c r="C76">
        <v>4.2313800985859</v>
      </c>
      <c r="E76" s="25"/>
    </row>
    <row r="77" spans="1:5">
      <c r="A77" s="9">
        <v>44243</v>
      </c>
      <c r="C77">
        <v>4.2332010882047104</v>
      </c>
      <c r="E77" s="25"/>
    </row>
    <row r="78" spans="1:5">
      <c r="A78" s="9">
        <v>44244</v>
      </c>
      <c r="C78">
        <v>4.1555053700104896</v>
      </c>
      <c r="E78" s="25"/>
    </row>
    <row r="79" spans="1:5">
      <c r="A79" s="9">
        <v>44245</v>
      </c>
      <c r="C79">
        <v>4.2207788304569398</v>
      </c>
      <c r="E79" s="25"/>
    </row>
    <row r="80" spans="1:5">
      <c r="A80" s="9">
        <v>44246</v>
      </c>
      <c r="C80">
        <v>4.2282878644725299</v>
      </c>
      <c r="E80" s="25"/>
    </row>
    <row r="81" spans="1:5">
      <c r="A81" s="9">
        <v>44247</v>
      </c>
      <c r="C81">
        <v>4.1961079344237104</v>
      </c>
      <c r="E81" s="25"/>
    </row>
    <row r="82" spans="1:5">
      <c r="A82" s="9">
        <v>44248</v>
      </c>
      <c r="C82">
        <v>4.2364445868646898</v>
      </c>
      <c r="E82" s="25"/>
    </row>
    <row r="83" spans="1:5">
      <c r="A83" s="9">
        <v>44249</v>
      </c>
      <c r="C83">
        <v>4.2605756053302901</v>
      </c>
      <c r="E83" s="25"/>
    </row>
    <row r="84" spans="1:5">
      <c r="A84" s="9">
        <v>44250</v>
      </c>
      <c r="C84">
        <v>4.3087183253037198</v>
      </c>
      <c r="E84" s="25"/>
    </row>
    <row r="85" spans="1:5">
      <c r="A85" s="9">
        <v>44251</v>
      </c>
      <c r="C85">
        <v>4.3707496796953098</v>
      </c>
      <c r="E85" s="25"/>
    </row>
    <row r="86" spans="1:5">
      <c r="A86" s="9">
        <v>44252</v>
      </c>
      <c r="C86">
        <v>4.2988983511895098</v>
      </c>
      <c r="E86" s="25"/>
    </row>
    <row r="87" spans="1:5">
      <c r="A87" s="9">
        <v>44253</v>
      </c>
      <c r="C87">
        <v>4.3204488504549801</v>
      </c>
      <c r="E87" s="25"/>
    </row>
    <row r="88" spans="1:5">
      <c r="A88" s="9">
        <v>44254</v>
      </c>
      <c r="C88">
        <v>4.2947132526585596</v>
      </c>
      <c r="E88" s="25"/>
    </row>
    <row r="89" spans="1:5">
      <c r="A89" s="9">
        <v>44255</v>
      </c>
      <c r="C89">
        <v>4.3022736133292101</v>
      </c>
      <c r="E89" s="25"/>
    </row>
    <row r="90" spans="1:5">
      <c r="A90" s="9">
        <v>44256</v>
      </c>
      <c r="C90">
        <v>4.2339181298116797</v>
      </c>
      <c r="E90" s="25"/>
    </row>
    <row r="91" spans="1:5">
      <c r="A91" s="9">
        <v>44257</v>
      </c>
      <c r="C91">
        <v>4.3780869323475002</v>
      </c>
      <c r="E91" s="25"/>
    </row>
    <row r="92" spans="1:5">
      <c r="A92" s="9"/>
    </row>
    <row r="93" spans="1:5">
      <c r="A93" s="9"/>
    </row>
    <row r="94" spans="1:5">
      <c r="A94" s="9"/>
    </row>
    <row r="95" spans="1:5">
      <c r="A95" s="9"/>
    </row>
    <row r="96" spans="1:5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  <row r="117" spans="1:1">
      <c r="A117" s="9"/>
    </row>
    <row r="118" spans="1:1">
      <c r="A118" s="9"/>
    </row>
    <row r="119" spans="1:1">
      <c r="A119" s="9"/>
    </row>
    <row r="120" spans="1:1">
      <c r="A120" s="9"/>
    </row>
    <row r="121" spans="1:1">
      <c r="A121" s="9"/>
    </row>
    <row r="122" spans="1:1">
      <c r="A122" s="9"/>
    </row>
    <row r="123" spans="1:1">
      <c r="A123" s="9"/>
    </row>
    <row r="124" spans="1:1">
      <c r="A124" s="9"/>
    </row>
    <row r="125" spans="1:1">
      <c r="A125" s="9"/>
    </row>
    <row r="126" spans="1:1">
      <c r="A126" s="9"/>
    </row>
    <row r="127" spans="1:1">
      <c r="A127" s="9"/>
    </row>
    <row r="128" spans="1:1">
      <c r="A128" s="9"/>
    </row>
    <row r="129" spans="1:1">
      <c r="A129" s="9"/>
    </row>
    <row r="130" spans="1:1">
      <c r="A130" s="9"/>
    </row>
    <row r="131" spans="1:1">
      <c r="A131" s="9"/>
    </row>
    <row r="132" spans="1:1">
      <c r="A132" s="9"/>
    </row>
    <row r="133" spans="1:1">
      <c r="A133" s="9"/>
    </row>
    <row r="134" spans="1:1">
      <c r="A134" s="9"/>
    </row>
    <row r="135" spans="1:1">
      <c r="A135" s="9"/>
    </row>
    <row r="136" spans="1:1">
      <c r="A136" s="9"/>
    </row>
    <row r="137" spans="1:1">
      <c r="A137" s="9"/>
    </row>
    <row r="138" spans="1:1">
      <c r="A138" s="9"/>
    </row>
    <row r="139" spans="1:1">
      <c r="A139" s="9"/>
    </row>
    <row r="140" spans="1:1">
      <c r="A140" s="9"/>
    </row>
    <row r="141" spans="1:1">
      <c r="A141" s="9"/>
    </row>
    <row r="142" spans="1:1">
      <c r="A142" s="9"/>
    </row>
    <row r="143" spans="1:1">
      <c r="A143" s="9"/>
    </row>
    <row r="144" spans="1:1">
      <c r="A144" s="9"/>
    </row>
    <row r="145" spans="1:1">
      <c r="A145" s="9"/>
    </row>
    <row r="146" spans="1:1">
      <c r="A146" s="9"/>
    </row>
    <row r="147" spans="1:1">
      <c r="A147" s="9"/>
    </row>
    <row r="148" spans="1:1">
      <c r="A148" s="9"/>
    </row>
    <row r="149" spans="1:1">
      <c r="A149" s="9"/>
    </row>
    <row r="150" spans="1:1">
      <c r="A150" s="9"/>
    </row>
    <row r="151" spans="1:1">
      <c r="A151" s="9"/>
    </row>
    <row r="152" spans="1:1">
      <c r="A152" s="9"/>
    </row>
    <row r="153" spans="1:1">
      <c r="A153" s="9"/>
    </row>
    <row r="154" spans="1:1">
      <c r="A154" s="9"/>
    </row>
    <row r="155" spans="1:1">
      <c r="A155" s="9"/>
    </row>
    <row r="156" spans="1:1">
      <c r="A156" s="9"/>
    </row>
    <row r="157" spans="1:1">
      <c r="A157" s="9"/>
    </row>
    <row r="158" spans="1:1">
      <c r="A158" s="9"/>
    </row>
    <row r="159" spans="1:1">
      <c r="A159" s="9"/>
    </row>
    <row r="160" spans="1:1">
      <c r="A160" s="9"/>
    </row>
    <row r="161" spans="1:1">
      <c r="A161" s="9"/>
    </row>
    <row r="162" spans="1:1">
      <c r="A162" s="9"/>
    </row>
    <row r="163" spans="1:1">
      <c r="A163" s="9"/>
    </row>
    <row r="164" spans="1:1">
      <c r="A164" s="9"/>
    </row>
    <row r="165" spans="1:1">
      <c r="A165" s="9"/>
    </row>
    <row r="166" spans="1:1">
      <c r="A166" s="9"/>
    </row>
    <row r="167" spans="1:1">
      <c r="A167" s="9"/>
    </row>
    <row r="168" spans="1:1">
      <c r="A168" s="9"/>
    </row>
    <row r="169" spans="1:1">
      <c r="A169" s="9"/>
    </row>
    <row r="170" spans="1:1">
      <c r="A170" s="9"/>
    </row>
    <row r="171" spans="1:1">
      <c r="A171" s="9"/>
    </row>
    <row r="172" spans="1:1">
      <c r="A172" s="9"/>
    </row>
    <row r="173" spans="1:1">
      <c r="A173" s="9"/>
    </row>
    <row r="174" spans="1:1">
      <c r="A174" s="9"/>
    </row>
    <row r="175" spans="1:1">
      <c r="A175" s="9"/>
    </row>
    <row r="176" spans="1:1">
      <c r="A176" s="9"/>
    </row>
    <row r="177" spans="1:1">
      <c r="A177" s="9"/>
    </row>
    <row r="178" spans="1:1">
      <c r="A178" s="9"/>
    </row>
    <row r="179" spans="1:1">
      <c r="A179" s="9"/>
    </row>
    <row r="180" spans="1:1">
      <c r="A180" s="9"/>
    </row>
    <row r="181" spans="1:1">
      <c r="A181" s="9"/>
    </row>
    <row r="182" spans="1:1">
      <c r="A182" s="9"/>
    </row>
    <row r="183" spans="1:1">
      <c r="A183" s="9"/>
    </row>
    <row r="184" spans="1:1">
      <c r="A184" s="9"/>
    </row>
    <row r="185" spans="1:1">
      <c r="A185" s="9"/>
    </row>
    <row r="186" spans="1:1">
      <c r="A186" s="9"/>
    </row>
    <row r="187" spans="1:1">
      <c r="A187" s="9"/>
    </row>
    <row r="188" spans="1:1">
      <c r="A188" s="9"/>
    </row>
    <row r="189" spans="1:1">
      <c r="A189" s="9"/>
    </row>
    <row r="190" spans="1:1">
      <c r="A190" s="9"/>
    </row>
    <row r="191" spans="1:1">
      <c r="A191" s="9"/>
    </row>
    <row r="192" spans="1:1">
      <c r="A192" s="9"/>
    </row>
    <row r="193" spans="1:1">
      <c r="A193" s="9"/>
    </row>
    <row r="194" spans="1:1">
      <c r="A194" s="9"/>
    </row>
    <row r="195" spans="1:1">
      <c r="A195" s="9"/>
    </row>
    <row r="196" spans="1:1">
      <c r="A196" s="9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4" spans="1:1">
      <c r="A204" s="9"/>
    </row>
    <row r="205" spans="1:1">
      <c r="A205" s="9"/>
    </row>
    <row r="206" spans="1:1">
      <c r="A206" s="9"/>
    </row>
    <row r="207" spans="1:1">
      <c r="A207" s="9"/>
    </row>
    <row r="208" spans="1:1">
      <c r="A208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  <row r="216" spans="1:1">
      <c r="A216" s="9"/>
    </row>
    <row r="217" spans="1:1">
      <c r="A217" s="9"/>
    </row>
    <row r="218" spans="1:1">
      <c r="A218" s="9"/>
    </row>
    <row r="219" spans="1:1">
      <c r="A219" s="9"/>
    </row>
    <row r="220" spans="1:1">
      <c r="A220" s="9"/>
    </row>
    <row r="221" spans="1:1">
      <c r="A221" s="9"/>
    </row>
    <row r="222" spans="1:1">
      <c r="A222" s="9"/>
    </row>
    <row r="223" spans="1:1">
      <c r="A223" s="9"/>
    </row>
    <row r="224" spans="1:1">
      <c r="A224" s="9"/>
    </row>
    <row r="225" spans="1:1">
      <c r="A225" s="9"/>
    </row>
    <row r="226" spans="1:1">
      <c r="A226" s="9"/>
    </row>
    <row r="227" spans="1:1">
      <c r="A227" s="9"/>
    </row>
    <row r="228" spans="1:1">
      <c r="A228" s="9"/>
    </row>
    <row r="229" spans="1:1">
      <c r="A229" s="9"/>
    </row>
    <row r="230" spans="1:1">
      <c r="A230" s="9"/>
    </row>
    <row r="231" spans="1:1">
      <c r="A231" s="9"/>
    </row>
    <row r="232" spans="1:1">
      <c r="A232" s="9"/>
    </row>
    <row r="233" spans="1:1">
      <c r="A233" s="9"/>
    </row>
    <row r="234" spans="1:1">
      <c r="A234" s="9"/>
    </row>
    <row r="235" spans="1:1">
      <c r="A235" s="9"/>
    </row>
  </sheetData>
  <mergeCells count="2">
    <mergeCell ref="G7:I7"/>
    <mergeCell ref="G3:I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 Selection</vt:lpstr>
      <vt:lpstr>ARIMA vs. SARIMA</vt:lpstr>
      <vt:lpstr>LR 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</dc:creator>
  <cp:lastModifiedBy>Anirban</cp:lastModifiedBy>
  <dcterms:created xsi:type="dcterms:W3CDTF">2020-11-22T19:34:17Z</dcterms:created>
  <dcterms:modified xsi:type="dcterms:W3CDTF">2020-12-09T02:08:48Z</dcterms:modified>
</cp:coreProperties>
</file>