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6" i="1"/>
  <c r="I17"/>
  <c r="J17"/>
  <c r="J18"/>
  <c r="J19"/>
  <c r="J20"/>
  <c r="J21"/>
  <c r="J22"/>
  <c r="J23"/>
  <c r="J24"/>
  <c r="J25"/>
  <c r="J26"/>
  <c r="J27"/>
  <c r="J28"/>
  <c r="J16"/>
  <c r="I18"/>
  <c r="I19"/>
  <c r="I20"/>
  <c r="I21"/>
  <c r="I22"/>
  <c r="I23"/>
  <c r="I24"/>
  <c r="I25"/>
  <c r="I26"/>
  <c r="I27"/>
  <c r="I28"/>
  <c r="F12"/>
</calcChain>
</file>

<file path=xl/sharedStrings.xml><?xml version="1.0" encoding="utf-8"?>
<sst xmlns="http://schemas.openxmlformats.org/spreadsheetml/2006/main" count="64" uniqueCount="26">
  <si>
    <t>Test Statistic</t>
  </si>
  <si>
    <t>Critical Value (10%)</t>
  </si>
  <si>
    <t>p-value</t>
  </si>
  <si>
    <t>#Lags Used</t>
  </si>
  <si>
    <t>Number of Observations Used</t>
  </si>
  <si>
    <t>Critical Value (1%)</t>
  </si>
  <si>
    <t>Critical Value (5%)</t>
  </si>
  <si>
    <t>Metrics - Dickey-Fuller Test</t>
  </si>
  <si>
    <t>Corn Price</t>
  </si>
  <si>
    <t>Log(Corn Price)</t>
  </si>
  <si>
    <t>First Difference of Corn Price</t>
  </si>
  <si>
    <t>Log(First Difference of Corn Price)</t>
  </si>
  <si>
    <t>Seasonal Difference of Corn Price</t>
  </si>
  <si>
    <t>Log(Seasonal Difference of Corn Price)</t>
  </si>
  <si>
    <t>Seasonal First Difference of Corn Price</t>
  </si>
  <si>
    <t>Corn_Price</t>
  </si>
  <si>
    <t>corn_log</t>
  </si>
  <si>
    <t>first_difference</t>
  </si>
  <si>
    <t>log_first_difference</t>
  </si>
  <si>
    <t>seasonal_diff</t>
  </si>
  <si>
    <t>log_seasonal_diff</t>
  </si>
  <si>
    <t>seasonal_first_diff</t>
  </si>
  <si>
    <t>Date</t>
  </si>
  <si>
    <t>NaN</t>
  </si>
  <si>
    <t>Month</t>
  </si>
  <si>
    <t>Forecasted Corn Price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</si>
</sst>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14" fontId="2" fillId="3" borderId="0" xfId="0" applyNumberFormat="1" applyFont="1" applyFill="1" applyAlignment="1">
      <alignment horizontal="right" vertical="center" wrapText="1"/>
    </xf>
    <xf numFmtId="0" fontId="3" fillId="3" borderId="0" xfId="0" applyFont="1" applyFill="1" applyAlignment="1">
      <alignment horizontal="right" vertical="center" wrapText="1"/>
    </xf>
    <xf numFmtId="14" fontId="2" fillId="2" borderId="0" xfId="0" applyNumberFormat="1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11" fontId="0" fillId="5" borderId="1" xfId="0" applyNumberFormat="1" applyFill="1" applyBorder="1" applyAlignment="1">
      <alignment horizontal="center"/>
    </xf>
    <xf numFmtId="14" fontId="4" fillId="0" borderId="1" xfId="0" applyNumberFormat="1" applyFont="1" applyBorder="1" applyAlignment="1">
      <alignment horizontal="left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"/>
  <sheetViews>
    <sheetView tabSelected="1" workbookViewId="0">
      <selection activeCell="N9" sqref="N9"/>
    </sheetView>
  </sheetViews>
  <sheetFormatPr defaultRowHeight="15"/>
  <cols>
    <col min="1" max="1" width="28.140625" bestFit="1" customWidth="1"/>
    <col min="2" max="2" width="10.7109375" customWidth="1"/>
    <col min="3" max="3" width="13.42578125" customWidth="1"/>
    <col min="4" max="4" width="12.28515625" bestFit="1" customWidth="1"/>
    <col min="5" max="7" width="12.7109375" bestFit="1" customWidth="1"/>
    <col min="8" max="8" width="13.28515625" bestFit="1" customWidth="1"/>
    <col min="10" max="10" width="10.7109375" bestFit="1" customWidth="1"/>
    <col min="11" max="11" width="13" customWidth="1"/>
  </cols>
  <sheetData>
    <row r="1" spans="1:11" ht="45">
      <c r="A1" s="9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J1" s="10" t="s">
        <v>24</v>
      </c>
      <c r="K1" s="10" t="s">
        <v>25</v>
      </c>
    </row>
    <row r="2" spans="1:11">
      <c r="A2" s="6" t="s">
        <v>0</v>
      </c>
      <c r="B2" s="7">
        <v>-2.0403530000000001</v>
      </c>
      <c r="C2" s="7">
        <v>-2.0774759999999999</v>
      </c>
      <c r="D2" s="11">
        <v>-4.156485</v>
      </c>
      <c r="E2" s="8">
        <v>-11.77172</v>
      </c>
      <c r="F2" s="7">
        <v>-3.0827049999999998</v>
      </c>
      <c r="G2" s="7">
        <v>-3.0948169999999999</v>
      </c>
      <c r="H2" s="12">
        <v>-4.7038349999999998</v>
      </c>
      <c r="J2" s="13">
        <v>44165</v>
      </c>
      <c r="K2" s="14">
        <v>3.951101</v>
      </c>
    </row>
    <row r="3" spans="1:11">
      <c r="A3" s="6" t="s">
        <v>2</v>
      </c>
      <c r="B3" s="7">
        <v>0.26916499999999999</v>
      </c>
      <c r="C3" s="7">
        <v>0.253668</v>
      </c>
      <c r="D3" s="11">
        <v>7.7999999999999999E-4</v>
      </c>
      <c r="E3" s="8">
        <v>1.085959E-21</v>
      </c>
      <c r="F3" s="7">
        <v>2.7859999999999999E-2</v>
      </c>
      <c r="G3" s="7">
        <v>2.6939000000000001E-2</v>
      </c>
      <c r="H3" s="11">
        <v>8.2999999999999998E-5</v>
      </c>
      <c r="J3" s="13">
        <v>44196</v>
      </c>
      <c r="K3" s="14">
        <v>4.0765370000000001</v>
      </c>
    </row>
    <row r="4" spans="1:11">
      <c r="A4" s="6" t="s">
        <v>3</v>
      </c>
      <c r="B4" s="7">
        <v>16</v>
      </c>
      <c r="C4" s="7">
        <v>1</v>
      </c>
      <c r="D4" s="7">
        <v>14</v>
      </c>
      <c r="E4" s="8">
        <v>0</v>
      </c>
      <c r="F4" s="7">
        <v>15</v>
      </c>
      <c r="G4" s="7">
        <v>15</v>
      </c>
      <c r="H4" s="7">
        <v>14</v>
      </c>
      <c r="J4" s="13">
        <v>44227</v>
      </c>
      <c r="K4" s="14">
        <v>4.080076</v>
      </c>
    </row>
    <row r="5" spans="1:11">
      <c r="A5" s="6" t="s">
        <v>4</v>
      </c>
      <c r="B5" s="7">
        <v>233</v>
      </c>
      <c r="C5" s="7">
        <v>248</v>
      </c>
      <c r="D5" s="7">
        <v>234</v>
      </c>
      <c r="E5" s="8">
        <v>248</v>
      </c>
      <c r="F5" s="7">
        <v>223</v>
      </c>
      <c r="G5" s="7">
        <v>222</v>
      </c>
      <c r="H5" s="7">
        <v>222</v>
      </c>
      <c r="J5" s="13">
        <v>44255</v>
      </c>
      <c r="K5" s="14">
        <v>4.0212310000000002</v>
      </c>
    </row>
    <row r="6" spans="1:11">
      <c r="A6" s="6" t="s">
        <v>5</v>
      </c>
      <c r="B6" s="7">
        <v>-3.4587310000000002</v>
      </c>
      <c r="C6" s="7">
        <v>-3.4569960000000002</v>
      </c>
      <c r="D6" s="7">
        <v>-3.4586079999999999</v>
      </c>
      <c r="E6" s="8">
        <v>-3.4569960000000002</v>
      </c>
      <c r="F6" s="7">
        <v>-3.4601540000000002</v>
      </c>
      <c r="G6" s="7">
        <v>-3.4601540000000002</v>
      </c>
      <c r="H6" s="7">
        <v>-3.4601540000000002</v>
      </c>
      <c r="J6" s="13">
        <v>44286</v>
      </c>
      <c r="K6" s="14">
        <v>3.9078050000000002</v>
      </c>
    </row>
    <row r="7" spans="1:11">
      <c r="A7" s="6" t="s">
        <v>6</v>
      </c>
      <c r="B7" s="7">
        <v>-2.8740260000000002</v>
      </c>
      <c r="C7" s="7">
        <v>-2.8732660000000001</v>
      </c>
      <c r="D7" s="7">
        <v>-2.8739720000000002</v>
      </c>
      <c r="E7" s="8">
        <v>-2.8732660000000001</v>
      </c>
      <c r="F7" s="7">
        <v>-2.8746489999999998</v>
      </c>
      <c r="G7" s="7">
        <v>-2.8746489999999998</v>
      </c>
      <c r="H7" s="7">
        <v>-2.8746489999999998</v>
      </c>
      <c r="J7" s="13">
        <v>44316</v>
      </c>
      <c r="K7" s="14">
        <v>3.6585939999999999</v>
      </c>
    </row>
    <row r="8" spans="1:11">
      <c r="A8" s="6" t="s">
        <v>1</v>
      </c>
      <c r="B8" s="7">
        <v>-2.5734240000000002</v>
      </c>
      <c r="C8" s="7">
        <v>-2.5730189999999999</v>
      </c>
      <c r="D8" s="7">
        <v>-2.5733959999999998</v>
      </c>
      <c r="E8" s="8">
        <v>-2.5730189999999999</v>
      </c>
      <c r="F8" s="7">
        <v>-2.5737570000000001</v>
      </c>
      <c r="G8" s="7">
        <v>-2.5737570000000001</v>
      </c>
      <c r="H8" s="7">
        <v>-2.5737570000000001</v>
      </c>
    </row>
    <row r="12" spans="1:11">
      <c r="F12">
        <f>LOG(0.045475,10)</f>
        <v>-1.3422272922644787</v>
      </c>
    </row>
    <row r="13" spans="1:11" ht="24">
      <c r="B13" s="1" t="s">
        <v>15</v>
      </c>
      <c r="C13" s="1" t="s">
        <v>16</v>
      </c>
      <c r="D13" s="1" t="s">
        <v>17</v>
      </c>
      <c r="E13" s="1" t="s">
        <v>18</v>
      </c>
      <c r="F13" s="1" t="s">
        <v>19</v>
      </c>
      <c r="G13" s="1" t="s">
        <v>20</v>
      </c>
      <c r="H13" s="1" t="s">
        <v>21</v>
      </c>
    </row>
    <row r="14" spans="1:11">
      <c r="A14" s="1" t="s">
        <v>22</v>
      </c>
      <c r="B14" s="1"/>
      <c r="C14" s="1"/>
      <c r="D14" s="1"/>
      <c r="E14" s="1"/>
      <c r="F14" s="1"/>
      <c r="G14" s="1"/>
      <c r="H14" s="1"/>
    </row>
    <row r="15" spans="1:11">
      <c r="A15" s="2">
        <v>36556</v>
      </c>
      <c r="B15" s="3">
        <v>2.159875</v>
      </c>
      <c r="C15" s="3">
        <v>0.77005000000000001</v>
      </c>
      <c r="D15" s="3" t="s">
        <v>23</v>
      </c>
      <c r="E15" s="3" t="s">
        <v>23</v>
      </c>
      <c r="F15" s="3" t="s">
        <v>23</v>
      </c>
      <c r="G15" s="3" t="s">
        <v>23</v>
      </c>
      <c r="H15" s="3" t="s">
        <v>23</v>
      </c>
    </row>
    <row r="16" spans="1:11">
      <c r="A16" s="4">
        <v>36585</v>
      </c>
      <c r="B16" s="5">
        <v>2.2053500000000001</v>
      </c>
      <c r="C16" s="5">
        <v>0.79088599999999998</v>
      </c>
      <c r="D16" s="5">
        <v>4.5475000000000002E-2</v>
      </c>
      <c r="E16" s="5">
        <v>2.0836E-2</v>
      </c>
      <c r="F16" s="5" t="s">
        <v>23</v>
      </c>
      <c r="G16" s="5" t="s">
        <v>23</v>
      </c>
      <c r="H16" s="5" t="s">
        <v>23</v>
      </c>
      <c r="I16">
        <f>B28-B15</f>
        <v>-3.8507000000000069E-2</v>
      </c>
      <c r="J16" t="b">
        <f>ROUND(D16,4)=ROUND(I16,4)</f>
        <v>0</v>
      </c>
    </row>
    <row r="17" spans="1:10">
      <c r="A17" s="2">
        <v>36616</v>
      </c>
      <c r="B17" s="3">
        <v>2.306848</v>
      </c>
      <c r="C17" s="3">
        <v>0.83588200000000001</v>
      </c>
      <c r="D17" s="3">
        <v>0.101498</v>
      </c>
      <c r="E17" s="3">
        <v>4.4996000000000001E-2</v>
      </c>
      <c r="F17" s="3" t="s">
        <v>23</v>
      </c>
      <c r="G17" s="3" t="s">
        <v>23</v>
      </c>
      <c r="H17" s="3" t="s">
        <v>23</v>
      </c>
      <c r="I17">
        <f>B28-B16</f>
        <v>-8.3982000000000223E-2</v>
      </c>
      <c r="J17" t="b">
        <f t="shared" ref="J17:J28" si="0">ROUND(D17,4)=ROUND(I17,4)</f>
        <v>0</v>
      </c>
    </row>
    <row r="18" spans="1:10">
      <c r="A18" s="4">
        <v>36646</v>
      </c>
      <c r="B18" s="5">
        <v>2.2838949999999998</v>
      </c>
      <c r="C18" s="5">
        <v>0.82588200000000001</v>
      </c>
      <c r="D18" s="5">
        <v>-2.2953000000000001E-2</v>
      </c>
      <c r="E18" s="5">
        <v>-0.01</v>
      </c>
      <c r="F18" s="5" t="s">
        <v>23</v>
      </c>
      <c r="G18" s="5" t="s">
        <v>23</v>
      </c>
      <c r="H18" s="5" t="s">
        <v>23</v>
      </c>
      <c r="I18">
        <f t="shared" ref="I17:I28" si="1">B18-B17</f>
        <v>-2.2953000000000223E-2</v>
      </c>
      <c r="J18" t="b">
        <f t="shared" si="0"/>
        <v>1</v>
      </c>
    </row>
    <row r="19" spans="1:10">
      <c r="A19" s="2">
        <v>36677</v>
      </c>
      <c r="B19" s="3">
        <v>2.395114</v>
      </c>
      <c r="C19" s="3">
        <v>0.87343099999999996</v>
      </c>
      <c r="D19" s="3">
        <v>0.111219</v>
      </c>
      <c r="E19" s="3">
        <v>4.7548E-2</v>
      </c>
      <c r="F19" s="3" t="s">
        <v>23</v>
      </c>
      <c r="G19" s="3" t="s">
        <v>23</v>
      </c>
      <c r="H19" s="3" t="s">
        <v>23</v>
      </c>
      <c r="I19">
        <f t="shared" si="1"/>
        <v>0.11121900000000018</v>
      </c>
      <c r="J19" t="b">
        <f t="shared" si="0"/>
        <v>1</v>
      </c>
    </row>
    <row r="20" spans="1:10">
      <c r="A20" s="4">
        <v>36707</v>
      </c>
      <c r="B20" s="5">
        <v>2.086932</v>
      </c>
      <c r="C20" s="5">
        <v>0.73569499999999999</v>
      </c>
      <c r="D20" s="5">
        <v>-0.30818200000000001</v>
      </c>
      <c r="E20" s="5">
        <v>-0.137736</v>
      </c>
      <c r="F20" s="5" t="s">
        <v>23</v>
      </c>
      <c r="G20" s="5" t="s">
        <v>23</v>
      </c>
      <c r="H20" s="5" t="s">
        <v>23</v>
      </c>
      <c r="I20">
        <f t="shared" si="1"/>
        <v>-0.30818199999999996</v>
      </c>
      <c r="J20" t="b">
        <f t="shared" si="0"/>
        <v>1</v>
      </c>
    </row>
    <row r="21" spans="1:10">
      <c r="A21" s="2">
        <v>36738</v>
      </c>
      <c r="B21" s="3">
        <v>1.8467499999999999</v>
      </c>
      <c r="C21" s="3">
        <v>0.61342699999999994</v>
      </c>
      <c r="D21" s="3">
        <v>-0.24018200000000001</v>
      </c>
      <c r="E21" s="3">
        <v>-0.122268</v>
      </c>
      <c r="F21" s="3" t="s">
        <v>23</v>
      </c>
      <c r="G21" s="3" t="s">
        <v>23</v>
      </c>
      <c r="H21" s="3" t="s">
        <v>23</v>
      </c>
      <c r="I21">
        <f t="shared" si="1"/>
        <v>-0.24018200000000012</v>
      </c>
      <c r="J21" t="b">
        <f t="shared" si="0"/>
        <v>1</v>
      </c>
    </row>
    <row r="22" spans="1:10">
      <c r="A22" s="4">
        <v>36769</v>
      </c>
      <c r="B22" s="5">
        <v>1.7937609999999999</v>
      </c>
      <c r="C22" s="5">
        <v>0.584314</v>
      </c>
      <c r="D22" s="5">
        <v>-5.2989000000000001E-2</v>
      </c>
      <c r="E22" s="5">
        <v>-2.9113E-2</v>
      </c>
      <c r="F22" s="5" t="s">
        <v>23</v>
      </c>
      <c r="G22" s="5" t="s">
        <v>23</v>
      </c>
      <c r="H22" s="5" t="s">
        <v>23</v>
      </c>
      <c r="I22">
        <f t="shared" si="1"/>
        <v>-5.2988999999999953E-2</v>
      </c>
      <c r="J22" t="b">
        <f t="shared" si="0"/>
        <v>1</v>
      </c>
    </row>
    <row r="23" spans="1:10">
      <c r="A23" s="2">
        <v>36799</v>
      </c>
      <c r="B23" s="3">
        <v>1.9295</v>
      </c>
      <c r="C23" s="3">
        <v>0.65726099999999998</v>
      </c>
      <c r="D23" s="3">
        <v>0.135739</v>
      </c>
      <c r="E23" s="3">
        <v>7.2945999999999997E-2</v>
      </c>
      <c r="F23" s="3" t="s">
        <v>23</v>
      </c>
      <c r="G23" s="3" t="s">
        <v>23</v>
      </c>
      <c r="H23" s="3" t="s">
        <v>23</v>
      </c>
      <c r="I23">
        <f t="shared" si="1"/>
        <v>0.13573900000000005</v>
      </c>
      <c r="J23" t="b">
        <f t="shared" si="0"/>
        <v>1</v>
      </c>
    </row>
    <row r="24" spans="1:10">
      <c r="A24" s="4">
        <v>36830</v>
      </c>
      <c r="B24" s="5">
        <v>2.0417049999999999</v>
      </c>
      <c r="C24" s="5">
        <v>0.713785</v>
      </c>
      <c r="D24" s="5">
        <v>0.112205</v>
      </c>
      <c r="E24" s="5">
        <v>5.6523999999999998E-2</v>
      </c>
      <c r="F24" s="5" t="s">
        <v>23</v>
      </c>
      <c r="G24" s="5" t="s">
        <v>23</v>
      </c>
      <c r="H24" s="5" t="s">
        <v>23</v>
      </c>
      <c r="I24">
        <f t="shared" si="1"/>
        <v>0.11220499999999989</v>
      </c>
      <c r="J24" t="b">
        <f t="shared" si="0"/>
        <v>1</v>
      </c>
    </row>
    <row r="25" spans="1:10">
      <c r="A25" s="2">
        <v>36860</v>
      </c>
      <c r="B25" s="3">
        <v>2.1182620000000001</v>
      </c>
      <c r="C25" s="3">
        <v>0.75059600000000004</v>
      </c>
      <c r="D25" s="3">
        <v>7.6557E-2</v>
      </c>
      <c r="E25" s="3">
        <v>3.6811000000000003E-2</v>
      </c>
      <c r="F25" s="3" t="s">
        <v>23</v>
      </c>
      <c r="G25" s="3" t="s">
        <v>23</v>
      </c>
      <c r="H25" s="3" t="s">
        <v>23</v>
      </c>
      <c r="I25">
        <f t="shared" si="1"/>
        <v>7.6557000000000208E-2</v>
      </c>
      <c r="J25" t="b">
        <f t="shared" si="0"/>
        <v>1</v>
      </c>
    </row>
    <row r="26" spans="1:10">
      <c r="A26" s="4">
        <v>36891</v>
      </c>
      <c r="B26" s="5">
        <v>2.2229999999999999</v>
      </c>
      <c r="C26" s="5">
        <v>0.79885799999999996</v>
      </c>
      <c r="D26" s="5">
        <v>0.104738</v>
      </c>
      <c r="E26" s="5">
        <v>4.8261999999999999E-2</v>
      </c>
      <c r="F26" s="5" t="s">
        <v>23</v>
      </c>
      <c r="G26" s="5" t="s">
        <v>23</v>
      </c>
      <c r="H26" s="5" t="s">
        <v>23</v>
      </c>
      <c r="I26">
        <f t="shared" si="1"/>
        <v>0.10473799999999978</v>
      </c>
      <c r="J26" t="b">
        <f t="shared" si="0"/>
        <v>1</v>
      </c>
    </row>
    <row r="27" spans="1:10">
      <c r="A27" s="2">
        <v>36922</v>
      </c>
      <c r="B27" s="3">
        <v>2.1898810000000002</v>
      </c>
      <c r="C27" s="3">
        <v>0.78384699999999996</v>
      </c>
      <c r="D27" s="3">
        <v>-3.3119000000000003E-2</v>
      </c>
      <c r="E27" s="3">
        <v>-1.5010000000000001E-2</v>
      </c>
      <c r="F27" s="3">
        <v>3.0006000000000001E-2</v>
      </c>
      <c r="G27" s="3">
        <v>1.3797E-2</v>
      </c>
      <c r="H27" s="3" t="s">
        <v>23</v>
      </c>
      <c r="I27">
        <f t="shared" si="1"/>
        <v>-3.3118999999999676E-2</v>
      </c>
      <c r="J27" t="b">
        <f t="shared" si="0"/>
        <v>1</v>
      </c>
    </row>
    <row r="28" spans="1:10">
      <c r="A28" s="4">
        <v>36950</v>
      </c>
      <c r="B28" s="5">
        <v>2.1213679999999999</v>
      </c>
      <c r="C28" s="5">
        <v>0.75206099999999998</v>
      </c>
      <c r="D28" s="5">
        <v>-6.8513000000000004E-2</v>
      </c>
      <c r="E28" s="5">
        <v>-3.1786000000000002E-2</v>
      </c>
      <c r="F28" s="5">
        <v>-8.3982000000000001E-2</v>
      </c>
      <c r="G28" s="5">
        <v>-3.8824999999999998E-2</v>
      </c>
      <c r="H28" s="5">
        <v>-0.11398</v>
      </c>
      <c r="I28">
        <f t="shared" si="1"/>
        <v>-6.8513000000000268E-2</v>
      </c>
      <c r="J28" t="b">
        <f t="shared" si="0"/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</dc:creator>
  <cp:lastModifiedBy>Anirban</cp:lastModifiedBy>
  <dcterms:created xsi:type="dcterms:W3CDTF">2020-11-22T19:34:17Z</dcterms:created>
  <dcterms:modified xsi:type="dcterms:W3CDTF">2020-11-23T03:52:30Z</dcterms:modified>
</cp:coreProperties>
</file>