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https://jamkstudent.sharepoint.com/sites/2024SKyberpuolustus-Ryhm13/Jaetut asiakirjat/Ryhmä 13/Kyberturvallisuuden hallinta/"/>
    </mc:Choice>
  </mc:AlternateContent>
  <xr:revisionPtr revIDLastSave="231" documentId="11_215AF5D3DB2B7E4490469B949F3BA46C23ED40EB" xr6:coauthVersionLast="47" xr6:coauthVersionMax="47" xr10:uidLastSave="{3EB1713A-B28C-498A-B121-960C25C3F664}"/>
  <bookViews>
    <workbookView xWindow="-28920" yWindow="4905" windowWidth="29040" windowHeight="15720" xr2:uid="{00000000-000D-0000-FFFF-FFFF00000000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G9" i="1"/>
  <c r="G10" i="1"/>
  <c r="G11" i="1"/>
  <c r="G12" i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<sst xmlns="http://schemas.openxmlformats.org/spreadsheetml/2006/main" count="38" uniqueCount="32">
  <si>
    <t>Uhka</t>
  </si>
  <si>
    <t>Kontrolli</t>
  </si>
  <si>
    <t>Riskijäännös</t>
  </si>
  <si>
    <t>Kontrollin vaikutus</t>
  </si>
  <si>
    <t>Haittaohjelmat</t>
  </si>
  <si>
    <t>Tietomurrot</t>
  </si>
  <si>
    <t>Sähkökatkot</t>
  </si>
  <si>
    <t>Inhimillinen virhe</t>
  </si>
  <si>
    <t>Palvelunesto hyökkäykset</t>
  </si>
  <si>
    <t>Luonnonkatastrofi</t>
  </si>
  <si>
    <t>Tietojen kalastelu</t>
  </si>
  <si>
    <t>Toimitusketjun häiriöt</t>
  </si>
  <si>
    <t>Laitteiston vikaantuminen</t>
  </si>
  <si>
    <t>Tulipalo</t>
  </si>
  <si>
    <t>Vaikutus (1-3)</t>
  </si>
  <si>
    <t>Todennäköisyys (1-3)</t>
  </si>
  <si>
    <t>Riskitaso (vaikutus x todennäköisyys)</t>
  </si>
  <si>
    <t>Palomuuri ja muut haittaohjelmien torjuntaohjelmat</t>
  </si>
  <si>
    <t>Varavoimajärjes-telmä</t>
  </si>
  <si>
    <t>Henkilöstön koulutus ja automaattinen tallennus</t>
  </si>
  <si>
    <t>Varautumissuunnitelma, hajautettu infrastruktuuri</t>
  </si>
  <si>
    <t>Henkilöstön koulutus</t>
  </si>
  <si>
    <t>Toimittajien riskinhallinta, varmuustoimittajat</t>
  </si>
  <si>
    <t>Hälytys- ja sprinklerijärjestel-mät</t>
  </si>
  <si>
    <t>Ennakoiva ylläpito</t>
  </si>
  <si>
    <t>Tunkeutumisen havainnointi ja ehkäisyjärjestelmät</t>
  </si>
  <si>
    <t>DDoS-suojauspalvelu</t>
  </si>
  <si>
    <t>Riskin omistaja</t>
  </si>
  <si>
    <t>Tietoturvapäällikkö</t>
  </si>
  <si>
    <t>Toimitusjohtaja</t>
  </si>
  <si>
    <t>Tietoturvapäällikkö, liiketoimintapäällik-kö</t>
  </si>
  <si>
    <t>Liiketoimintapäällik-kö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</si>
</sst>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 shrinkToFit="1"/>
    </xf>
    <xf numFmtId="0" fontId="0" fillId="0" borderId="0" xfId="0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0" fillId="0" borderId="2" xfId="0" applyBorder="1" applyAlignment="1">
      <alignment horizontal="center" vertical="center" wrapText="1" shrinkToFit="1"/>
    </xf>
    <xf numFmtId="0" fontId="0" fillId="0" borderId="3" xfId="0" applyBorder="1" applyAlignment="1">
      <alignment horizontal="center" vertical="center" wrapText="1" shrinkToFit="1"/>
    </xf>
  </cellXfs>
  <cellStyles count="1">
    <cellStyle name="Normaali" xfId="0" builtinId="0"/>
  </cellStyles>
  <dxfs count="10">
    <dxf>
      <alignment horizontal="center" vertical="center" textRotation="0" wrapText="1" indent="0" justifyLastLine="0" shrinkToFit="1" readingOrder="0"/>
    </dxf>
    <dxf>
      <numFmt numFmtId="0" formatCode="General"/>
      <alignment horizontal="center" vertical="center" textRotation="0" wrapText="1" indent="0" justifyLastLine="0" shrinkToFit="1" readingOrder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1" indent="0" justifyLastLine="0" shrinkToFit="1" readingOrder="0"/>
    </dxf>
    <dxf>
      <numFmt numFmtId="0" formatCode="General"/>
      <alignment horizontal="center" vertical="center" textRotation="0" wrapText="1" indent="0" justifyLastLine="0" shrinkToFit="1" readingOrder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1" indent="0" justifyLastLine="0" shrinkToFit="1" readingOrder="0"/>
    </dxf>
    <dxf>
      <font>
        <b/>
      </font>
      <alignment horizontal="center" vertical="center" textRotation="0" wrapText="1" indent="0" justifyLastLine="0" shrinkToFit="1" readingOrder="0"/>
    </dxf>
    <dxf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1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C20224-3F47-44C0-987D-6839ACF250D5}" name="Taulukko1" displayName="Taulukko1" ref="D8:K18" totalsRowShown="0" headerRowDxfId="9" dataDxfId="8">
  <autoFilter ref="D8:K18" xr:uid="{AAC20224-3F47-44C0-987D-6839ACF250D5}"/>
  <tableColumns count="8">
    <tableColumn id="1" xr3:uid="{9D6E867F-ECA7-4C18-B384-349BDB901B15}" name="Uhka" dataDxfId="7"/>
    <tableColumn id="2" xr3:uid="{916DA279-8FDD-4B16-85EA-D57D0B028DA0}" name="Vaikutus (1-3)" dataDxfId="6"/>
    <tableColumn id="3" xr3:uid="{138E466B-55AB-422D-BCEE-7E2D14F1E0E4}" name="Todennäköisyys (1-3)" dataDxfId="5"/>
    <tableColumn id="4" xr3:uid="{B36F53B8-E8A0-48D3-A1D4-409F40F78086}" name="Riskitaso (vaikutus x todennäköisyys)" dataDxfId="4">
      <calculatedColumnFormula>Taulukko1[[#This Row],[Vaikutus (1-3)]]*Taulukko1[[#This Row],[Todennäköisyys (1-3)]]</calculatedColumnFormula>
    </tableColumn>
    <tableColumn id="7" xr3:uid="{475DC8AA-BF9C-4DEC-9ECF-94E6B4062082}" name="Kontrolli" dataDxfId="3"/>
    <tableColumn id="5" xr3:uid="{05C594A4-7A15-4DC6-B070-04685784CB3D}" name="Kontrollin vaikutus" dataDxfId="2"/>
    <tableColumn id="6" xr3:uid="{6DB81D54-5C0E-4A3C-A766-72B059F4EFBD}" name="Riskijäännös" dataDxfId="1">
      <calculatedColumnFormula>(Taulukko1[[#This Row],[Vaikutus (1-3)]]-Taulukko1[[#This Row],[Kontrollin vaikutus]])*Taulukko1[[#This Row],[Todennäköisyys (1-3)]]</calculatedColumnFormula>
    </tableColumn>
    <tableColumn id="8" xr3:uid="{69F24383-6BFF-41C5-B3F0-093D75C456F2}" name="Riskin omistaj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8:K18"/>
  <sheetViews>
    <sheetView tabSelected="1" topLeftCell="A5" zoomScale="85" zoomScaleNormal="85" workbookViewId="0">
      <selection activeCell="Q12" sqref="Q12"/>
    </sheetView>
  </sheetViews>
  <sheetFormatPr defaultRowHeight="14.25" x14ac:dyDescent="0.45"/>
  <cols>
    <col min="4" max="4" width="17.59765625" customWidth="1"/>
    <col min="5" max="5" width="17.73046875" customWidth="1"/>
    <col min="6" max="6" width="15.265625" customWidth="1"/>
    <col min="7" max="8" width="17.73046875" customWidth="1"/>
    <col min="9" max="9" width="17.59765625" customWidth="1"/>
    <col min="10" max="11" width="17.73046875" customWidth="1"/>
  </cols>
  <sheetData>
    <row r="8" spans="4:11" ht="70.5" customHeight="1" x14ac:dyDescent="0.45">
      <c r="D8" s="1" t="s">
        <v>0</v>
      </c>
      <c r="E8" s="1" t="s">
        <v>14</v>
      </c>
      <c r="F8" s="1" t="s">
        <v>15</v>
      </c>
      <c r="G8" s="1" t="s">
        <v>16</v>
      </c>
      <c r="H8" s="1" t="s">
        <v>1</v>
      </c>
      <c r="I8" s="1" t="s">
        <v>3</v>
      </c>
      <c r="J8" s="1" t="s">
        <v>2</v>
      </c>
      <c r="K8" s="1" t="s">
        <v>27</v>
      </c>
    </row>
    <row r="9" spans="4:11" ht="60" customHeight="1" x14ac:dyDescent="0.45">
      <c r="D9" s="1" t="s">
        <v>4</v>
      </c>
      <c r="E9" s="4">
        <v>2</v>
      </c>
      <c r="F9" s="5">
        <v>2</v>
      </c>
      <c r="G9" s="2">
        <f>Taulukko1[[#This Row],[Vaikutus (1-3)]]*Taulukko1[[#This Row],[Todennäköisyys (1-3)]]</f>
        <v>4</v>
      </c>
      <c r="H9" s="3" t="s">
        <v>17</v>
      </c>
      <c r="I9" s="3">
        <v>1</v>
      </c>
      <c r="J9" s="3">
        <f>(Taulukko1[[#This Row],[Vaikutus (1-3)]]-Taulukko1[[#This Row],[Kontrollin vaikutus]])*Taulukko1[[#This Row],[Todennäköisyys (1-3)]]</f>
        <v>2</v>
      </c>
      <c r="K9" s="3" t="s">
        <v>28</v>
      </c>
    </row>
    <row r="10" spans="4:11" ht="60" customHeight="1" x14ac:dyDescent="0.45">
      <c r="D10" s="1" t="s">
        <v>5</v>
      </c>
      <c r="E10" s="2">
        <v>3</v>
      </c>
      <c r="F10" s="2">
        <v>2</v>
      </c>
      <c r="G10" s="2">
        <f>Taulukko1[[#This Row],[Vaikutus (1-3)]]*Taulukko1[[#This Row],[Todennäköisyys (1-3)]]</f>
        <v>6</v>
      </c>
      <c r="H10" s="2" t="s">
        <v>25</v>
      </c>
      <c r="I10" s="2">
        <v>2</v>
      </c>
      <c r="J10" s="2">
        <f>(Taulukko1[[#This Row],[Vaikutus (1-3)]]-Taulukko1[[#This Row],[Kontrollin vaikutus]])*Taulukko1[[#This Row],[Todennäköisyys (1-3)]]</f>
        <v>2</v>
      </c>
      <c r="K10" s="3" t="s">
        <v>28</v>
      </c>
    </row>
    <row r="11" spans="4:11" ht="60" customHeight="1" x14ac:dyDescent="0.45">
      <c r="D11" s="1" t="s">
        <v>6</v>
      </c>
      <c r="E11" s="3">
        <v>2</v>
      </c>
      <c r="F11" s="3">
        <v>1</v>
      </c>
      <c r="G11" s="3">
        <f>Taulukko1[[#This Row],[Vaikutus (1-3)]]*Taulukko1[[#This Row],[Todennäköisyys (1-3)]]</f>
        <v>2</v>
      </c>
      <c r="H11" s="3" t="s">
        <v>18</v>
      </c>
      <c r="I11" s="3">
        <v>1</v>
      </c>
      <c r="J11" s="3">
        <f>(Taulukko1[[#This Row],[Vaikutus (1-3)]]-Taulukko1[[#This Row],[Kontrollin vaikutus]])*Taulukko1[[#This Row],[Todennäköisyys (1-3)]]</f>
        <v>1</v>
      </c>
      <c r="K11" s="3" t="s">
        <v>29</v>
      </c>
    </row>
    <row r="12" spans="4:11" ht="60" customHeight="1" x14ac:dyDescent="0.45">
      <c r="D12" s="1" t="s">
        <v>7</v>
      </c>
      <c r="E12" s="2">
        <v>2</v>
      </c>
      <c r="F12" s="2">
        <v>2</v>
      </c>
      <c r="G12" s="2">
        <f>Taulukko1[[#This Row],[Vaikutus (1-3)]]*Taulukko1[[#This Row],[Todennäköisyys (1-3)]]</f>
        <v>4</v>
      </c>
      <c r="H12" s="2" t="s">
        <v>19</v>
      </c>
      <c r="I12" s="2">
        <v>1</v>
      </c>
      <c r="J12" s="2">
        <f>(Taulukko1[[#This Row],[Vaikutus (1-3)]]-Taulukko1[[#This Row],[Kontrollin vaikutus]])*Taulukko1[[#This Row],[Todennäköisyys (1-3)]]</f>
        <v>2</v>
      </c>
      <c r="K12" s="2" t="s">
        <v>30</v>
      </c>
    </row>
    <row r="13" spans="4:11" ht="60" customHeight="1" x14ac:dyDescent="0.45">
      <c r="D13" s="1" t="s">
        <v>8</v>
      </c>
      <c r="E13" s="4">
        <v>3</v>
      </c>
      <c r="F13" s="5">
        <v>3</v>
      </c>
      <c r="G13" s="5">
        <f>Taulukko1[[#This Row],[Vaikutus (1-3)]]*Taulukko1[[#This Row],[Todennäköisyys (1-3)]]</f>
        <v>9</v>
      </c>
      <c r="H13" s="5" t="s">
        <v>26</v>
      </c>
      <c r="I13" s="5">
        <v>1</v>
      </c>
      <c r="J13" s="2">
        <f>(Taulukko1[[#This Row],[Vaikutus (1-3)]]-Taulukko1[[#This Row],[Kontrollin vaikutus]])*Taulukko1[[#This Row],[Todennäköisyys (1-3)]]</f>
        <v>6</v>
      </c>
      <c r="K13" s="3" t="s">
        <v>28</v>
      </c>
    </row>
    <row r="14" spans="4:11" ht="60" customHeight="1" x14ac:dyDescent="0.45">
      <c r="D14" s="1" t="s">
        <v>9</v>
      </c>
      <c r="E14" s="2">
        <v>3</v>
      </c>
      <c r="F14" s="2">
        <v>1</v>
      </c>
      <c r="G14" s="2">
        <f>Taulukko1[[#This Row],[Vaikutus (1-3)]]*Taulukko1[[#This Row],[Todennäköisyys (1-3)]]</f>
        <v>3</v>
      </c>
      <c r="H14" s="2" t="s">
        <v>20</v>
      </c>
      <c r="I14" s="2">
        <v>2</v>
      </c>
      <c r="J14" s="2">
        <f>(Taulukko1[[#This Row],[Vaikutus (1-3)]]-Taulukko1[[#This Row],[Kontrollin vaikutus]])*Taulukko1[[#This Row],[Todennäköisyys (1-3)]]</f>
        <v>1</v>
      </c>
      <c r="K14" s="2" t="s">
        <v>29</v>
      </c>
    </row>
    <row r="15" spans="4:11" ht="60" customHeight="1" x14ac:dyDescent="0.45">
      <c r="D15" s="1" t="s">
        <v>10</v>
      </c>
      <c r="E15" s="3">
        <v>3</v>
      </c>
      <c r="F15" s="3">
        <v>3</v>
      </c>
      <c r="G15" s="3">
        <f>Taulukko1[[#This Row],[Vaikutus (1-3)]]*Taulukko1[[#This Row],[Todennäköisyys (1-3)]]</f>
        <v>9</v>
      </c>
      <c r="H15" s="3" t="s">
        <v>21</v>
      </c>
      <c r="I15" s="3">
        <v>1</v>
      </c>
      <c r="J15" s="3">
        <f>(Taulukko1[[#This Row],[Vaikutus (1-3)]]-Taulukko1[[#This Row],[Kontrollin vaikutus]])*Taulukko1[[#This Row],[Todennäköisyys (1-3)]]</f>
        <v>6</v>
      </c>
      <c r="K15" s="3" t="s">
        <v>28</v>
      </c>
    </row>
    <row r="16" spans="4:11" ht="60" customHeight="1" x14ac:dyDescent="0.45">
      <c r="D16" s="1" t="s">
        <v>11</v>
      </c>
      <c r="E16" s="2">
        <v>3</v>
      </c>
      <c r="F16" s="2">
        <v>2</v>
      </c>
      <c r="G16" s="2">
        <f>Taulukko1[[#This Row],[Vaikutus (1-3)]]*Taulukko1[[#This Row],[Todennäköisyys (1-3)]]</f>
        <v>6</v>
      </c>
      <c r="H16" s="2" t="s">
        <v>22</v>
      </c>
      <c r="I16" s="2">
        <v>2</v>
      </c>
      <c r="J16" s="2">
        <f>(Taulukko1[[#This Row],[Vaikutus (1-3)]]-Taulukko1[[#This Row],[Kontrollin vaikutus]])*Taulukko1[[#This Row],[Todennäköisyys (1-3)]]</f>
        <v>2</v>
      </c>
      <c r="K16" s="2" t="s">
        <v>31</v>
      </c>
    </row>
    <row r="17" spans="4:11" ht="60" customHeight="1" x14ac:dyDescent="0.45">
      <c r="D17" s="1" t="s">
        <v>12</v>
      </c>
      <c r="E17" s="4">
        <v>3</v>
      </c>
      <c r="F17" s="5">
        <v>2</v>
      </c>
      <c r="G17" s="5">
        <f>Taulukko1[[#This Row],[Vaikutus (1-3)]]*Taulukko1[[#This Row],[Todennäköisyys (1-3)]]</f>
        <v>6</v>
      </c>
      <c r="H17" s="5" t="s">
        <v>24</v>
      </c>
      <c r="I17" s="5">
        <v>1</v>
      </c>
      <c r="J17" s="2">
        <f>(Taulukko1[[#This Row],[Vaikutus (1-3)]]-Taulukko1[[#This Row],[Kontrollin vaikutus]])*Taulukko1[[#This Row],[Todennäköisyys (1-3)]]</f>
        <v>4</v>
      </c>
      <c r="K17" s="3" t="s">
        <v>31</v>
      </c>
    </row>
    <row r="18" spans="4:11" ht="45" customHeight="1" x14ac:dyDescent="0.45">
      <c r="D18" s="1" t="s">
        <v>13</v>
      </c>
      <c r="E18" s="3">
        <v>3</v>
      </c>
      <c r="F18" s="3">
        <v>2</v>
      </c>
      <c r="G18" s="3">
        <f>Taulukko1[[#This Row],[Vaikutus (1-3)]]*Taulukko1[[#This Row],[Todennäköisyys (1-3)]]</f>
        <v>6</v>
      </c>
      <c r="H18" s="2" t="s">
        <v>23</v>
      </c>
      <c r="I18" s="3">
        <v>2</v>
      </c>
      <c r="J18" s="3">
        <f>(Taulukko1[[#This Row],[Vaikutus (1-3)]]-Taulukko1[[#This Row],[Kontrollin vaikutus]])*Taulukko1[[#This Row],[Todennäköisyys (1-3)]]</f>
        <v>2</v>
      </c>
      <c r="K18" s="3" t="s">
        <v>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94D6A09661D8A46893AE34EAD384B75" ma:contentTypeVersion="4" ma:contentTypeDescription="Luo uusi asiakirja." ma:contentTypeScope="" ma:versionID="eff7883ab4b8d9cc61411f75a010d3a4">
  <xsd:schema xmlns:xsd="http://www.w3.org/2001/XMLSchema" xmlns:xs="http://www.w3.org/2001/XMLSchema" xmlns:p="http://schemas.microsoft.com/office/2006/metadata/properties" xmlns:ns2="faa2bbd0-5c06-47cc-ab70-5745d6ef9c9a" targetNamespace="http://schemas.microsoft.com/office/2006/metadata/properties" ma:root="true" ma:fieldsID="e347bbec5c11528dbed2eae55da60f24" ns2:_="">
    <xsd:import namespace="faa2bbd0-5c06-47cc-ab70-5745d6ef9c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a2bbd0-5c06-47cc-ab70-5745d6ef9c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840FD2-8B6A-498C-BC50-EB7333F96A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a2bbd0-5c06-47cc-ab70-5745d6ef9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82022C-2A48-486B-85A8-A2279777F2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CFCBEA-6FAC-4262-92F1-B393401D80D1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faa2bbd0-5c06-47cc-ab70-5745d6ef9c9a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Kauranen Leevi</cp:lastModifiedBy>
  <cp:revision/>
  <dcterms:created xsi:type="dcterms:W3CDTF">2024-10-30T08:42:01Z</dcterms:created>
  <dcterms:modified xsi:type="dcterms:W3CDTF">2024-10-31T11:05:31Z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0x010100794D6A09661D8A46893AE34EAD384B75</vt:lpwstr>
  </property>
</Properties>
</file>