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<sst xmlns="http://schemas.openxmlformats.org/spreadsheetml/2006/main" count="7" uniqueCount="6">
  <si>
    <t xml:space="preserve">1/G</t>
  </si>
  <si>
    <t xml:space="preserve">Conc.</t>
  </si>
  <si>
    <t xml:space="preserve">Sl. No.</t>
  </si>
  <si>
    <t xml:space="preserve">Conductance in microsimen</t>
  </si>
  <si>
    <t xml:space="preserve">Volume of Acetic Acid(ml)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</si>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</sst>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roid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Sheet1!$D$10</c:f>
              <c:strCache>
                <c:ptCount val="1"/>
                <c:pt idx="0">
                  <c:v>Conductance in microsimen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Droid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Sheet1!$D$11:$D$26</c:f>
              <c:numCache>
                <c:formatCode>General</c:formatCode>
                <c:ptCount val="16"/>
                <c:pt idx="0">
                  <c:v>5.32</c:v>
                </c:pt>
                <c:pt idx="1">
                  <c:v>42.7</c:v>
                </c:pt>
                <c:pt idx="2">
                  <c:v>58.6</c:v>
                </c:pt>
                <c:pt idx="3">
                  <c:v>73.1</c:v>
                </c:pt>
                <c:pt idx="4">
                  <c:v>84.4</c:v>
                </c:pt>
                <c:pt idx="5">
                  <c:v>94.4</c:v>
                </c:pt>
                <c:pt idx="6">
                  <c:v>103.3</c:v>
                </c:pt>
                <c:pt idx="7">
                  <c:v>111.8</c:v>
                </c:pt>
                <c:pt idx="8">
                  <c:v>119.8</c:v>
                </c:pt>
                <c:pt idx="9">
                  <c:v>126.3</c:v>
                </c:pt>
                <c:pt idx="10">
                  <c:v>133</c:v>
                </c:pt>
                <c:pt idx="11">
                  <c:v>138.8</c:v>
                </c:pt>
                <c:pt idx="12">
                  <c:v>144.4</c:v>
                </c:pt>
                <c:pt idx="13">
                  <c:v>150.4</c:v>
                </c:pt>
                <c:pt idx="14">
                  <c:v>155.8</c:v>
                </c:pt>
                <c:pt idx="15">
                  <c:v>160.2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Sheet1!$E$10</c:f>
              <c:strCache>
                <c:ptCount val="1"/>
                <c:pt idx="0">
                  <c:v>Volume of Acetic Acid(ml)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Droid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Sheet1!$E$11:$E$26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4723702"/>
        <c:axId val="81430947"/>
      </c:lineChart>
      <c:catAx>
        <c:axId val="647237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Droid Sans"/>
              </a:defRPr>
            </a:pPr>
          </a:p>
        </c:txPr>
        <c:crossAx val="81430947"/>
        <c:crosses val="autoZero"/>
        <c:auto val="1"/>
        <c:lblAlgn val="ctr"/>
        <c:lblOffset val="100"/>
        <c:noMultiLvlLbl val="0"/>
      </c:catAx>
      <c:valAx>
        <c:axId val="814309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Droid Sans"/>
              </a:defRPr>
            </a:pPr>
          </a:p>
        </c:txPr>
        <c:crossAx val="6472370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Droid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1/G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Droid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Sheet1!$M$6:$M$21</c:f>
              <c:numCache>
                <c:formatCode>General</c:formatCode>
                <c:ptCount val="16"/>
                <c:pt idx="0">
                  <c:v>0.18796992481203</c:v>
                </c:pt>
                <c:pt idx="1">
                  <c:v>0.0234192037470726</c:v>
                </c:pt>
                <c:pt idx="2">
                  <c:v>0.0170648464163823</c:v>
                </c:pt>
                <c:pt idx="3">
                  <c:v>0.0136798905608755</c:v>
                </c:pt>
                <c:pt idx="4">
                  <c:v>0.0118483412322275</c:v>
                </c:pt>
                <c:pt idx="5">
                  <c:v>0.0105932203389831</c:v>
                </c:pt>
                <c:pt idx="6">
                  <c:v>0.00968054211035818</c:v>
                </c:pt>
                <c:pt idx="7">
                  <c:v>0.00894454382826476</c:v>
                </c:pt>
                <c:pt idx="8">
                  <c:v>0.00834724540901503</c:v>
                </c:pt>
                <c:pt idx="9">
                  <c:v>0.00791765637371338</c:v>
                </c:pt>
                <c:pt idx="10">
                  <c:v>0.0075187969924812</c:v>
                </c:pt>
                <c:pt idx="11">
                  <c:v>0.00720461095100865</c:v>
                </c:pt>
                <c:pt idx="12">
                  <c:v>0.00692520775623269</c:v>
                </c:pt>
                <c:pt idx="13">
                  <c:v>0.00664893617021277</c:v>
                </c:pt>
                <c:pt idx="14">
                  <c:v>0.00641848523748395</c:v>
                </c:pt>
                <c:pt idx="15">
                  <c:v>0.00624219725343321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Sheet1!$N$5</c:f>
              <c:strCache>
                <c:ptCount val="1"/>
                <c:pt idx="0">
                  <c:v>Conc.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Droid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Sheet1!$N$6:$N$21</c:f>
              <c:numCache>
                <c:formatCode>General</c:formatCode>
                <c:ptCount val="16"/>
                <c:pt idx="0">
                  <c:v>0</c:v>
                </c:pt>
                <c:pt idx="1">
                  <c:v>0.000826446280991736</c:v>
                </c:pt>
                <c:pt idx="2">
                  <c:v>0.00163934426229508</c:v>
                </c:pt>
                <c:pt idx="3">
                  <c:v>0.0024390243902439</c:v>
                </c:pt>
                <c:pt idx="4">
                  <c:v>0.0032258064516129</c:v>
                </c:pt>
                <c:pt idx="5">
                  <c:v>0.004</c:v>
                </c:pt>
                <c:pt idx="6">
                  <c:v>0.00476190476190476</c:v>
                </c:pt>
                <c:pt idx="7">
                  <c:v>0.00551181102362205</c:v>
                </c:pt>
                <c:pt idx="8">
                  <c:v>0.00625</c:v>
                </c:pt>
                <c:pt idx="9">
                  <c:v>0.00697674418604651</c:v>
                </c:pt>
                <c:pt idx="10">
                  <c:v>0.00769230769230769</c:v>
                </c:pt>
                <c:pt idx="11">
                  <c:v>0.0083969465648855</c:v>
                </c:pt>
                <c:pt idx="12">
                  <c:v>0.00909090909090909</c:v>
                </c:pt>
                <c:pt idx="13">
                  <c:v>0.00977443609022556</c:v>
                </c:pt>
                <c:pt idx="14">
                  <c:v>0.0104477611940299</c:v>
                </c:pt>
                <c:pt idx="15">
                  <c:v>0.0111111111111111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7818799"/>
        <c:axId val="84441937"/>
      </c:lineChart>
      <c:catAx>
        <c:axId val="97818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Droid Sans"/>
              </a:defRPr>
            </a:pPr>
          </a:p>
        </c:txPr>
        <c:crossAx val="84441937"/>
        <c:crosses val="autoZero"/>
        <c:auto val="1"/>
        <c:lblAlgn val="ctr"/>
        <c:lblOffset val="100"/>
        <c:noMultiLvlLbl val="0"/>
      </c:catAx>
      <c:valAx>
        <c:axId val="844419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Droid Sans"/>
              </a:defRPr>
            </a:pPr>
          </a:p>
        </c:txPr>
        <c:crossAx val="978187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Droid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1/G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Droid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Sheet1!$M$6:$M$21</c:f>
              <c:numCache>
                <c:formatCode>General</c:formatCode>
                <c:ptCount val="16"/>
                <c:pt idx="0">
                  <c:v>0.18796992481203</c:v>
                </c:pt>
                <c:pt idx="1">
                  <c:v>0.0234192037470726</c:v>
                </c:pt>
                <c:pt idx="2">
                  <c:v>0.0170648464163823</c:v>
                </c:pt>
                <c:pt idx="3">
                  <c:v>0.0136798905608755</c:v>
                </c:pt>
                <c:pt idx="4">
                  <c:v>0.0118483412322275</c:v>
                </c:pt>
                <c:pt idx="5">
                  <c:v>0.0105932203389831</c:v>
                </c:pt>
                <c:pt idx="6">
                  <c:v>0.00968054211035818</c:v>
                </c:pt>
                <c:pt idx="7">
                  <c:v>0.00894454382826476</c:v>
                </c:pt>
                <c:pt idx="8">
                  <c:v>0.00834724540901503</c:v>
                </c:pt>
                <c:pt idx="9">
                  <c:v>0.00791765637371338</c:v>
                </c:pt>
                <c:pt idx="10">
                  <c:v>0.0075187969924812</c:v>
                </c:pt>
                <c:pt idx="11">
                  <c:v>0.00720461095100865</c:v>
                </c:pt>
                <c:pt idx="12">
                  <c:v>0.00692520775623269</c:v>
                </c:pt>
                <c:pt idx="13">
                  <c:v>0.00664893617021277</c:v>
                </c:pt>
                <c:pt idx="14">
                  <c:v>0.00641848523748395</c:v>
                </c:pt>
                <c:pt idx="15">
                  <c:v>0.00624219725343321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Sheet1!$N$5</c:f>
              <c:strCache>
                <c:ptCount val="1"/>
                <c:pt idx="0">
                  <c:v>Conc.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Droid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Sheet1!$N$6:$N$21</c:f>
              <c:numCache>
                <c:formatCode>General</c:formatCode>
                <c:ptCount val="16"/>
                <c:pt idx="0">
                  <c:v>0</c:v>
                </c:pt>
                <c:pt idx="1">
                  <c:v>0.000826446280991736</c:v>
                </c:pt>
                <c:pt idx="2">
                  <c:v>0.00163934426229508</c:v>
                </c:pt>
                <c:pt idx="3">
                  <c:v>0.0024390243902439</c:v>
                </c:pt>
                <c:pt idx="4">
                  <c:v>0.0032258064516129</c:v>
                </c:pt>
                <c:pt idx="5">
                  <c:v>0.004</c:v>
                </c:pt>
                <c:pt idx="6">
                  <c:v>0.00476190476190476</c:v>
                </c:pt>
                <c:pt idx="7">
                  <c:v>0.00551181102362205</c:v>
                </c:pt>
                <c:pt idx="8">
                  <c:v>0.00625</c:v>
                </c:pt>
                <c:pt idx="9">
                  <c:v>0.00697674418604651</c:v>
                </c:pt>
                <c:pt idx="10">
                  <c:v>0.00769230769230769</c:v>
                </c:pt>
                <c:pt idx="11">
                  <c:v>0.0083969465648855</c:v>
                </c:pt>
                <c:pt idx="12">
                  <c:v>0.00909090909090909</c:v>
                </c:pt>
                <c:pt idx="13">
                  <c:v>0.00977443609022556</c:v>
                </c:pt>
                <c:pt idx="14">
                  <c:v>0.0104477611940299</c:v>
                </c:pt>
                <c:pt idx="15">
                  <c:v>0.0111111111111111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2151457"/>
        <c:axId val="12675312"/>
      </c:lineChart>
      <c:catAx>
        <c:axId val="321514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Droid Sans"/>
              </a:defRPr>
            </a:pPr>
          </a:p>
        </c:txPr>
        <c:crossAx val="12675312"/>
        <c:crosses val="autoZero"/>
        <c:auto val="1"/>
        <c:lblAlgn val="ctr"/>
        <c:lblOffset val="100"/>
        <c:noMultiLvlLbl val="0"/>
      </c:catAx>
      <c:valAx>
        <c:axId val="126753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Droid Sans"/>
              </a:defRPr>
            </a:pPr>
          </a:p>
        </c:txPr>
        <c:crossAx val="32151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Droid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421200</xdr:colOff>
      <xdr:row>22</xdr:row>
      <xdr:rowOff>121680</xdr:rowOff>
    </xdr:from>
    <xdr:to>
      <xdr:col>16</xdr:col>
      <xdr:colOff>217800</xdr:colOff>
      <xdr:row>39</xdr:row>
      <xdr:rowOff>122760</xdr:rowOff>
    </xdr:to>
    <xdr:graphicFrame>
      <xdr:nvGraphicFramePr>
        <xdr:cNvPr id="0" name=""/>
        <xdr:cNvGraphicFramePr/>
      </xdr:nvGraphicFramePr>
      <xdr:xfrm>
        <a:off x="8643960" y="4312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834120</xdr:colOff>
      <xdr:row>28</xdr:row>
      <xdr:rowOff>83880</xdr:rowOff>
    </xdr:from>
    <xdr:to>
      <xdr:col>9</xdr:col>
      <xdr:colOff>357840</xdr:colOff>
      <xdr:row>45</xdr:row>
      <xdr:rowOff>84960</xdr:rowOff>
    </xdr:to>
    <xdr:graphicFrame>
      <xdr:nvGraphicFramePr>
        <xdr:cNvPr id="1" name=""/>
        <xdr:cNvGraphicFramePr/>
      </xdr:nvGraphicFramePr>
      <xdr:xfrm>
        <a:off x="2820960" y="5418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144000</xdr:colOff>
      <xdr:row>9</xdr:row>
      <xdr:rowOff>93240</xdr:rowOff>
    </xdr:from>
    <xdr:to>
      <xdr:col>8</xdr:col>
      <xdr:colOff>330120</xdr:colOff>
      <xdr:row>26</xdr:row>
      <xdr:rowOff>94680</xdr:rowOff>
    </xdr:to>
    <xdr:graphicFrame>
      <xdr:nvGraphicFramePr>
        <xdr:cNvPr id="2" name=""/>
        <xdr:cNvGraphicFramePr/>
      </xdr:nvGraphicFramePr>
      <xdr:xfrm>
        <a:off x="2130840" y="1807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5:N2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Q3" activeCellId="0" sqref="Q3"/>
    </sheetView>
  </sheetViews>
  <sheetFormatPr defaultColWidth="8.62109375" defaultRowHeight="15" zeroHeight="false" outlineLevelRow="0" outlineLevelCol="0"/>
  <cols>
    <col collapsed="false" customWidth="true" hidden="false" outlineLevel="0" max="4" min="4" style="0" width="24.86"/>
    <col collapsed="false" customWidth="true" hidden="false" outlineLevel="0" max="5" min="5" style="0" width="21.82"/>
    <col collapsed="false" customWidth="true" hidden="false" outlineLevel="0" max="13" min="13" style="0" width="25.89"/>
  </cols>
  <sheetData>
    <row r="5" customFormat="false" ht="15" hidden="false" customHeight="false" outlineLevel="0" collapsed="false">
      <c r="M5" s="0" t="s">
        <v>0</v>
      </c>
      <c r="N5" s="0" t="s">
        <v>1</v>
      </c>
    </row>
    <row r="6" customFormat="false" ht="15" hidden="false" customHeight="false" outlineLevel="0" collapsed="false">
      <c r="M6" s="0" t="n">
        <v>0.18796992481203</v>
      </c>
      <c r="N6" s="0" t="n">
        <f aca="false">0.1*E11/G11</f>
        <v>0</v>
      </c>
    </row>
    <row r="7" customFormat="false" ht="15" hidden="false" customHeight="false" outlineLevel="0" collapsed="false">
      <c r="M7" s="0" t="n">
        <v>0.0234192037470726</v>
      </c>
      <c r="N7" s="0" t="n">
        <f aca="false"> (0.1*E12)/G12</f>
        <v>0.000826446280991736</v>
      </c>
    </row>
    <row r="8" customFormat="false" ht="15" hidden="false" customHeight="false" outlineLevel="0" collapsed="false">
      <c r="M8" s="0" t="n">
        <v>0.0170648464163823</v>
      </c>
      <c r="N8" s="0" t="n">
        <f aca="false">0.1*E13/G13</f>
        <v>0.00163934426229508</v>
      </c>
    </row>
    <row r="9" customFormat="false" ht="15" hidden="false" customHeight="false" outlineLevel="0" collapsed="false">
      <c r="M9" s="0" t="n">
        <v>0.0136798905608755</v>
      </c>
      <c r="N9" s="0" t="n">
        <f aca="false"> (0.1*E14)/G14</f>
        <v>0.0024390243902439</v>
      </c>
    </row>
    <row r="10" customFormat="false" ht="15" hidden="false" customHeight="false" outlineLevel="0" collapsed="false">
      <c r="C10" s="0" t="s">
        <v>2</v>
      </c>
      <c r="D10" s="0" t="s">
        <v>3</v>
      </c>
      <c r="E10" s="0" t="s">
        <v>4</v>
      </c>
      <c r="F10" s="0" t="s">
        <v>0</v>
      </c>
      <c r="G10" s="0" t="s">
        <v>5</v>
      </c>
      <c r="M10" s="0" t="n">
        <v>0.0118483412322275</v>
      </c>
      <c r="N10" s="0" t="n">
        <f aca="false">0.1*E15/G15</f>
        <v>0.0032258064516129</v>
      </c>
    </row>
    <row r="11" customFormat="false" ht="15" hidden="false" customHeight="false" outlineLevel="0" collapsed="false">
      <c r="C11" s="0" t="n">
        <v>1</v>
      </c>
      <c r="D11" s="0" t="n">
        <v>5.32</v>
      </c>
      <c r="E11" s="0" t="n">
        <v>0</v>
      </c>
      <c r="F11" s="0" t="n">
        <f aca="false">1/D11</f>
        <v>0.18796992481203</v>
      </c>
      <c r="G11" s="0" t="n">
        <f aca="false">E11 +60</f>
        <v>60</v>
      </c>
      <c r="M11" s="0" t="n">
        <v>0.0105932203389831</v>
      </c>
      <c r="N11" s="0" t="n">
        <f aca="false"> (0.1*E16)/G16</f>
        <v>0.004</v>
      </c>
    </row>
    <row r="12" customFormat="false" ht="15" hidden="false" customHeight="false" outlineLevel="0" collapsed="false">
      <c r="C12" s="0" t="n">
        <v>2</v>
      </c>
      <c r="D12" s="0" t="n">
        <v>42.7</v>
      </c>
      <c r="E12" s="0" t="n">
        <v>0.5</v>
      </c>
      <c r="F12" s="0" t="n">
        <f aca="false">1/D12</f>
        <v>0.0234192037470726</v>
      </c>
      <c r="G12" s="0" t="n">
        <v>60.5</v>
      </c>
      <c r="M12" s="0" t="n">
        <v>0.00968054211035818</v>
      </c>
      <c r="N12" s="0" t="n">
        <f aca="false">0.1*E17/G17</f>
        <v>0.00476190476190476</v>
      </c>
    </row>
    <row r="13" customFormat="false" ht="15" hidden="false" customHeight="false" outlineLevel="0" collapsed="false">
      <c r="C13" s="0" t="n">
        <v>3</v>
      </c>
      <c r="D13" s="0" t="n">
        <v>58.6</v>
      </c>
      <c r="E13" s="0" t="n">
        <v>1</v>
      </c>
      <c r="F13" s="0" t="n">
        <f aca="false">1/D13</f>
        <v>0.0170648464163823</v>
      </c>
      <c r="G13" s="0" t="n">
        <v>61</v>
      </c>
      <c r="M13" s="0" t="n">
        <v>0.00894454382826476</v>
      </c>
      <c r="N13" s="0" t="n">
        <f aca="false"> (0.1*E18)/G18</f>
        <v>0.00551181102362205</v>
      </c>
    </row>
    <row r="14" customFormat="false" ht="15" hidden="false" customHeight="false" outlineLevel="0" collapsed="false">
      <c r="C14" s="0" t="n">
        <v>4</v>
      </c>
      <c r="D14" s="0" t="n">
        <v>73.1</v>
      </c>
      <c r="E14" s="0" t="n">
        <v>1.5</v>
      </c>
      <c r="F14" s="0" t="n">
        <f aca="false">1/D14</f>
        <v>0.0136798905608755</v>
      </c>
      <c r="G14" s="0" t="n">
        <v>61.5</v>
      </c>
      <c r="M14" s="0" t="n">
        <v>0.00834724540901503</v>
      </c>
      <c r="N14" s="0" t="n">
        <f aca="false">0.1*E19/G19</f>
        <v>0.00625</v>
      </c>
    </row>
    <row r="15" customFormat="false" ht="15" hidden="false" customHeight="false" outlineLevel="0" collapsed="false">
      <c r="C15" s="0" t="n">
        <v>5</v>
      </c>
      <c r="D15" s="0" t="n">
        <v>84.4</v>
      </c>
      <c r="E15" s="0" t="n">
        <v>2</v>
      </c>
      <c r="F15" s="0" t="n">
        <f aca="false">1/D15</f>
        <v>0.0118483412322275</v>
      </c>
      <c r="G15" s="0" t="n">
        <v>62</v>
      </c>
      <c r="M15" s="0" t="n">
        <v>0.00791765637371338</v>
      </c>
      <c r="N15" s="0" t="n">
        <f aca="false"> (0.1*E20)/G20</f>
        <v>0.00697674418604651</v>
      </c>
    </row>
    <row r="16" customFormat="false" ht="15" hidden="false" customHeight="false" outlineLevel="0" collapsed="false">
      <c r="C16" s="0" t="n">
        <v>6</v>
      </c>
      <c r="D16" s="0" t="n">
        <v>94.4</v>
      </c>
      <c r="E16" s="0" t="n">
        <v>2.5</v>
      </c>
      <c r="F16" s="0" t="n">
        <f aca="false">1/D16</f>
        <v>0.0105932203389831</v>
      </c>
      <c r="G16" s="0" t="n">
        <v>62.5</v>
      </c>
      <c r="M16" s="0" t="n">
        <v>0.0075187969924812</v>
      </c>
      <c r="N16" s="0" t="n">
        <f aca="false">0.1*E21/G21</f>
        <v>0.00769230769230769</v>
      </c>
    </row>
    <row r="17" customFormat="false" ht="15" hidden="false" customHeight="false" outlineLevel="0" collapsed="false">
      <c r="C17" s="0" t="n">
        <v>7</v>
      </c>
      <c r="D17" s="0" t="n">
        <v>103.3</v>
      </c>
      <c r="E17" s="0" t="n">
        <v>3</v>
      </c>
      <c r="F17" s="0" t="n">
        <f aca="false">1/D17</f>
        <v>0.00968054211035818</v>
      </c>
      <c r="G17" s="0" t="n">
        <v>63</v>
      </c>
      <c r="M17" s="0" t="n">
        <v>0.00720461095100865</v>
      </c>
      <c r="N17" s="0" t="n">
        <f aca="false"> (0.1*E22)/G22</f>
        <v>0.0083969465648855</v>
      </c>
    </row>
    <row r="18" customFormat="false" ht="15" hidden="false" customHeight="false" outlineLevel="0" collapsed="false">
      <c r="C18" s="0" t="n">
        <v>8</v>
      </c>
      <c r="D18" s="0" t="n">
        <v>111.8</v>
      </c>
      <c r="E18" s="0" t="n">
        <v>3.5</v>
      </c>
      <c r="F18" s="0" t="n">
        <f aca="false">1/D18</f>
        <v>0.00894454382826476</v>
      </c>
      <c r="G18" s="0" t="n">
        <v>63.5</v>
      </c>
      <c r="M18" s="0" t="n">
        <v>0.00692520775623269</v>
      </c>
      <c r="N18" s="0" t="n">
        <f aca="false">0.1*E23/G23</f>
        <v>0.00909090909090909</v>
      </c>
    </row>
    <row r="19" customFormat="false" ht="15" hidden="false" customHeight="false" outlineLevel="0" collapsed="false">
      <c r="C19" s="0" t="n">
        <v>9</v>
      </c>
      <c r="D19" s="0" t="n">
        <v>119.8</v>
      </c>
      <c r="E19" s="0" t="n">
        <v>4</v>
      </c>
      <c r="F19" s="0" t="n">
        <f aca="false">1/D19</f>
        <v>0.00834724540901503</v>
      </c>
      <c r="G19" s="0" t="n">
        <v>64</v>
      </c>
      <c r="M19" s="0" t="n">
        <v>0.00664893617021277</v>
      </c>
      <c r="N19" s="0" t="n">
        <f aca="false"> (0.1*E24)/G24</f>
        <v>0.00977443609022556</v>
      </c>
    </row>
    <row r="20" customFormat="false" ht="15" hidden="false" customHeight="false" outlineLevel="0" collapsed="false">
      <c r="C20" s="0" t="n">
        <v>10</v>
      </c>
      <c r="D20" s="0" t="n">
        <v>126.3</v>
      </c>
      <c r="E20" s="0" t="n">
        <v>4.5</v>
      </c>
      <c r="F20" s="0" t="n">
        <f aca="false">1/D20</f>
        <v>0.00791765637371338</v>
      </c>
      <c r="G20" s="0" t="n">
        <v>64.5</v>
      </c>
      <c r="M20" s="0" t="n">
        <v>0.00641848523748395</v>
      </c>
      <c r="N20" s="0" t="n">
        <f aca="false">0.1*E25/G25</f>
        <v>0.0104477611940299</v>
      </c>
    </row>
    <row r="21" customFormat="false" ht="15" hidden="false" customHeight="false" outlineLevel="0" collapsed="false">
      <c r="C21" s="0" t="n">
        <v>11</v>
      </c>
      <c r="D21" s="0" t="n">
        <v>133</v>
      </c>
      <c r="E21" s="0" t="n">
        <v>5</v>
      </c>
      <c r="F21" s="0" t="n">
        <f aca="false">1/D21</f>
        <v>0.0075187969924812</v>
      </c>
      <c r="G21" s="0" t="n">
        <v>65</v>
      </c>
      <c r="M21" s="0" t="n">
        <v>0.00624219725343321</v>
      </c>
      <c r="N21" s="0" t="n">
        <f aca="false"> (0.1*E26)/G26</f>
        <v>0.0111111111111111</v>
      </c>
    </row>
    <row r="22" customFormat="false" ht="15" hidden="false" customHeight="false" outlineLevel="0" collapsed="false">
      <c r="C22" s="0" t="n">
        <v>12</v>
      </c>
      <c r="D22" s="0" t="n">
        <v>138.8</v>
      </c>
      <c r="E22" s="0" t="n">
        <v>5.5</v>
      </c>
      <c r="F22" s="0" t="n">
        <f aca="false">1/D22</f>
        <v>0.00720461095100865</v>
      </c>
      <c r="G22" s="0" t="n">
        <v>65.5</v>
      </c>
    </row>
    <row r="23" customFormat="false" ht="15" hidden="false" customHeight="false" outlineLevel="0" collapsed="false">
      <c r="C23" s="0" t="n">
        <v>13</v>
      </c>
      <c r="D23" s="0" t="n">
        <v>144.4</v>
      </c>
      <c r="E23" s="0" t="n">
        <v>6</v>
      </c>
      <c r="F23" s="0" t="n">
        <f aca="false">1/D23</f>
        <v>0.00692520775623269</v>
      </c>
      <c r="G23" s="0" t="n">
        <v>66</v>
      </c>
    </row>
    <row r="24" customFormat="false" ht="15" hidden="false" customHeight="false" outlineLevel="0" collapsed="false">
      <c r="C24" s="0" t="n">
        <v>14</v>
      </c>
      <c r="D24" s="0" t="n">
        <v>150.4</v>
      </c>
      <c r="E24" s="0" t="n">
        <v>6.5</v>
      </c>
      <c r="F24" s="0" t="n">
        <f aca="false">1/D24</f>
        <v>0.00664893617021277</v>
      </c>
      <c r="G24" s="0" t="n">
        <v>66.5</v>
      </c>
    </row>
    <row r="25" customFormat="false" ht="15" hidden="false" customHeight="false" outlineLevel="0" collapsed="false">
      <c r="C25" s="0" t="n">
        <v>15</v>
      </c>
      <c r="D25" s="0" t="n">
        <v>155.8</v>
      </c>
      <c r="E25" s="0" t="n">
        <v>7</v>
      </c>
      <c r="F25" s="0" t="n">
        <f aca="false">1/D25</f>
        <v>0.00641848523748395</v>
      </c>
      <c r="G25" s="0" t="n">
        <v>67</v>
      </c>
    </row>
    <row r="26" customFormat="false" ht="15" hidden="false" customHeight="false" outlineLevel="0" collapsed="false">
      <c r="C26" s="0" t="n">
        <v>16</v>
      </c>
      <c r="D26" s="0" t="n">
        <v>160.2</v>
      </c>
      <c r="E26" s="0" t="n">
        <v>7.5</v>
      </c>
      <c r="F26" s="0" t="n">
        <f aca="false">1/D26</f>
        <v>0.00624219725343321</v>
      </c>
      <c r="G26" s="0" t="n">
        <v>67.5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2024-10-17T15:48:22Z</dcterms:created>
  <dc:creator>Shuvam Banerji</dc:creator>
  <dc:description/>
  <dc:language>en-US</dc:language>
  <cp:lastModifiedBy/>
  <dcterms:modified xsi:type="dcterms:W3CDTF">2024-10-24T12:55:28Z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