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febe48abf4858d/Documents/CoachX/ExcelAssignment/"/>
    </mc:Choice>
  </mc:AlternateContent>
  <xr:revisionPtr revIDLastSave="3" documentId="13_ncr:1_{AB809FF0-508B-4A13-8F2B-6C105AC436F6}" xr6:coauthVersionLast="47" xr6:coauthVersionMax="47" xr10:uidLastSave="{68D7B849-CA39-40EE-859B-BA258A141ED7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10" i="1" s="1"/>
  <c r="I10" i="1" s="1"/>
  <c r="H2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I12" i="1"/>
  <c r="I8" i="1"/>
  <c r="I18" i="1"/>
  <c r="I19" i="1"/>
  <c r="I20" i="1"/>
  <c r="I21" i="1"/>
  <c r="I22" i="1"/>
  <c r="I23" i="1"/>
  <c r="I24" i="1"/>
  <c r="I25" i="1"/>
  <c r="I26" i="1"/>
  <c r="I27" i="1"/>
  <c r="I17" i="1"/>
  <c r="D6" i="1"/>
  <c r="D5" i="1"/>
  <c r="F5" i="1"/>
  <c r="F12" i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<sst xmlns="http://schemas.openxmlformats.org/spreadsheetml/2006/main" count="60" uniqueCount="51">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</sst>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12" workbookViewId="0">
      <selection activeCell="H28" sqref="H28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8" t="s">
        <v>10</v>
      </c>
      <c r="B1" s="89"/>
      <c r="C1" s="89"/>
      <c r="D1" s="89"/>
      <c r="E1" s="89"/>
      <c r="F1" s="89"/>
      <c r="G1" s="89"/>
      <c r="H1" s="89"/>
      <c r="I1" s="90"/>
    </row>
    <row r="2" spans="1:12" s="2" customFormat="1" ht="25.8" thickTop="1" thickBot="1" x14ac:dyDescent="0.3">
      <c r="A2" s="91" t="s">
        <v>11</v>
      </c>
      <c r="B2" s="92"/>
      <c r="C2" s="92"/>
      <c r="D2" s="92"/>
      <c r="E2" s="92"/>
      <c r="F2" s="92"/>
      <c r="G2" s="92"/>
      <c r="H2" s="92"/>
      <c r="I2" s="93"/>
      <c r="L2" s="84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5" t="s">
        <v>16</v>
      </c>
      <c r="B4" s="86"/>
      <c r="C4" s="86"/>
      <c r="D4" s="87"/>
      <c r="E4" s="6"/>
      <c r="F4" s="61"/>
      <c r="G4" s="61"/>
      <c r="H4" s="61"/>
      <c r="I4" s="61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(C5-B5)</f>
        <v>-35000</v>
      </c>
      <c r="E5" s="7"/>
      <c r="F5" s="72" t="str">
        <f>A14</f>
        <v>Total Investments</v>
      </c>
      <c r="G5" s="73">
        <f t="shared" ref="G5:I5" si="0">B14</f>
        <v>600000</v>
      </c>
      <c r="H5" s="73">
        <f t="shared" si="0"/>
        <v>610000</v>
      </c>
      <c r="I5" s="73">
        <f t="shared" si="0"/>
        <v>15000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(C6-B6)</f>
        <v>50000</v>
      </c>
      <c r="E6" s="7"/>
      <c r="F6" s="62"/>
      <c r="G6" s="67"/>
      <c r="H6" s="67"/>
      <c r="I6" s="67"/>
    </row>
    <row r="7" spans="1:12" s="2" customFormat="1" thickBot="1" x14ac:dyDescent="0.3">
      <c r="A7" s="26" t="s">
        <v>17</v>
      </c>
      <c r="B7" s="27"/>
      <c r="C7" s="27"/>
      <c r="D7" s="28"/>
      <c r="E7" s="7"/>
      <c r="F7" s="62"/>
      <c r="G7" s="67"/>
      <c r="H7" s="67"/>
      <c r="I7" s="67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7" t="str">
        <f>A31</f>
        <v>Total Fixed Costs</v>
      </c>
      <c r="G8" s="78">
        <f>B31</f>
        <v>0</v>
      </c>
      <c r="H8" s="78">
        <f>C31</f>
        <v>0</v>
      </c>
      <c r="I8" s="78">
        <f>(H8-G8)</f>
        <v>0</v>
      </c>
    </row>
    <row r="9" spans="1:12" s="1" customFormat="1" ht="15.6" customHeight="1" thickTop="1" thickBot="1" x14ac:dyDescent="0.3">
      <c r="A9" s="85" t="s">
        <v>2</v>
      </c>
      <c r="B9" s="86"/>
      <c r="C9" s="86"/>
      <c r="D9" s="87"/>
      <c r="E9" s="7"/>
      <c r="F9" s="62"/>
      <c r="G9" s="67"/>
      <c r="H9" s="67"/>
      <c r="I9" s="67"/>
      <c r="J9" s="83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9" t="str">
        <f>F30</f>
        <v>Total Monthly Costs</v>
      </c>
      <c r="G10" s="80">
        <f>G30</f>
        <v>0</v>
      </c>
      <c r="H10" s="80">
        <f>H30</f>
        <v>485520</v>
      </c>
      <c r="I10" s="80">
        <f>(H10-G10)</f>
        <v>485520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2"/>
      <c r="E11" s="7"/>
      <c r="F11" s="62"/>
      <c r="G11" s="67"/>
      <c r="H11" s="67"/>
      <c r="I11" s="67"/>
    </row>
    <row r="12" spans="1:12" s="2" customFormat="1" thickBot="1" x14ac:dyDescent="0.3">
      <c r="A12" s="33" t="s">
        <v>21</v>
      </c>
      <c r="B12" s="34"/>
      <c r="C12" s="34"/>
      <c r="D12" s="28"/>
      <c r="E12" s="7"/>
      <c r="F12" s="81" t="str">
        <f>F31</f>
        <v>Total Cost (Fixed + Recurring)</v>
      </c>
      <c r="G12" s="82">
        <f>G31</f>
        <v>0</v>
      </c>
      <c r="H12" s="82">
        <f>H31</f>
        <v>0</v>
      </c>
      <c r="I12" s="82">
        <f>(H12-G12)</f>
        <v>0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0</v>
      </c>
      <c r="E13" s="7"/>
      <c r="F13" s="63"/>
      <c r="G13" s="68"/>
      <c r="H13" s="68"/>
      <c r="I13" s="68"/>
    </row>
    <row r="14" spans="1:12" s="1" customFormat="1" ht="16.8" thickTop="1" thickBot="1" x14ac:dyDescent="0.3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15000</v>
      </c>
      <c r="E14" s="7"/>
      <c r="F14" s="60" t="s">
        <v>9</v>
      </c>
      <c r="G14" s="69"/>
      <c r="H14" s="69"/>
      <c r="I14" s="57">
        <f t="shared" ref="I14" si="1">I5-I12</f>
        <v>15000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(C17-B17)</f>
        <v>-25000</v>
      </c>
      <c r="E17" s="7"/>
      <c r="F17" s="52" t="s">
        <v>23</v>
      </c>
      <c r="G17" s="35">
        <v>10000</v>
      </c>
      <c r="H17" s="35">
        <v>9500</v>
      </c>
      <c r="I17" s="36">
        <f>(H17-G17)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2">(C18-B18)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3">(H18-G18)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4" t="s">
        <v>7</v>
      </c>
      <c r="G28" s="75"/>
      <c r="H28" s="75">
        <f>SUM(G17:G27,H17:H27)</f>
        <v>80920</v>
      </c>
      <c r="I28" s="75"/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58">
        <v>6</v>
      </c>
      <c r="H29" s="59"/>
      <c r="I29" s="59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6" t="s">
        <v>8</v>
      </c>
      <c r="G30" s="75"/>
      <c r="H30" s="75">
        <f>(H28*G29)</f>
        <v>485520</v>
      </c>
      <c r="I30" s="75"/>
    </row>
    <row r="31" spans="1:9" s="2" customFormat="1" ht="16.8" thickTop="1" thickBot="1" x14ac:dyDescent="0.3">
      <c r="A31" s="65" t="s">
        <v>6</v>
      </c>
      <c r="B31" s="66"/>
      <c r="C31" s="66"/>
      <c r="D31" s="66"/>
      <c r="E31" s="7"/>
      <c r="F31" s="64" t="s">
        <v>48</v>
      </c>
      <c r="G31" s="57"/>
      <c r="H31" s="57"/>
      <c r="I31" s="57"/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I16:I31 D10:D30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Shuvam Das</cp:lastModifiedBy>
  <dcterms:created xsi:type="dcterms:W3CDTF">2017-04-05T05:31:46Z</dcterms:created>
  <dcterms:modified xsi:type="dcterms:W3CDTF">2023-09-13T18:01:35Z</dcterms:modified>
</cp:coreProperties>
</file>