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0" yWindow="108" windowWidth="14808" windowHeight="8016"/>
  </bookViews>
  <sheets>
    <sheet name="1" sheetId="1" r:id="rId1"/>
    <sheet name=" 2-a" sheetId="2" r:id="rId2"/>
    <sheet name="2-b,c" sheetId="6" r:id="rId3"/>
    <sheet name="3(a,b,)" sheetId="3" r:id="rId4"/>
    <sheet name=" 4" sheetId="4" r:id="rId5"/>
  </sheets>
  <calcPr calcId="191028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G81" i="1"/>
  <c r="E4" i="3"/>
  <c r="E2" i="3"/>
</calcChain>
</file>

<file path=xl/sharedStrings.xml><?xml version="1.0" encoding="utf-8"?>
<sst xmlns="http://schemas.openxmlformats.org/spreadsheetml/2006/main" count="420" uniqueCount="79">
  <si>
    <t>Sales report of XYZ company</t>
  </si>
  <si>
    <t>1-c Total Sales of every Region</t>
  </si>
  <si>
    <t>1-a</t>
  </si>
  <si>
    <t>Region</t>
  </si>
  <si>
    <t>Sum of Sum of Total Sales (BDT)</t>
  </si>
  <si>
    <t>Date</t>
  </si>
  <si>
    <t>Sales Rep</t>
  </si>
  <si>
    <t>Product</t>
  </si>
  <si>
    <t>Quantity</t>
  </si>
  <si>
    <t>Unit Price (BDT)</t>
  </si>
  <si>
    <t>Total Sales (BDT)</t>
  </si>
  <si>
    <t>1 .c Total Sales of every region</t>
  </si>
  <si>
    <t>Barishal</t>
  </si>
  <si>
    <t>Arif Hossain</t>
  </si>
  <si>
    <t>Laptop</t>
  </si>
  <si>
    <t>Chittagong</t>
  </si>
  <si>
    <t>Oishi Das</t>
  </si>
  <si>
    <t>Desktop</t>
  </si>
  <si>
    <t>Sum of Total Sales (BDT)</t>
  </si>
  <si>
    <t>Dhaka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</si>
  <si>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</si>
  <si>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</si>
  <si>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</si>
  <si>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</si>
  <si>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</si>
  <si>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</si>
  <si>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</si>
  <si>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</si>
  <si>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Farhan Islam</t>
  </si>
  <si>
    <t>Grand Total</t>
  </si>
  <si>
    <t>1-d Pivot table and chart</t>
  </si>
  <si>
    <t xml:space="preserve">1.e </t>
  </si>
  <si>
    <t>Calculation of smartphones sold by Arif Hossain</t>
  </si>
  <si>
    <t>TOTAL</t>
  </si>
  <si>
    <t>1.b Total Sale=</t>
  </si>
  <si>
    <t>statistics of sales representative</t>
  </si>
  <si>
    <t>January</t>
  </si>
  <si>
    <t>Id</t>
  </si>
  <si>
    <t>Name</t>
  </si>
  <si>
    <t>Salary</t>
  </si>
  <si>
    <t>sales</t>
  </si>
  <si>
    <t>Bonus</t>
  </si>
  <si>
    <t>Total</t>
  </si>
  <si>
    <t>round</t>
  </si>
  <si>
    <t>avarage</t>
  </si>
  <si>
    <t>Month</t>
  </si>
  <si>
    <t>Expenses</t>
  </si>
  <si>
    <t>Sales</t>
  </si>
  <si>
    <t>retail Profit</t>
  </si>
  <si>
    <t>profit/loss</t>
  </si>
  <si>
    <t>February</t>
  </si>
  <si>
    <t>Item</t>
  </si>
  <si>
    <t>Category</t>
  </si>
  <si>
    <t>Unit Price</t>
  </si>
  <si>
    <t>March</t>
  </si>
  <si>
    <t>Office rent</t>
  </si>
  <si>
    <t>Rent expenses</t>
  </si>
  <si>
    <t>Advertisement</t>
  </si>
  <si>
    <t>Marketing expenses</t>
  </si>
  <si>
    <t>Warehouse rent</t>
  </si>
  <si>
    <t>Internet</t>
  </si>
  <si>
    <t>Office expenses</t>
  </si>
  <si>
    <t>Staff salary</t>
  </si>
  <si>
    <t>Operation expenses</t>
  </si>
  <si>
    <t>Administration</t>
  </si>
  <si>
    <t>Computer bill</t>
  </si>
  <si>
    <t>Voucher</t>
  </si>
  <si>
    <t>Printing material</t>
  </si>
  <si>
    <t>Additional cost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</si>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</sst>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7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/>
    <xf numFmtId="0" fontId="0" fillId="13" borderId="1" xfId="0" applyFill="1" applyBorder="1"/>
    <xf numFmtId="14" fontId="0" fillId="0" borderId="2" xfId="0" applyNumberFormat="1" applyBorder="1"/>
    <xf numFmtId="14" fontId="0" fillId="0" borderId="6" xfId="0" applyNumberFormat="1" applyBorder="1"/>
    <xf numFmtId="0" fontId="0" fillId="13" borderId="4" xfId="0" applyFill="1" applyBorder="1"/>
    <xf numFmtId="0" fontId="0" fillId="13" borderId="8" xfId="0" applyFill="1" applyBorder="1"/>
    <xf numFmtId="0" fontId="0" fillId="13" borderId="5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pivotButton="1" applyBorder="1"/>
    <xf numFmtId="0" fontId="0" fillId="0" borderId="1" xfId="0" applyNumberFormat="1" applyBorder="1"/>
    <xf numFmtId="0" fontId="0" fillId="0" borderId="8" xfId="0" pivotButton="1" applyBorder="1"/>
    <xf numFmtId="0" fontId="0" fillId="0" borderId="8" xfId="0" applyBorder="1"/>
    <xf numFmtId="0" fontId="1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3" tint="0.749992370372631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'1'!$N$2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'1'!$M$3:$M$9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'1'!$N$3:$N$9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340-4379-9666-9970D83CF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FFFF00"/>
          </a:solidFill>
          <a:ln>
            <a:noFill/>
          </a:ln>
          <a:effectLst/>
        </c:spPr>
      </c:pivotFmt>
      <c:pivotFmt>
        <c:idx val="2"/>
        <c:spPr>
          <a:solidFill>
            <a:srgbClr val="C00000"/>
          </a:solidFill>
          <a:ln>
            <a:noFill/>
          </a:ln>
          <a:effectLst/>
        </c:spPr>
      </c:pivotFmt>
      <c:pivotFmt>
        <c:idx val="3"/>
        <c:spPr>
          <a:solidFill>
            <a:srgbClr val="00B050"/>
          </a:solidFill>
          <a:ln>
            <a:noFill/>
          </a:ln>
          <a:effectLst/>
        </c:spPr>
      </c:pivotFmt>
      <c:pivotFmt>
        <c:idx val="4"/>
        <c:spPr>
          <a:solidFill>
            <a:srgbClr val="7030A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'1'!$M$17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BCB-4CDF-82CA-50A60B46E241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7BCB-4CDF-82CA-50A60B46E24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BCB-4CDF-82CA-50A60B46E241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7BCB-4CDF-82CA-50A60B46E241}"/>
              </c:ext>
            </c:extLst>
          </c:dPt>
          <c:cat>
            <c:strRef>
              <c:f>'1'!$L$18:$L$22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'1'!$M$18:$M$22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CB-4CDF-82CA-50A60B46E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744000"/>
        <c:axId val="183745536"/>
      </c:barChart>
      <c:catAx>
        <c:axId val="18374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5536"/>
        <c:crosses val="autoZero"/>
        <c:auto val="1"/>
        <c:lblAlgn val="ctr"/>
        <c:lblOffset val="100"/>
        <c:noMultiLvlLbl val="0"/>
      </c:catAx>
      <c:valAx>
        <c:axId val="1837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[Excel.xlsx]2-b,c!PivotTable1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C00000"/>
          </a:solidFill>
          <a:ln>
            <a:noFill/>
          </a:ln>
          <a:effectLst/>
        </c:spPr>
      </c:pivotFmt>
      <c:pivotFmt>
        <c:idx val="3"/>
        <c:spPr>
          <a:solidFill>
            <a:srgbClr val="FFFF00"/>
          </a:solidFill>
          <a:ln>
            <a:noFill/>
          </a:ln>
          <a:effectLst/>
        </c:spPr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  <c:pivotFmt>
        <c:idx val="5"/>
        <c:spPr>
          <a:solidFill>
            <a:srgbClr val="00B0F0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'2-b,c'!$C$2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55BF-4AE9-96D8-DC8DE0DE146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5BF-4AE9-96D8-DC8DE0DE146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55BF-4AE9-96D8-DC8DE0DE146C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5BF-4AE9-96D8-DC8DE0DE146C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55BF-4AE9-96D8-DC8DE0DE146C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5BF-4AE9-96D8-DC8DE0DE146C}"/>
              </c:ext>
            </c:extLst>
          </c:dPt>
          <c:cat>
            <c:strRef>
              <c:f>'2-b,c'!$A$3:$B$9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'2-b,c'!$C$3:$C$9</c:f>
              <c:numCache>
                <c:formatCode>General</c:formatCode>
                <c:ptCount val="6"/>
                <c:pt idx="0">
                  <c:v>1760000</c:v>
                </c:pt>
                <c:pt idx="1">
                  <c:v>960000</c:v>
                </c:pt>
                <c:pt idx="2">
                  <c:v>700000</c:v>
                </c:pt>
                <c:pt idx="3">
                  <c:v>3340000</c:v>
                </c:pt>
                <c:pt idx="4">
                  <c:v>840000</c:v>
                </c:pt>
                <c:pt idx="5">
                  <c:v>1150000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E59-4632-B051-4E0A39DEA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304576"/>
        <c:axId val="183306112"/>
      </c:barChart>
      <c:catAx>
        <c:axId val="18330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6112"/>
        <c:crosses val="autoZero"/>
        <c:auto val="1"/>
        <c:lblAlgn val="ctr"/>
        <c:lblOffset val="100"/>
        <c:noMultiLvlLbl val="0"/>
      </c:catAx>
      <c:valAx>
        <c:axId val="18330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4'!$B$1</c:f>
              <c:strCache>
                <c:ptCount val="1"/>
                <c:pt idx="0">
                  <c:v>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 4'!$B$2:$B$13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861-42FC-B47E-5BD431304C8B}"/>
            </c:ext>
          </c:extLst>
        </c:ser>
        <c:ser>
          <c:idx val="1"/>
          <c:order val="1"/>
          <c:tx>
            <c:strRef>
              <c:f>' 4'!$C$1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 4'!$C$2:$C$13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861-42FC-B47E-5BD431304C8B}"/>
            </c:ext>
          </c:extLst>
        </c:ser>
        <c:ser>
          <c:idx val="2"/>
          <c:order val="2"/>
          <c:tx>
            <c:strRef>
              <c:f>' 4'!$D$1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 4'!$D$2:$D$13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861-42FC-B47E-5BD431304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91360"/>
        <c:axId val="183392896"/>
      </c:lineChart>
      <c:catAx>
        <c:axId val="18339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92896"/>
        <c:crosses val="autoZero"/>
        <c:auto val="1"/>
        <c:lblAlgn val="ctr"/>
        <c:lblOffset val="100"/>
        <c:noMultiLvlLbl val="0"/>
      </c:catAx>
      <c:valAx>
        <c:axId val="1833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9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 4'!$B$1</c:f>
              <c:strCache>
                <c:ptCount val="1"/>
                <c:pt idx="0">
                  <c:v>Expenses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 4'!$B$2:$B$13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CCC-4F6E-B700-A7C34BE18C88}"/>
            </c:ext>
          </c:extLst>
        </c:ser>
        <c:ser>
          <c:idx val="1"/>
          <c:order val="1"/>
          <c:tx>
            <c:strRef>
              <c:f>' 4'!$C$1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 4'!$C$2:$C$13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CCC-4F6E-B700-A7C34BE18C88}"/>
            </c:ext>
          </c:extLst>
        </c:ser>
        <c:ser>
          <c:idx val="2"/>
          <c:order val="2"/>
          <c:tx>
            <c:strRef>
              <c:f>' 4'!$D$1</c:f>
              <c:strCache>
                <c:ptCount val="1"/>
                <c:pt idx="0">
                  <c:v>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 4'!$D$2:$D$13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CCC-4F6E-B700-A7C34BE18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276225</xdr:colOff>
      <xdr:row>0</xdr:row>
      <xdr:rowOff>133350</xdr:rowOff>
    </xdr:from>
    <xdr:to>
      <xdr:col>19</xdr:col>
      <xdr:colOff>133350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4227A35-2B43-FB41-A854-DE8D17B92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142875</xdr:colOff>
      <xdr:row>14</xdr:row>
      <xdr:rowOff>133350</xdr:rowOff>
    </xdr:from>
    <xdr:to>
      <xdr:col>15</xdr:col>
      <xdr:colOff>771525</xdr:colOff>
      <xdr:row>26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500DE28-35E4-73F6-C10D-4C667DD63CCE}"/>
            </a:ext>
            <a:ext uri="{147F2762-F138-4A5C-976F-8EAC2B608ADB}">
              <a16:predDERef xmlns:a16="http://schemas.microsoft.com/office/drawing/2014/main" xmlns="" pred="{54227A35-2B43-FB41-A854-DE8D17B92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76200</xdr:rowOff>
    </xdr:from>
    <xdr:to>
      <xdr:col>11</xdr:col>
      <xdr:colOff>419100</xdr:colOff>
      <xdr:row>15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FA91D3AC-F65F-3E79-E6A8-7DA23F5A4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0</xdr:rowOff>
    </xdr:from>
    <xdr:to>
      <xdr:col>10</xdr:col>
      <xdr:colOff>390525</xdr:colOff>
      <xdr:row>13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6A1F5CAE-3CC3-3C42-B915-DE8ED80AD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0</xdr:row>
      <xdr:rowOff>114300</xdr:rowOff>
    </xdr:from>
    <xdr:to>
      <xdr:col>17</xdr:col>
      <xdr:colOff>219075</xdr:colOff>
      <xdr:row>13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83C2E3A5-3B3E-429F-3455-FC1A01370A2E}"/>
            </a:ext>
            <a:ext uri="{147F2762-F138-4A5C-976F-8EAC2B608ADB}">
              <a16:predDERef xmlns:a16="http://schemas.microsoft.com/office/drawing/2014/main" xmlns="" pred="{6A1F5CAE-3CC3-3C42-B915-DE8ED80AD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69.322267476855" createdVersion="8" refreshedVersion="8" minRefreshableVersion="3" recordCount="6">
  <cacheSource type="worksheet">
    <worksheetSource name="Table2"/>
  </cacheSource>
  <cacheFields count="2">
    <cacheField name="Region" numFmtId="0">
      <sharedItems count="6">
        <s v="Barishal"/>
        <s v="Chittagong"/>
        <s v="Dhaka"/>
        <s v="Khulna"/>
        <s v="Rajshahi"/>
        <s v="Sylhet"/>
      </sharedItems>
    </cacheField>
    <cacheField name="Sum of Total Sales (BDT)" numFmtId="0">
      <sharedItems containsSemiMixedTypes="0" containsString="0" containsNumber="1" containsInteger="1" minValue="4110000" maxValue="58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xcel Services" refreshedDate="45569.327777893515" createdVersion="8" refreshedVersion="8" minRefreshableVersion="3" recordCount="76">
  <cacheSource type="worksheet">
    <worksheetSource name="Table1"/>
  </cacheSource>
  <cacheFields count="7">
    <cacheField name="Date" numFmtId="14">
      <sharedItems containsSemiMixedTypes="0" containsNonDate="0" containsDate="1" containsString="0" minDate="2024-01-05T00:00:00" maxDate="2024-03-31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5010000"/>
  </r>
  <r>
    <x v="1"/>
    <n v="4340000"/>
  </r>
  <r>
    <x v="2"/>
    <n v="5850000"/>
  </r>
  <r>
    <x v="3"/>
    <n v="4110000"/>
  </r>
  <r>
    <x v="4"/>
    <n v="4760000"/>
  </r>
  <r>
    <x v="5"/>
    <n v="46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s v="Barishal"/>
    <x v="0"/>
    <x v="0"/>
    <n v="5"/>
    <n v="70000"/>
    <n v="350000"/>
  </r>
  <r>
    <x v="1"/>
    <s v="Chittagong"/>
    <x v="1"/>
    <x v="1"/>
    <n v="10"/>
    <n v="50000"/>
    <n v="500000"/>
  </r>
  <r>
    <x v="2"/>
    <s v="Khulna"/>
    <x v="2"/>
    <x v="2"/>
    <n v="7"/>
    <n v="20000"/>
    <n v="140000"/>
  </r>
  <r>
    <x v="3"/>
    <s v="Rajshahi"/>
    <x v="3"/>
    <x v="3"/>
    <n v="15"/>
    <n v="30000"/>
    <n v="450000"/>
  </r>
  <r>
    <x v="4"/>
    <s v="Sylhet"/>
    <x v="4"/>
    <x v="0"/>
    <n v="3"/>
    <n v="70000"/>
    <n v="210000"/>
  </r>
  <r>
    <x v="5"/>
    <s v="Dhaka"/>
    <x v="5"/>
    <x v="1"/>
    <n v="6"/>
    <n v="50000"/>
    <n v="300000"/>
  </r>
  <r>
    <x v="6"/>
    <s v="Chittagong"/>
    <x v="2"/>
    <x v="2"/>
    <n v="4"/>
    <n v="20000"/>
    <n v="80000"/>
  </r>
  <r>
    <x v="7"/>
    <s v="Khulna"/>
    <x v="3"/>
    <x v="3"/>
    <n v="10"/>
    <n v="30000"/>
    <n v="300000"/>
  </r>
  <r>
    <x v="8"/>
    <s v="Barishal"/>
    <x v="0"/>
    <x v="0"/>
    <n v="8"/>
    <n v="70000"/>
    <n v="560000"/>
  </r>
  <r>
    <x v="9"/>
    <s v="Sylhet"/>
    <x v="0"/>
    <x v="1"/>
    <n v="12"/>
    <n v="50000"/>
    <n v="600000"/>
  </r>
  <r>
    <x v="10"/>
    <s v="Dhaka"/>
    <x v="1"/>
    <x v="2"/>
    <n v="9"/>
    <n v="20000"/>
    <n v="180000"/>
  </r>
  <r>
    <x v="11"/>
    <s v="Chittagong"/>
    <x v="2"/>
    <x v="3"/>
    <n v="5"/>
    <n v="30000"/>
    <n v="150000"/>
  </r>
  <r>
    <x v="12"/>
    <s v="Khulna"/>
    <x v="3"/>
    <x v="0"/>
    <n v="11"/>
    <n v="70000"/>
    <n v="770000"/>
  </r>
  <r>
    <x v="13"/>
    <s v="Rajshahi"/>
    <x v="4"/>
    <x v="1"/>
    <n v="7"/>
    <n v="50000"/>
    <n v="350000"/>
  </r>
  <r>
    <x v="14"/>
    <s v="Sylhet"/>
    <x v="5"/>
    <x v="2"/>
    <n v="6"/>
    <n v="20000"/>
    <n v="120000"/>
  </r>
  <r>
    <x v="15"/>
    <s v="Dhaka"/>
    <x v="2"/>
    <x v="3"/>
    <n v="13"/>
    <n v="30000"/>
    <n v="390000"/>
  </r>
  <r>
    <x v="16"/>
    <s v="Barishal"/>
    <x v="3"/>
    <x v="0"/>
    <n v="9"/>
    <n v="70000"/>
    <n v="630000"/>
  </r>
  <r>
    <x v="17"/>
    <s v="Khulna"/>
    <x v="4"/>
    <x v="1"/>
    <n v="8"/>
    <n v="50000"/>
    <n v="400000"/>
  </r>
  <r>
    <x v="18"/>
    <s v="Rajshahi"/>
    <x v="5"/>
    <x v="2"/>
    <n v="14"/>
    <n v="20000"/>
    <n v="280000"/>
  </r>
  <r>
    <x v="19"/>
    <s v="Sylhet"/>
    <x v="2"/>
    <x v="3"/>
    <n v="7"/>
    <n v="30000"/>
    <n v="210000"/>
  </r>
  <r>
    <x v="20"/>
    <s v="Dhaka"/>
    <x v="3"/>
    <x v="0"/>
    <n v="10"/>
    <n v="70000"/>
    <n v="700000"/>
  </r>
  <r>
    <x v="21"/>
    <s v="Chittagong"/>
    <x v="0"/>
    <x v="1"/>
    <n v="5"/>
    <n v="50000"/>
    <n v="250000"/>
  </r>
  <r>
    <x v="22"/>
    <s v="Barishal"/>
    <x v="1"/>
    <x v="2"/>
    <n v="8"/>
    <n v="20000"/>
    <n v="160000"/>
  </r>
  <r>
    <x v="23"/>
    <s v="Rajshahi"/>
    <x v="2"/>
    <x v="3"/>
    <n v="6"/>
    <n v="30000"/>
    <n v="180000"/>
  </r>
  <r>
    <x v="24"/>
    <s v="Sylhet"/>
    <x v="3"/>
    <x v="0"/>
    <n v="7"/>
    <n v="70000"/>
    <n v="490000"/>
  </r>
  <r>
    <x v="25"/>
    <s v="Dhaka"/>
    <x v="4"/>
    <x v="0"/>
    <n v="8"/>
    <n v="70000"/>
    <n v="560000"/>
  </r>
  <r>
    <x v="26"/>
    <s v="Chittagong"/>
    <x v="5"/>
    <x v="1"/>
    <n v="6"/>
    <n v="50000"/>
    <n v="300000"/>
  </r>
  <r>
    <x v="27"/>
    <s v="Khulna"/>
    <x v="2"/>
    <x v="2"/>
    <n v="10"/>
    <n v="20000"/>
    <n v="200000"/>
  </r>
  <r>
    <x v="28"/>
    <s v="Rajshahi"/>
    <x v="0"/>
    <x v="3"/>
    <n v="20"/>
    <n v="30000"/>
    <n v="600000"/>
  </r>
  <r>
    <x v="29"/>
    <s v="Barishal"/>
    <x v="4"/>
    <x v="0"/>
    <n v="4"/>
    <n v="70000"/>
    <n v="280000"/>
  </r>
  <r>
    <x v="30"/>
    <s v="Dhaka"/>
    <x v="5"/>
    <x v="1"/>
    <n v="9"/>
    <n v="50000"/>
    <n v="450000"/>
  </r>
  <r>
    <x v="31"/>
    <s v="Chittagong"/>
    <x v="4"/>
    <x v="2"/>
    <n v="5"/>
    <n v="20000"/>
    <n v="100000"/>
  </r>
  <r>
    <x v="32"/>
    <s v="Barishal"/>
    <x v="5"/>
    <x v="3"/>
    <n v="15"/>
    <n v="30000"/>
    <n v="450000"/>
  </r>
  <r>
    <x v="33"/>
    <s v="Rajshahi"/>
    <x v="2"/>
    <x v="0"/>
    <n v="7"/>
    <n v="70000"/>
    <n v="490000"/>
  </r>
  <r>
    <x v="34"/>
    <s v="Sylhet"/>
    <x v="3"/>
    <x v="1"/>
    <n v="11"/>
    <n v="50000"/>
    <n v="550000"/>
  </r>
  <r>
    <x v="35"/>
    <s v="Dhaka"/>
    <x v="0"/>
    <x v="2"/>
    <n v="12"/>
    <n v="20000"/>
    <n v="240000"/>
  </r>
  <r>
    <x v="36"/>
    <s v="Chittagong"/>
    <x v="0"/>
    <x v="3"/>
    <n v="10"/>
    <n v="30000"/>
    <n v="300000"/>
  </r>
  <r>
    <x v="37"/>
    <s v="Khulna"/>
    <x v="1"/>
    <x v="0"/>
    <n v="9"/>
    <n v="70000"/>
    <n v="630000"/>
  </r>
  <r>
    <x v="38"/>
    <s v="Rajshahi"/>
    <x v="2"/>
    <x v="1"/>
    <n v="8"/>
    <n v="50000"/>
    <n v="400000"/>
  </r>
  <r>
    <x v="39"/>
    <s v="Sylhet"/>
    <x v="3"/>
    <x v="2"/>
    <n v="11"/>
    <n v="20000"/>
    <n v="220000"/>
  </r>
  <r>
    <x v="40"/>
    <s v="Barishal"/>
    <x v="4"/>
    <x v="3"/>
    <n v="14"/>
    <n v="30000"/>
    <n v="420000"/>
  </r>
  <r>
    <x v="41"/>
    <s v="Chittagong"/>
    <x v="5"/>
    <x v="0"/>
    <n v="10"/>
    <n v="70000"/>
    <n v="700000"/>
  </r>
  <r>
    <x v="42"/>
    <s v="Khulna"/>
    <x v="2"/>
    <x v="1"/>
    <n v="9"/>
    <n v="50000"/>
    <n v="450000"/>
  </r>
  <r>
    <x v="43"/>
    <s v="Rajshahi"/>
    <x v="3"/>
    <x v="2"/>
    <n v="13"/>
    <n v="20000"/>
    <n v="260000"/>
  </r>
  <r>
    <x v="44"/>
    <s v="Sylhet"/>
    <x v="4"/>
    <x v="3"/>
    <n v="8"/>
    <n v="30000"/>
    <n v="240000"/>
  </r>
  <r>
    <x v="45"/>
    <s v="Dhaka"/>
    <x v="5"/>
    <x v="0"/>
    <n v="12"/>
    <n v="70000"/>
    <n v="840000"/>
  </r>
  <r>
    <x v="46"/>
    <s v="Chittagong"/>
    <x v="2"/>
    <x v="1"/>
    <n v="7"/>
    <n v="50000"/>
    <n v="350000"/>
  </r>
  <r>
    <x v="47"/>
    <s v="Khulna"/>
    <x v="3"/>
    <x v="2"/>
    <n v="9"/>
    <n v="20000"/>
    <n v="180000"/>
  </r>
  <r>
    <x v="48"/>
    <s v="Barishal"/>
    <x v="0"/>
    <x v="3"/>
    <n v="12"/>
    <n v="30000"/>
    <n v="360000"/>
  </r>
  <r>
    <x v="49"/>
    <s v="Sylhet"/>
    <x v="1"/>
    <x v="0"/>
    <n v="5"/>
    <n v="70000"/>
    <n v="350000"/>
  </r>
  <r>
    <x v="50"/>
    <s v="Dhaka"/>
    <x v="0"/>
    <x v="0"/>
    <n v="12"/>
    <n v="70000"/>
    <n v="840000"/>
  </r>
  <r>
    <x v="51"/>
    <s v="Chittagong"/>
    <x v="0"/>
    <x v="1"/>
    <n v="8"/>
    <n v="50000"/>
    <n v="400000"/>
  </r>
  <r>
    <x v="52"/>
    <s v="Khulna"/>
    <x v="4"/>
    <x v="2"/>
    <n v="7"/>
    <n v="20000"/>
    <n v="140000"/>
  </r>
  <r>
    <x v="53"/>
    <s v="Rajshahi"/>
    <x v="5"/>
    <x v="3"/>
    <n v="9"/>
    <n v="30000"/>
    <n v="270000"/>
  </r>
  <r>
    <x v="54"/>
    <s v="Sylhet"/>
    <x v="4"/>
    <x v="0"/>
    <n v="6"/>
    <n v="70000"/>
    <n v="420000"/>
  </r>
  <r>
    <x v="55"/>
    <s v="Barishal"/>
    <x v="5"/>
    <x v="1"/>
    <n v="10"/>
    <n v="50000"/>
    <n v="500000"/>
  </r>
  <r>
    <x v="56"/>
    <s v="Chittagong"/>
    <x v="2"/>
    <x v="2"/>
    <n v="8"/>
    <n v="20000"/>
    <n v="160000"/>
  </r>
  <r>
    <x v="57"/>
    <s v="Barishal"/>
    <x v="3"/>
    <x v="3"/>
    <n v="13"/>
    <n v="30000"/>
    <n v="390000"/>
  </r>
  <r>
    <x v="58"/>
    <s v="Rajshahi"/>
    <x v="0"/>
    <x v="0"/>
    <n v="9"/>
    <n v="70000"/>
    <n v="630000"/>
  </r>
  <r>
    <x v="59"/>
    <s v="Sylhet"/>
    <x v="2"/>
    <x v="1"/>
    <n v="5"/>
    <n v="50000"/>
    <n v="250000"/>
  </r>
  <r>
    <x v="60"/>
    <s v="Dhaka"/>
    <x v="1"/>
    <x v="2"/>
    <n v="11"/>
    <n v="20000"/>
    <n v="220000"/>
  </r>
  <r>
    <x v="61"/>
    <s v="Chittagong"/>
    <x v="2"/>
    <x v="3"/>
    <n v="14"/>
    <n v="30000"/>
    <n v="420000"/>
  </r>
  <r>
    <x v="62"/>
    <s v="Khulna"/>
    <x v="3"/>
    <x v="0"/>
    <n v="10"/>
    <n v="70000"/>
    <n v="700000"/>
  </r>
  <r>
    <x v="63"/>
    <s v="Rajshahi"/>
    <x v="4"/>
    <x v="1"/>
    <n v="6"/>
    <n v="50000"/>
    <n v="300000"/>
  </r>
  <r>
    <x v="64"/>
    <s v="Barishal"/>
    <x v="5"/>
    <x v="2"/>
    <n v="8"/>
    <n v="20000"/>
    <n v="160000"/>
  </r>
  <r>
    <x v="65"/>
    <s v="Dhaka"/>
    <x v="2"/>
    <x v="3"/>
    <n v="12"/>
    <n v="30000"/>
    <n v="360000"/>
  </r>
  <r>
    <x v="66"/>
    <s v="Chittagong"/>
    <x v="3"/>
    <x v="0"/>
    <n v="9"/>
    <n v="70000"/>
    <n v="630000"/>
  </r>
  <r>
    <x v="67"/>
    <s v="Barishal"/>
    <x v="1"/>
    <x v="1"/>
    <n v="7"/>
    <n v="50000"/>
    <n v="350000"/>
  </r>
  <r>
    <x v="68"/>
    <s v="Rajshahi"/>
    <x v="2"/>
    <x v="2"/>
    <n v="14"/>
    <n v="20000"/>
    <n v="280000"/>
  </r>
  <r>
    <x v="69"/>
    <s v="Sylhet"/>
    <x v="3"/>
    <x v="3"/>
    <n v="8"/>
    <n v="30000"/>
    <n v="240000"/>
  </r>
  <r>
    <x v="70"/>
    <s v="Dhaka"/>
    <x v="4"/>
    <x v="0"/>
    <n v="11"/>
    <n v="70000"/>
    <n v="770000"/>
  </r>
  <r>
    <x v="71"/>
    <s v="Barishal"/>
    <x v="5"/>
    <x v="1"/>
    <n v="5"/>
    <n v="50000"/>
    <n v="250000"/>
  </r>
  <r>
    <x v="72"/>
    <s v="Khulna"/>
    <x v="2"/>
    <x v="2"/>
    <n v="10"/>
    <n v="20000"/>
    <n v="200000"/>
  </r>
  <r>
    <x v="73"/>
    <s v="Rajshahi"/>
    <x v="3"/>
    <x v="3"/>
    <n v="9"/>
    <n v="30000"/>
    <n v="270000"/>
  </r>
  <r>
    <x v="74"/>
    <s v="Sylhet"/>
    <x v="5"/>
    <x v="0"/>
    <n v="10"/>
    <n v="70000"/>
    <n v="700000"/>
  </r>
  <r>
    <x v="75"/>
    <s v="Barishal"/>
    <x v="3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L17:M22" firstHeaderRow="1" firstDataRow="1" firstDataCol="1"/>
  <pivotFields count="7">
    <pivotField compact="0" numFmtId="14" outline="0" showAll="0"/>
    <pivotField compact="0" outline="0" showAll="0"/>
    <pivotField compact="0" outline="0" showAll="0"/>
    <pivotField axis="axisRow" compact="0" outline="0" showAll="0">
      <items count="5">
        <item x="1"/>
        <item x="0"/>
        <item x="3"/>
        <item x="2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3" type="button" dataOnly="0" labelOnly="1" outline="0" axis="axisRow" fieldPosition="0"/>
    </format>
    <format dxfId="20">
      <pivotArea dataOnly="0" labelOnly="1" outline="0" fieldPosition="0">
        <references count="1">
          <reference field="3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M2:N9" firstHeaderRow="1" firstDataRow="1" firstDataCol="1"/>
  <pivotFields count="2"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um of Total Sales (BDT)" fld="1" baseField="0" baseItem="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outline="0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2:C9" firstHeaderRow="1" firstDataRow="1" firstDataCol="2"/>
  <pivotFields count="7">
    <pivotField axis="axisRow" compact="0" numFmtId="14" outline="0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compact="0" outline="0" showAll="0"/>
    <pivotField axis="axisRow" compact="0" outline="0" showAll="0">
      <items count="7">
        <item sd="0" x="0"/>
        <item sd="0" x="4"/>
        <item sd="0" x="5"/>
        <item sd="0" x="3"/>
        <item sd="0" x="1"/>
        <item sd="0"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2"/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9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M1" evalOrder="-1" id="6">
      <autoFilter ref="A1">
        <filterColumn colId="0">
          <dynamicFilter type="M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3:G79" totalsRowShown="0" headerRowDxfId="17" headerRowBorderDxfId="16" tableBorderDxfId="15" totalsRowBorderDxfId="14">
  <autoFilter ref="A3:G79"/>
  <tableColumns count="7">
    <tableColumn id="1" name="Date" dataDxfId="13"/>
    <tableColumn id="2" name="Region" dataDxfId="12"/>
    <tableColumn id="3" name="Sales Rep" dataDxfId="11"/>
    <tableColumn id="4" name="Product" dataDxfId="10"/>
    <tableColumn id="5" name="Quantity" dataDxfId="9"/>
    <tableColumn id="6" name="Unit Price (BDT)" dataDxfId="8"/>
    <tableColumn id="7" name="Total Sales (BDT)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5:K6" insertRow="1" totalsRowShown="0" headerRowDxfId="6" headerRowBorderDxfId="5" tableBorderDxfId="4" totalsRowBorderDxfId="3">
  <autoFilter ref="J5:K6"/>
  <tableColumns count="2">
    <tableColumn id="1" name="Region" dataDxfId="2"/>
    <tableColumn id="2" name="Sum of Total Sales (BDT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I6" sqref="I6"/>
    </sheetView>
  </sheetViews>
  <sheetFormatPr defaultRowHeight="13.8"/>
  <cols>
    <col min="1" max="1" width="12" customWidth="1"/>
    <col min="2" max="3" width="13.8984375" customWidth="1"/>
    <col min="4" max="4" width="11.69921875" customWidth="1"/>
    <col min="5" max="5" width="10.796875" customWidth="1"/>
    <col min="6" max="6" width="16.8984375" customWidth="1"/>
    <col min="7" max="7" width="18" customWidth="1"/>
    <col min="10" max="10" width="13.8984375" customWidth="1"/>
    <col min="11" max="11" width="24.69921875" customWidth="1"/>
    <col min="12" max="12" width="14.796875" customWidth="1"/>
    <col min="13" max="13" width="23" bestFit="1" customWidth="1"/>
    <col min="14" max="14" width="29.8984375" bestFit="1" customWidth="1"/>
    <col min="15" max="15" width="11.3984375" bestFit="1" customWidth="1"/>
    <col min="16" max="16" width="16.8984375" bestFit="1" customWidth="1"/>
    <col min="17" max="17" width="11.3984375" bestFit="1" customWidth="1"/>
  </cols>
  <sheetData>
    <row r="1" spans="1:14" ht="15">
      <c r="A1" s="39" t="s">
        <v>0</v>
      </c>
      <c r="B1" s="40"/>
      <c r="C1" s="40"/>
      <c r="D1" s="40"/>
      <c r="E1" s="40"/>
      <c r="F1" s="40"/>
      <c r="G1" s="41"/>
      <c r="M1" s="43" t="s">
        <v>1</v>
      </c>
      <c r="N1" s="43"/>
    </row>
    <row r="2" spans="1:14" ht="15">
      <c r="A2" s="33" t="s">
        <v>2</v>
      </c>
      <c r="B2" s="34"/>
      <c r="C2" s="34"/>
      <c r="D2" s="34"/>
      <c r="E2" s="34"/>
      <c r="F2" s="34"/>
      <c r="G2" s="35"/>
      <c r="M2" s="28" t="s">
        <v>3</v>
      </c>
      <c r="N2" s="4" t="s">
        <v>4</v>
      </c>
    </row>
    <row r="3" spans="1:14" ht="15">
      <c r="A3" s="22" t="s">
        <v>5</v>
      </c>
      <c r="B3" s="23" t="s">
        <v>3</v>
      </c>
      <c r="C3" s="23" t="s">
        <v>6</v>
      </c>
      <c r="D3" s="23" t="s">
        <v>7</v>
      </c>
      <c r="E3" s="23" t="s">
        <v>8</v>
      </c>
      <c r="F3" s="23" t="s">
        <v>9</v>
      </c>
      <c r="G3" s="24" t="s">
        <v>10</v>
      </c>
      <c r="J3" s="42" t="s">
        <v>11</v>
      </c>
      <c r="K3" s="42"/>
      <c r="M3" s="4" t="s">
        <v>12</v>
      </c>
      <c r="N3" s="29">
        <v>5010000</v>
      </c>
    </row>
    <row r="4" spans="1:14" ht="15">
      <c r="A4" s="20">
        <v>45296</v>
      </c>
      <c r="B4" s="4" t="s">
        <v>12</v>
      </c>
      <c r="C4" s="4" t="s">
        <v>13</v>
      </c>
      <c r="D4" s="4" t="s">
        <v>14</v>
      </c>
      <c r="E4" s="4">
        <v>5</v>
      </c>
      <c r="F4" s="4">
        <v>70000</v>
      </c>
      <c r="G4" s="5">
        <v>350000</v>
      </c>
      <c r="J4" s="4"/>
      <c r="K4" s="4"/>
      <c r="M4" s="4" t="s">
        <v>15</v>
      </c>
      <c r="N4" s="29">
        <v>4340000</v>
      </c>
    </row>
    <row r="5" spans="1:14" ht="15">
      <c r="A5" s="20">
        <v>45297</v>
      </c>
      <c r="B5" s="4" t="s">
        <v>15</v>
      </c>
      <c r="C5" s="4" t="s">
        <v>16</v>
      </c>
      <c r="D5" s="4" t="s">
        <v>17</v>
      </c>
      <c r="E5" s="4">
        <v>10</v>
      </c>
      <c r="F5" s="4">
        <v>50000</v>
      </c>
      <c r="G5" s="5">
        <v>500000</v>
      </c>
      <c r="J5" s="26" t="s">
        <v>3</v>
      </c>
      <c r="K5" s="27" t="s">
        <v>18</v>
      </c>
      <c r="M5" s="4" t="s">
        <v>19</v>
      </c>
      <c r="N5" s="29">
        <v>5850000</v>
      </c>
    </row>
    <row r="6" spans="1:14" ht="15">
      <c r="A6" s="20">
        <v>45298</v>
      </c>
      <c r="B6" s="4" t="s">
        <v>20</v>
      </c>
      <c r="C6" s="4" t="s">
        <v>21</v>
      </c>
      <c r="D6" s="4" t="s">
        <v>22</v>
      </c>
      <c r="E6" s="4">
        <v>7</v>
      </c>
      <c r="F6" s="4">
        <v>20000</v>
      </c>
      <c r="G6" s="5">
        <v>140000</v>
      </c>
      <c r="J6" s="25"/>
      <c r="K6" s="5"/>
      <c r="M6" s="4" t="s">
        <v>20</v>
      </c>
      <c r="N6" s="29">
        <v>4110000</v>
      </c>
    </row>
    <row r="7" spans="1:14" ht="15">
      <c r="A7" s="20">
        <v>45299</v>
      </c>
      <c r="B7" s="4" t="s">
        <v>23</v>
      </c>
      <c r="C7" s="4" t="s">
        <v>24</v>
      </c>
      <c r="D7" s="4" t="s">
        <v>25</v>
      </c>
      <c r="E7" s="4">
        <v>15</v>
      </c>
      <c r="F7" s="4">
        <v>30000</v>
      </c>
      <c r="G7" s="5">
        <v>450000</v>
      </c>
      <c r="J7" s="25"/>
      <c r="M7" s="4" t="s">
        <v>23</v>
      </c>
      <c r="N7" s="29">
        <v>4760000</v>
      </c>
    </row>
    <row r="8" spans="1:14" ht="15">
      <c r="A8" s="20">
        <v>45300</v>
      </c>
      <c r="B8" s="4" t="s">
        <v>26</v>
      </c>
      <c r="C8" s="4" t="s">
        <v>27</v>
      </c>
      <c r="D8" s="4" t="s">
        <v>14</v>
      </c>
      <c r="E8" s="4">
        <v>3</v>
      </c>
      <c r="F8" s="4">
        <v>70000</v>
      </c>
      <c r="G8" s="5">
        <v>210000</v>
      </c>
      <c r="J8" s="25"/>
      <c r="M8" s="4" t="s">
        <v>26</v>
      </c>
      <c r="N8" s="29">
        <v>4600000</v>
      </c>
    </row>
    <row r="9" spans="1:14" ht="15">
      <c r="A9" s="20">
        <v>45301</v>
      </c>
      <c r="B9" s="4" t="s">
        <v>19</v>
      </c>
      <c r="C9" s="4" t="s">
        <v>28</v>
      </c>
      <c r="D9" s="4" t="s">
        <v>17</v>
      </c>
      <c r="E9" s="4">
        <v>6</v>
      </c>
      <c r="F9" s="4">
        <v>50000</v>
      </c>
      <c r="G9" s="5">
        <v>300000</v>
      </c>
      <c r="J9" s="25"/>
      <c r="M9" s="4" t="s">
        <v>29</v>
      </c>
      <c r="N9" s="29">
        <v>28670000</v>
      </c>
    </row>
    <row r="10" spans="1:14" ht="15">
      <c r="A10" s="20">
        <v>45302</v>
      </c>
      <c r="B10" s="4" t="s">
        <v>15</v>
      </c>
      <c r="C10" s="4" t="s">
        <v>21</v>
      </c>
      <c r="D10" s="4" t="s">
        <v>22</v>
      </c>
      <c r="E10" s="4">
        <v>4</v>
      </c>
      <c r="F10" s="4">
        <v>20000</v>
      </c>
      <c r="G10" s="5">
        <v>80000</v>
      </c>
      <c r="J10" s="25"/>
    </row>
    <row r="11" spans="1:14" ht="15">
      <c r="A11" s="20">
        <v>45303</v>
      </c>
      <c r="B11" s="4" t="s">
        <v>20</v>
      </c>
      <c r="C11" s="4" t="s">
        <v>24</v>
      </c>
      <c r="D11" s="4" t="s">
        <v>25</v>
      </c>
      <c r="E11" s="4">
        <v>10</v>
      </c>
      <c r="F11" s="4">
        <v>30000</v>
      </c>
      <c r="G11" s="5">
        <v>300000</v>
      </c>
    </row>
    <row r="12" spans="1:14" ht="15">
      <c r="A12" s="20">
        <v>45304</v>
      </c>
      <c r="B12" s="4" t="s">
        <v>12</v>
      </c>
      <c r="C12" s="4" t="s">
        <v>13</v>
      </c>
      <c r="D12" s="4" t="s">
        <v>14</v>
      </c>
      <c r="E12" s="4">
        <v>8</v>
      </c>
      <c r="F12" s="4">
        <v>70000</v>
      </c>
      <c r="G12" s="5">
        <v>560000</v>
      </c>
    </row>
    <row r="13" spans="1:14" ht="15">
      <c r="A13" s="20">
        <v>45305</v>
      </c>
      <c r="B13" s="4" t="s">
        <v>26</v>
      </c>
      <c r="C13" s="4" t="s">
        <v>13</v>
      </c>
      <c r="D13" s="4" t="s">
        <v>17</v>
      </c>
      <c r="E13" s="4">
        <v>12</v>
      </c>
      <c r="F13" s="4">
        <v>50000</v>
      </c>
      <c r="G13" s="5">
        <v>600000</v>
      </c>
    </row>
    <row r="14" spans="1:14" ht="15">
      <c r="A14" s="20">
        <v>45306</v>
      </c>
      <c r="B14" s="4" t="s">
        <v>19</v>
      </c>
      <c r="C14" s="4" t="s">
        <v>16</v>
      </c>
      <c r="D14" s="4" t="s">
        <v>22</v>
      </c>
      <c r="E14" s="4">
        <v>9</v>
      </c>
      <c r="F14" s="4">
        <v>20000</v>
      </c>
      <c r="G14" s="5">
        <v>180000</v>
      </c>
    </row>
    <row r="15" spans="1:14" ht="15">
      <c r="A15" s="20">
        <v>45307</v>
      </c>
      <c r="B15" s="4" t="s">
        <v>15</v>
      </c>
      <c r="C15" s="4" t="s">
        <v>21</v>
      </c>
      <c r="D15" s="4" t="s">
        <v>25</v>
      </c>
      <c r="E15" s="4">
        <v>5</v>
      </c>
      <c r="F15" s="4">
        <v>30000</v>
      </c>
      <c r="G15" s="5">
        <v>150000</v>
      </c>
    </row>
    <row r="16" spans="1:14" ht="15">
      <c r="A16" s="20">
        <v>45308</v>
      </c>
      <c r="B16" s="4" t="s">
        <v>20</v>
      </c>
      <c r="C16" s="4" t="s">
        <v>24</v>
      </c>
      <c r="D16" s="4" t="s">
        <v>14</v>
      </c>
      <c r="E16" s="4">
        <v>11</v>
      </c>
      <c r="F16" s="4">
        <v>70000</v>
      </c>
      <c r="G16" s="5">
        <v>770000</v>
      </c>
      <c r="L16" s="43" t="s">
        <v>30</v>
      </c>
      <c r="M16" s="43"/>
    </row>
    <row r="17" spans="1:13" ht="15">
      <c r="A17" s="20">
        <v>45309</v>
      </c>
      <c r="B17" s="4" t="s">
        <v>23</v>
      </c>
      <c r="C17" s="4" t="s">
        <v>27</v>
      </c>
      <c r="D17" s="4" t="s">
        <v>17</v>
      </c>
      <c r="E17" s="4">
        <v>7</v>
      </c>
      <c r="F17" s="4">
        <v>50000</v>
      </c>
      <c r="G17" s="5">
        <v>350000</v>
      </c>
      <c r="L17" s="30" t="s">
        <v>7</v>
      </c>
      <c r="M17" s="31" t="s">
        <v>18</v>
      </c>
    </row>
    <row r="18" spans="1:13" ht="15">
      <c r="A18" s="20">
        <v>45310</v>
      </c>
      <c r="B18" s="4" t="s">
        <v>26</v>
      </c>
      <c r="C18" s="4" t="s">
        <v>28</v>
      </c>
      <c r="D18" s="4" t="s">
        <v>22</v>
      </c>
      <c r="E18" s="4">
        <v>6</v>
      </c>
      <c r="F18" s="4">
        <v>20000</v>
      </c>
      <c r="G18" s="5">
        <v>120000</v>
      </c>
      <c r="L18" s="4" t="s">
        <v>17</v>
      </c>
      <c r="M18" s="29">
        <v>6950000</v>
      </c>
    </row>
    <row r="19" spans="1:13" ht="15">
      <c r="A19" s="20">
        <v>45311</v>
      </c>
      <c r="B19" s="4" t="s">
        <v>19</v>
      </c>
      <c r="C19" s="4" t="s">
        <v>21</v>
      </c>
      <c r="D19" s="4" t="s">
        <v>25</v>
      </c>
      <c r="E19" s="4">
        <v>13</v>
      </c>
      <c r="F19" s="4">
        <v>30000</v>
      </c>
      <c r="G19" s="5">
        <v>390000</v>
      </c>
      <c r="L19" s="4" t="s">
        <v>14</v>
      </c>
      <c r="M19" s="29">
        <v>12250000</v>
      </c>
    </row>
    <row r="20" spans="1:13" ht="15">
      <c r="A20" s="20">
        <v>45312</v>
      </c>
      <c r="B20" s="4" t="s">
        <v>12</v>
      </c>
      <c r="C20" s="4" t="s">
        <v>24</v>
      </c>
      <c r="D20" s="4" t="s">
        <v>14</v>
      </c>
      <c r="E20" s="4">
        <v>9</v>
      </c>
      <c r="F20" s="4">
        <v>70000</v>
      </c>
      <c r="G20" s="5">
        <v>630000</v>
      </c>
      <c r="L20" s="4" t="s">
        <v>25</v>
      </c>
      <c r="M20" s="29">
        <v>6150000</v>
      </c>
    </row>
    <row r="21" spans="1:13" ht="15">
      <c r="A21" s="20">
        <v>45313</v>
      </c>
      <c r="B21" s="4" t="s">
        <v>20</v>
      </c>
      <c r="C21" s="4" t="s">
        <v>27</v>
      </c>
      <c r="D21" s="4" t="s">
        <v>17</v>
      </c>
      <c r="E21" s="4">
        <v>8</v>
      </c>
      <c r="F21" s="4">
        <v>50000</v>
      </c>
      <c r="G21" s="5">
        <v>400000</v>
      </c>
      <c r="L21" s="4" t="s">
        <v>22</v>
      </c>
      <c r="M21" s="29">
        <v>3320000</v>
      </c>
    </row>
    <row r="22" spans="1:13" ht="15">
      <c r="A22" s="20">
        <v>45314</v>
      </c>
      <c r="B22" s="4" t="s">
        <v>23</v>
      </c>
      <c r="C22" s="4" t="s">
        <v>28</v>
      </c>
      <c r="D22" s="4" t="s">
        <v>22</v>
      </c>
      <c r="E22" s="4">
        <v>14</v>
      </c>
      <c r="F22" s="4">
        <v>20000</v>
      </c>
      <c r="G22" s="5">
        <v>280000</v>
      </c>
      <c r="L22" s="4" t="s">
        <v>29</v>
      </c>
      <c r="M22" s="29">
        <v>28670000</v>
      </c>
    </row>
    <row r="23" spans="1:13" ht="15">
      <c r="A23" s="20">
        <v>45315</v>
      </c>
      <c r="B23" s="4" t="s">
        <v>26</v>
      </c>
      <c r="C23" s="4" t="s">
        <v>21</v>
      </c>
      <c r="D23" s="4" t="s">
        <v>25</v>
      </c>
      <c r="E23" s="4">
        <v>7</v>
      </c>
      <c r="F23" s="4">
        <v>30000</v>
      </c>
      <c r="G23" s="5">
        <v>210000</v>
      </c>
    </row>
    <row r="24" spans="1:13">
      <c r="A24" s="20">
        <v>45316</v>
      </c>
      <c r="B24" s="4" t="s">
        <v>19</v>
      </c>
      <c r="C24" s="4" t="s">
        <v>24</v>
      </c>
      <c r="D24" s="4" t="s">
        <v>14</v>
      </c>
      <c r="E24" s="4">
        <v>10</v>
      </c>
      <c r="F24" s="4">
        <v>70000</v>
      </c>
      <c r="G24" s="5">
        <v>700000</v>
      </c>
    </row>
    <row r="25" spans="1:13">
      <c r="A25" s="20">
        <v>45317</v>
      </c>
      <c r="B25" s="4" t="s">
        <v>15</v>
      </c>
      <c r="C25" s="4" t="s">
        <v>13</v>
      </c>
      <c r="D25" s="4" t="s">
        <v>17</v>
      </c>
      <c r="E25" s="4">
        <v>5</v>
      </c>
      <c r="F25" s="4">
        <v>50000</v>
      </c>
      <c r="G25" s="5">
        <v>250000</v>
      </c>
    </row>
    <row r="26" spans="1:13">
      <c r="A26" s="20">
        <v>45318</v>
      </c>
      <c r="B26" s="4" t="s">
        <v>12</v>
      </c>
      <c r="C26" s="4" t="s">
        <v>16</v>
      </c>
      <c r="D26" s="4" t="s">
        <v>22</v>
      </c>
      <c r="E26" s="4">
        <v>8</v>
      </c>
      <c r="F26" s="4">
        <v>20000</v>
      </c>
      <c r="G26" s="5">
        <v>160000</v>
      </c>
    </row>
    <row r="27" spans="1:13">
      <c r="A27" s="20">
        <v>45319</v>
      </c>
      <c r="B27" s="4" t="s">
        <v>23</v>
      </c>
      <c r="C27" s="4" t="s">
        <v>21</v>
      </c>
      <c r="D27" s="4" t="s">
        <v>25</v>
      </c>
      <c r="E27" s="4">
        <v>6</v>
      </c>
      <c r="F27" s="4">
        <v>30000</v>
      </c>
      <c r="G27" s="5">
        <v>180000</v>
      </c>
    </row>
    <row r="28" spans="1:13">
      <c r="A28" s="20">
        <v>45320</v>
      </c>
      <c r="B28" s="4" t="s">
        <v>26</v>
      </c>
      <c r="C28" s="4" t="s">
        <v>24</v>
      </c>
      <c r="D28" s="4" t="s">
        <v>14</v>
      </c>
      <c r="E28" s="4">
        <v>7</v>
      </c>
      <c r="F28" s="4">
        <v>70000</v>
      </c>
      <c r="G28" s="5">
        <v>490000</v>
      </c>
    </row>
    <row r="29" spans="1:13">
      <c r="A29" s="20">
        <v>45323</v>
      </c>
      <c r="B29" s="4" t="s">
        <v>19</v>
      </c>
      <c r="C29" s="4" t="s">
        <v>27</v>
      </c>
      <c r="D29" s="4" t="s">
        <v>14</v>
      </c>
      <c r="E29" s="4">
        <v>8</v>
      </c>
      <c r="F29" s="4">
        <v>70000</v>
      </c>
      <c r="G29" s="5">
        <v>560000</v>
      </c>
    </row>
    <row r="30" spans="1:13">
      <c r="A30" s="20">
        <v>45324</v>
      </c>
      <c r="B30" s="4" t="s">
        <v>15</v>
      </c>
      <c r="C30" s="4" t="s">
        <v>28</v>
      </c>
      <c r="D30" s="4" t="s">
        <v>17</v>
      </c>
      <c r="E30" s="4">
        <v>6</v>
      </c>
      <c r="F30" s="4">
        <v>50000</v>
      </c>
      <c r="G30" s="5">
        <v>300000</v>
      </c>
    </row>
    <row r="31" spans="1:13">
      <c r="A31" s="20">
        <v>45325</v>
      </c>
      <c r="B31" s="4" t="s">
        <v>20</v>
      </c>
      <c r="C31" s="4" t="s">
        <v>21</v>
      </c>
      <c r="D31" s="4" t="s">
        <v>22</v>
      </c>
      <c r="E31" s="4">
        <v>10</v>
      </c>
      <c r="F31" s="4">
        <v>20000</v>
      </c>
      <c r="G31" s="5">
        <v>200000</v>
      </c>
    </row>
    <row r="32" spans="1:13">
      <c r="A32" s="20">
        <v>45326</v>
      </c>
      <c r="B32" s="4" t="s">
        <v>23</v>
      </c>
      <c r="C32" s="4" t="s">
        <v>13</v>
      </c>
      <c r="D32" s="4" t="s">
        <v>25</v>
      </c>
      <c r="E32" s="4">
        <v>20</v>
      </c>
      <c r="F32" s="4">
        <v>30000</v>
      </c>
      <c r="G32" s="5">
        <v>600000</v>
      </c>
    </row>
    <row r="33" spans="1:14">
      <c r="A33" s="20">
        <v>45327</v>
      </c>
      <c r="B33" s="4" t="s">
        <v>12</v>
      </c>
      <c r="C33" s="4" t="s">
        <v>27</v>
      </c>
      <c r="D33" s="4" t="s">
        <v>14</v>
      </c>
      <c r="E33" s="4">
        <v>4</v>
      </c>
      <c r="F33" s="4">
        <v>70000</v>
      </c>
      <c r="G33" s="5">
        <v>280000</v>
      </c>
      <c r="L33" s="33" t="s">
        <v>31</v>
      </c>
      <c r="M33" s="34"/>
      <c r="N33" s="35"/>
    </row>
    <row r="34" spans="1:14" ht="15.6">
      <c r="A34" s="20">
        <v>45328</v>
      </c>
      <c r="B34" s="4" t="s">
        <v>19</v>
      </c>
      <c r="C34" s="4" t="s">
        <v>28</v>
      </c>
      <c r="D34" s="4" t="s">
        <v>17</v>
      </c>
      <c r="E34" s="4">
        <v>9</v>
      </c>
      <c r="F34" s="4">
        <v>50000</v>
      </c>
      <c r="G34" s="5">
        <v>450000</v>
      </c>
      <c r="L34" s="36" t="s">
        <v>32</v>
      </c>
      <c r="M34" s="37"/>
      <c r="N34" s="38"/>
    </row>
    <row r="35" spans="1:14" ht="15.6">
      <c r="A35" s="20">
        <v>45329</v>
      </c>
      <c r="B35" s="4" t="s">
        <v>15</v>
      </c>
      <c r="C35" s="4" t="s">
        <v>27</v>
      </c>
      <c r="D35" s="4" t="s">
        <v>22</v>
      </c>
      <c r="E35" s="4">
        <v>5</v>
      </c>
      <c r="F35" s="4">
        <v>20000</v>
      </c>
      <c r="G35" s="5">
        <v>100000</v>
      </c>
      <c r="L35" s="32" t="s">
        <v>6</v>
      </c>
      <c r="M35" s="32" t="s">
        <v>7</v>
      </c>
      <c r="N35" s="32" t="s">
        <v>8</v>
      </c>
    </row>
    <row r="36" spans="1:14" ht="15.6">
      <c r="A36" s="20">
        <v>45330</v>
      </c>
      <c r="B36" s="4" t="s">
        <v>12</v>
      </c>
      <c r="C36" s="4" t="s">
        <v>28</v>
      </c>
      <c r="D36" s="4" t="s">
        <v>25</v>
      </c>
      <c r="E36" s="4">
        <v>15</v>
      </c>
      <c r="F36" s="4">
        <v>30000</v>
      </c>
      <c r="G36" s="5">
        <v>450000</v>
      </c>
      <c r="L36" s="32" t="s">
        <v>13</v>
      </c>
      <c r="M36" s="32" t="s">
        <v>25</v>
      </c>
      <c r="N36" s="32">
        <v>20</v>
      </c>
    </row>
    <row r="37" spans="1:14" ht="15.6">
      <c r="A37" s="20">
        <v>45331</v>
      </c>
      <c r="B37" s="4" t="s">
        <v>23</v>
      </c>
      <c r="C37" s="4" t="s">
        <v>21</v>
      </c>
      <c r="D37" s="4" t="s">
        <v>14</v>
      </c>
      <c r="E37" s="4">
        <v>7</v>
      </c>
      <c r="F37" s="4">
        <v>70000</v>
      </c>
      <c r="G37" s="5">
        <v>490000</v>
      </c>
      <c r="L37" s="32" t="s">
        <v>13</v>
      </c>
      <c r="M37" s="32" t="s">
        <v>25</v>
      </c>
      <c r="N37" s="32">
        <v>10</v>
      </c>
    </row>
    <row r="38" spans="1:14" ht="15.6">
      <c r="A38" s="20">
        <v>45332</v>
      </c>
      <c r="B38" s="4" t="s">
        <v>26</v>
      </c>
      <c r="C38" s="4" t="s">
        <v>24</v>
      </c>
      <c r="D38" s="4" t="s">
        <v>17</v>
      </c>
      <c r="E38" s="4">
        <v>11</v>
      </c>
      <c r="F38" s="4">
        <v>50000</v>
      </c>
      <c r="G38" s="5">
        <v>550000</v>
      </c>
      <c r="L38" s="32" t="s">
        <v>13</v>
      </c>
      <c r="M38" s="32" t="s">
        <v>25</v>
      </c>
      <c r="N38" s="32">
        <v>12</v>
      </c>
    </row>
    <row r="39" spans="1:14" ht="15.6">
      <c r="A39" s="20">
        <v>45333</v>
      </c>
      <c r="B39" s="4" t="s">
        <v>19</v>
      </c>
      <c r="C39" s="4" t="s">
        <v>13</v>
      </c>
      <c r="D39" s="4" t="s">
        <v>22</v>
      </c>
      <c r="E39" s="4">
        <v>12</v>
      </c>
      <c r="F39" s="4">
        <v>20000</v>
      </c>
      <c r="G39" s="5">
        <v>240000</v>
      </c>
      <c r="L39" s="32"/>
      <c r="M39" s="32" t="s">
        <v>33</v>
      </c>
      <c r="N39" s="32">
        <v>42</v>
      </c>
    </row>
    <row r="40" spans="1:14">
      <c r="A40" s="20">
        <v>45334</v>
      </c>
      <c r="B40" s="4" t="s">
        <v>15</v>
      </c>
      <c r="C40" s="4" t="s">
        <v>13</v>
      </c>
      <c r="D40" s="4" t="s">
        <v>25</v>
      </c>
      <c r="E40" s="4">
        <v>10</v>
      </c>
      <c r="F40" s="4">
        <v>30000</v>
      </c>
      <c r="G40" s="5">
        <v>300000</v>
      </c>
    </row>
    <row r="41" spans="1:14">
      <c r="A41" s="20">
        <v>45335</v>
      </c>
      <c r="B41" s="4" t="s">
        <v>20</v>
      </c>
      <c r="C41" s="4" t="s">
        <v>16</v>
      </c>
      <c r="D41" s="4" t="s">
        <v>14</v>
      </c>
      <c r="E41" s="4">
        <v>9</v>
      </c>
      <c r="F41" s="4">
        <v>70000</v>
      </c>
      <c r="G41" s="5">
        <v>630000</v>
      </c>
    </row>
    <row r="42" spans="1:14">
      <c r="A42" s="20">
        <v>45336</v>
      </c>
      <c r="B42" s="4" t="s">
        <v>23</v>
      </c>
      <c r="C42" s="4" t="s">
        <v>21</v>
      </c>
      <c r="D42" s="4" t="s">
        <v>17</v>
      </c>
      <c r="E42" s="4">
        <v>8</v>
      </c>
      <c r="F42" s="4">
        <v>50000</v>
      </c>
      <c r="G42" s="5">
        <v>400000</v>
      </c>
    </row>
    <row r="43" spans="1:14">
      <c r="A43" s="20">
        <v>45337</v>
      </c>
      <c r="B43" s="4" t="s">
        <v>26</v>
      </c>
      <c r="C43" s="4" t="s">
        <v>24</v>
      </c>
      <c r="D43" s="4" t="s">
        <v>22</v>
      </c>
      <c r="E43" s="4">
        <v>11</v>
      </c>
      <c r="F43" s="4">
        <v>20000</v>
      </c>
      <c r="G43" s="5">
        <v>220000</v>
      </c>
    </row>
    <row r="44" spans="1:14">
      <c r="A44" s="20">
        <v>45338</v>
      </c>
      <c r="B44" s="4" t="s">
        <v>12</v>
      </c>
      <c r="C44" s="4" t="s">
        <v>27</v>
      </c>
      <c r="D44" s="4" t="s">
        <v>25</v>
      </c>
      <c r="E44" s="4">
        <v>14</v>
      </c>
      <c r="F44" s="4">
        <v>30000</v>
      </c>
      <c r="G44" s="5">
        <v>420000</v>
      </c>
    </row>
    <row r="45" spans="1:14">
      <c r="A45" s="20">
        <v>45339</v>
      </c>
      <c r="B45" s="4" t="s">
        <v>15</v>
      </c>
      <c r="C45" s="4" t="s">
        <v>28</v>
      </c>
      <c r="D45" s="4" t="s">
        <v>14</v>
      </c>
      <c r="E45" s="4">
        <v>10</v>
      </c>
      <c r="F45" s="4">
        <v>70000</v>
      </c>
      <c r="G45" s="5">
        <v>700000</v>
      </c>
    </row>
    <row r="46" spans="1:14">
      <c r="A46" s="20">
        <v>45340</v>
      </c>
      <c r="B46" s="4" t="s">
        <v>20</v>
      </c>
      <c r="C46" s="4" t="s">
        <v>21</v>
      </c>
      <c r="D46" s="4" t="s">
        <v>17</v>
      </c>
      <c r="E46" s="4">
        <v>9</v>
      </c>
      <c r="F46" s="4">
        <v>50000</v>
      </c>
      <c r="G46" s="5">
        <v>450000</v>
      </c>
    </row>
    <row r="47" spans="1:14">
      <c r="A47" s="20">
        <v>45341</v>
      </c>
      <c r="B47" s="4" t="s">
        <v>23</v>
      </c>
      <c r="C47" s="4" t="s">
        <v>24</v>
      </c>
      <c r="D47" s="4" t="s">
        <v>22</v>
      </c>
      <c r="E47" s="4">
        <v>13</v>
      </c>
      <c r="F47" s="4">
        <v>20000</v>
      </c>
      <c r="G47" s="5">
        <v>260000</v>
      </c>
    </row>
    <row r="48" spans="1:14">
      <c r="A48" s="20">
        <v>45342</v>
      </c>
      <c r="B48" s="4" t="s">
        <v>26</v>
      </c>
      <c r="C48" s="4" t="s">
        <v>27</v>
      </c>
      <c r="D48" s="4" t="s">
        <v>25</v>
      </c>
      <c r="E48" s="4">
        <v>8</v>
      </c>
      <c r="F48" s="4">
        <v>30000</v>
      </c>
      <c r="G48" s="5">
        <v>240000</v>
      </c>
    </row>
    <row r="49" spans="1:7">
      <c r="A49" s="20">
        <v>45343</v>
      </c>
      <c r="B49" s="4" t="s">
        <v>19</v>
      </c>
      <c r="C49" s="4" t="s">
        <v>28</v>
      </c>
      <c r="D49" s="4" t="s">
        <v>14</v>
      </c>
      <c r="E49" s="4">
        <v>12</v>
      </c>
      <c r="F49" s="4">
        <v>70000</v>
      </c>
      <c r="G49" s="5">
        <v>840000</v>
      </c>
    </row>
    <row r="50" spans="1:7">
      <c r="A50" s="20">
        <v>45344</v>
      </c>
      <c r="B50" s="4" t="s">
        <v>15</v>
      </c>
      <c r="C50" s="4" t="s">
        <v>21</v>
      </c>
      <c r="D50" s="4" t="s">
        <v>17</v>
      </c>
      <c r="E50" s="4">
        <v>7</v>
      </c>
      <c r="F50" s="4">
        <v>50000</v>
      </c>
      <c r="G50" s="5">
        <v>350000</v>
      </c>
    </row>
    <row r="51" spans="1:7">
      <c r="A51" s="20">
        <v>45345</v>
      </c>
      <c r="B51" s="4" t="s">
        <v>20</v>
      </c>
      <c r="C51" s="4" t="s">
        <v>24</v>
      </c>
      <c r="D51" s="4" t="s">
        <v>22</v>
      </c>
      <c r="E51" s="4">
        <v>9</v>
      </c>
      <c r="F51" s="4">
        <v>20000</v>
      </c>
      <c r="G51" s="5">
        <v>180000</v>
      </c>
    </row>
    <row r="52" spans="1:7">
      <c r="A52" s="20">
        <v>45346</v>
      </c>
      <c r="B52" s="4" t="s">
        <v>12</v>
      </c>
      <c r="C52" s="4" t="s">
        <v>13</v>
      </c>
      <c r="D52" s="4" t="s">
        <v>25</v>
      </c>
      <c r="E52" s="4">
        <v>12</v>
      </c>
      <c r="F52" s="4">
        <v>30000</v>
      </c>
      <c r="G52" s="5">
        <v>360000</v>
      </c>
    </row>
    <row r="53" spans="1:7">
      <c r="A53" s="20">
        <v>45347</v>
      </c>
      <c r="B53" s="4" t="s">
        <v>26</v>
      </c>
      <c r="C53" s="4" t="s">
        <v>16</v>
      </c>
      <c r="D53" s="4" t="s">
        <v>14</v>
      </c>
      <c r="E53" s="4">
        <v>5</v>
      </c>
      <c r="F53" s="4">
        <v>70000</v>
      </c>
      <c r="G53" s="5">
        <v>350000</v>
      </c>
    </row>
    <row r="54" spans="1:7">
      <c r="A54" s="20">
        <v>45352</v>
      </c>
      <c r="B54" s="4" t="s">
        <v>19</v>
      </c>
      <c r="C54" s="4" t="s">
        <v>13</v>
      </c>
      <c r="D54" s="4" t="s">
        <v>14</v>
      </c>
      <c r="E54" s="4">
        <v>12</v>
      </c>
      <c r="F54" s="4">
        <v>70000</v>
      </c>
      <c r="G54" s="5">
        <v>840000</v>
      </c>
    </row>
    <row r="55" spans="1:7">
      <c r="A55" s="20">
        <v>45353</v>
      </c>
      <c r="B55" s="4" t="s">
        <v>15</v>
      </c>
      <c r="C55" s="4" t="s">
        <v>13</v>
      </c>
      <c r="D55" s="4" t="s">
        <v>17</v>
      </c>
      <c r="E55" s="4">
        <v>8</v>
      </c>
      <c r="F55" s="4">
        <v>50000</v>
      </c>
      <c r="G55" s="5">
        <v>400000</v>
      </c>
    </row>
    <row r="56" spans="1:7">
      <c r="A56" s="20">
        <v>45354</v>
      </c>
      <c r="B56" s="4" t="s">
        <v>20</v>
      </c>
      <c r="C56" s="4" t="s">
        <v>27</v>
      </c>
      <c r="D56" s="4" t="s">
        <v>22</v>
      </c>
      <c r="E56" s="4">
        <v>7</v>
      </c>
      <c r="F56" s="4">
        <v>20000</v>
      </c>
      <c r="G56" s="5">
        <v>140000</v>
      </c>
    </row>
    <row r="57" spans="1:7">
      <c r="A57" s="20">
        <v>45355</v>
      </c>
      <c r="B57" s="4" t="s">
        <v>23</v>
      </c>
      <c r="C57" s="4" t="s">
        <v>28</v>
      </c>
      <c r="D57" s="4" t="s">
        <v>25</v>
      </c>
      <c r="E57" s="4">
        <v>9</v>
      </c>
      <c r="F57" s="4">
        <v>30000</v>
      </c>
      <c r="G57" s="5">
        <v>270000</v>
      </c>
    </row>
    <row r="58" spans="1:7">
      <c r="A58" s="20">
        <v>45356</v>
      </c>
      <c r="B58" s="4" t="s">
        <v>26</v>
      </c>
      <c r="C58" s="4" t="s">
        <v>27</v>
      </c>
      <c r="D58" s="4" t="s">
        <v>14</v>
      </c>
      <c r="E58" s="4">
        <v>6</v>
      </c>
      <c r="F58" s="4">
        <v>70000</v>
      </c>
      <c r="G58" s="5">
        <v>420000</v>
      </c>
    </row>
    <row r="59" spans="1:7">
      <c r="A59" s="20">
        <v>45357</v>
      </c>
      <c r="B59" s="4" t="s">
        <v>12</v>
      </c>
      <c r="C59" s="4" t="s">
        <v>28</v>
      </c>
      <c r="D59" s="4" t="s">
        <v>17</v>
      </c>
      <c r="E59" s="4">
        <v>10</v>
      </c>
      <c r="F59" s="4">
        <v>50000</v>
      </c>
      <c r="G59" s="5">
        <v>500000</v>
      </c>
    </row>
    <row r="60" spans="1:7">
      <c r="A60" s="20">
        <v>45358</v>
      </c>
      <c r="B60" s="4" t="s">
        <v>15</v>
      </c>
      <c r="C60" s="4" t="s">
        <v>21</v>
      </c>
      <c r="D60" s="4" t="s">
        <v>22</v>
      </c>
      <c r="E60" s="4">
        <v>8</v>
      </c>
      <c r="F60" s="4">
        <v>20000</v>
      </c>
      <c r="G60" s="5">
        <v>160000</v>
      </c>
    </row>
    <row r="61" spans="1:7">
      <c r="A61" s="20">
        <v>45359</v>
      </c>
      <c r="B61" s="4" t="s">
        <v>12</v>
      </c>
      <c r="C61" s="4" t="s">
        <v>24</v>
      </c>
      <c r="D61" s="4" t="s">
        <v>25</v>
      </c>
      <c r="E61" s="4">
        <v>13</v>
      </c>
      <c r="F61" s="4">
        <v>30000</v>
      </c>
      <c r="G61" s="5">
        <v>390000</v>
      </c>
    </row>
    <row r="62" spans="1:7">
      <c r="A62" s="20">
        <v>45360</v>
      </c>
      <c r="B62" s="4" t="s">
        <v>23</v>
      </c>
      <c r="C62" s="4" t="s">
        <v>13</v>
      </c>
      <c r="D62" s="4" t="s">
        <v>14</v>
      </c>
      <c r="E62" s="4">
        <v>9</v>
      </c>
      <c r="F62" s="4">
        <v>70000</v>
      </c>
      <c r="G62" s="5">
        <v>630000</v>
      </c>
    </row>
    <row r="63" spans="1:7">
      <c r="A63" s="20">
        <v>45361</v>
      </c>
      <c r="B63" s="4" t="s">
        <v>26</v>
      </c>
      <c r="C63" s="4" t="s">
        <v>21</v>
      </c>
      <c r="D63" s="4" t="s">
        <v>17</v>
      </c>
      <c r="E63" s="4">
        <v>5</v>
      </c>
      <c r="F63" s="4">
        <v>50000</v>
      </c>
      <c r="G63" s="5">
        <v>250000</v>
      </c>
    </row>
    <row r="64" spans="1:7">
      <c r="A64" s="20">
        <v>45362</v>
      </c>
      <c r="B64" s="4" t="s">
        <v>19</v>
      </c>
      <c r="C64" s="4" t="s">
        <v>16</v>
      </c>
      <c r="D64" s="4" t="s">
        <v>22</v>
      </c>
      <c r="E64" s="4">
        <v>11</v>
      </c>
      <c r="F64" s="4">
        <v>20000</v>
      </c>
      <c r="G64" s="5">
        <v>220000</v>
      </c>
    </row>
    <row r="65" spans="1:7">
      <c r="A65" s="20">
        <v>45363</v>
      </c>
      <c r="B65" s="4" t="s">
        <v>15</v>
      </c>
      <c r="C65" s="4" t="s">
        <v>21</v>
      </c>
      <c r="D65" s="4" t="s">
        <v>25</v>
      </c>
      <c r="E65" s="4">
        <v>14</v>
      </c>
      <c r="F65" s="4">
        <v>30000</v>
      </c>
      <c r="G65" s="5">
        <v>420000</v>
      </c>
    </row>
    <row r="66" spans="1:7">
      <c r="A66" s="20">
        <v>45364</v>
      </c>
      <c r="B66" s="4" t="s">
        <v>20</v>
      </c>
      <c r="C66" s="4" t="s">
        <v>24</v>
      </c>
      <c r="D66" s="4" t="s">
        <v>14</v>
      </c>
      <c r="E66" s="4">
        <v>10</v>
      </c>
      <c r="F66" s="4">
        <v>70000</v>
      </c>
      <c r="G66" s="5">
        <v>700000</v>
      </c>
    </row>
    <row r="67" spans="1:7">
      <c r="A67" s="20">
        <v>45365</v>
      </c>
      <c r="B67" s="4" t="s">
        <v>23</v>
      </c>
      <c r="C67" s="4" t="s">
        <v>27</v>
      </c>
      <c r="D67" s="4" t="s">
        <v>17</v>
      </c>
      <c r="E67" s="4">
        <v>6</v>
      </c>
      <c r="F67" s="4">
        <v>50000</v>
      </c>
      <c r="G67" s="5">
        <v>300000</v>
      </c>
    </row>
    <row r="68" spans="1:7">
      <c r="A68" s="20">
        <v>45366</v>
      </c>
      <c r="B68" s="4" t="s">
        <v>12</v>
      </c>
      <c r="C68" s="4" t="s">
        <v>28</v>
      </c>
      <c r="D68" s="4" t="s">
        <v>22</v>
      </c>
      <c r="E68" s="4">
        <v>8</v>
      </c>
      <c r="F68" s="4">
        <v>20000</v>
      </c>
      <c r="G68" s="5">
        <v>160000</v>
      </c>
    </row>
    <row r="69" spans="1:7">
      <c r="A69" s="20">
        <v>45367</v>
      </c>
      <c r="B69" s="4" t="s">
        <v>19</v>
      </c>
      <c r="C69" s="4" t="s">
        <v>21</v>
      </c>
      <c r="D69" s="4" t="s">
        <v>25</v>
      </c>
      <c r="E69" s="4">
        <v>12</v>
      </c>
      <c r="F69" s="4">
        <v>30000</v>
      </c>
      <c r="G69" s="5">
        <v>360000</v>
      </c>
    </row>
    <row r="70" spans="1:7">
      <c r="A70" s="20">
        <v>45368</v>
      </c>
      <c r="B70" s="4" t="s">
        <v>15</v>
      </c>
      <c r="C70" s="4" t="s">
        <v>24</v>
      </c>
      <c r="D70" s="4" t="s">
        <v>14</v>
      </c>
      <c r="E70" s="4">
        <v>9</v>
      </c>
      <c r="F70" s="4">
        <v>70000</v>
      </c>
      <c r="G70" s="5">
        <v>630000</v>
      </c>
    </row>
    <row r="71" spans="1:7">
      <c r="A71" s="20">
        <v>45369</v>
      </c>
      <c r="B71" s="4" t="s">
        <v>12</v>
      </c>
      <c r="C71" s="4" t="s">
        <v>16</v>
      </c>
      <c r="D71" s="4" t="s">
        <v>17</v>
      </c>
      <c r="E71" s="4">
        <v>7</v>
      </c>
      <c r="F71" s="4">
        <v>50000</v>
      </c>
      <c r="G71" s="5">
        <v>350000</v>
      </c>
    </row>
    <row r="72" spans="1:7">
      <c r="A72" s="20">
        <v>45370</v>
      </c>
      <c r="B72" s="4" t="s">
        <v>23</v>
      </c>
      <c r="C72" s="4" t="s">
        <v>21</v>
      </c>
      <c r="D72" s="4" t="s">
        <v>22</v>
      </c>
      <c r="E72" s="4">
        <v>14</v>
      </c>
      <c r="F72" s="4">
        <v>20000</v>
      </c>
      <c r="G72" s="5">
        <v>280000</v>
      </c>
    </row>
    <row r="73" spans="1:7">
      <c r="A73" s="20">
        <v>45371</v>
      </c>
      <c r="B73" s="4" t="s">
        <v>26</v>
      </c>
      <c r="C73" s="4" t="s">
        <v>24</v>
      </c>
      <c r="D73" s="4" t="s">
        <v>25</v>
      </c>
      <c r="E73" s="4">
        <v>8</v>
      </c>
      <c r="F73" s="4">
        <v>30000</v>
      </c>
      <c r="G73" s="5">
        <v>240000</v>
      </c>
    </row>
    <row r="74" spans="1:7">
      <c r="A74" s="20">
        <v>45372</v>
      </c>
      <c r="B74" s="4" t="s">
        <v>19</v>
      </c>
      <c r="C74" s="4" t="s">
        <v>27</v>
      </c>
      <c r="D74" s="4" t="s">
        <v>14</v>
      </c>
      <c r="E74" s="4">
        <v>11</v>
      </c>
      <c r="F74" s="4">
        <v>70000</v>
      </c>
      <c r="G74" s="5">
        <v>770000</v>
      </c>
    </row>
    <row r="75" spans="1:7">
      <c r="A75" s="20">
        <v>45373</v>
      </c>
      <c r="B75" s="4" t="s">
        <v>12</v>
      </c>
      <c r="C75" s="4" t="s">
        <v>28</v>
      </c>
      <c r="D75" s="4" t="s">
        <v>17</v>
      </c>
      <c r="E75" s="4">
        <v>5</v>
      </c>
      <c r="F75" s="4">
        <v>50000</v>
      </c>
      <c r="G75" s="5">
        <v>250000</v>
      </c>
    </row>
    <row r="76" spans="1:7">
      <c r="A76" s="20">
        <v>45374</v>
      </c>
      <c r="B76" s="4" t="s">
        <v>20</v>
      </c>
      <c r="C76" s="4" t="s">
        <v>21</v>
      </c>
      <c r="D76" s="4" t="s">
        <v>22</v>
      </c>
      <c r="E76" s="4">
        <v>10</v>
      </c>
      <c r="F76" s="4">
        <v>20000</v>
      </c>
      <c r="G76" s="5">
        <v>200000</v>
      </c>
    </row>
    <row r="77" spans="1:7">
      <c r="A77" s="20">
        <v>45375</v>
      </c>
      <c r="B77" s="4" t="s">
        <v>23</v>
      </c>
      <c r="C77" s="4" t="s">
        <v>24</v>
      </c>
      <c r="D77" s="4" t="s">
        <v>25</v>
      </c>
      <c r="E77" s="4">
        <v>9</v>
      </c>
      <c r="F77" s="4">
        <v>30000</v>
      </c>
      <c r="G77" s="5">
        <v>270000</v>
      </c>
    </row>
    <row r="78" spans="1:7">
      <c r="A78" s="20">
        <v>45376</v>
      </c>
      <c r="B78" s="4" t="s">
        <v>26</v>
      </c>
      <c r="C78" s="4" t="s">
        <v>28</v>
      </c>
      <c r="D78" s="4" t="s">
        <v>14</v>
      </c>
      <c r="E78" s="4">
        <v>10</v>
      </c>
      <c r="F78" s="4">
        <v>70000</v>
      </c>
      <c r="G78" s="5">
        <v>700000</v>
      </c>
    </row>
    <row r="79" spans="1:7">
      <c r="A79" s="21">
        <v>45381</v>
      </c>
      <c r="B79" s="6" t="s">
        <v>12</v>
      </c>
      <c r="C79" s="6" t="s">
        <v>24</v>
      </c>
      <c r="D79" s="6" t="s">
        <v>25</v>
      </c>
      <c r="E79" s="6">
        <v>5</v>
      </c>
      <c r="F79" s="6">
        <v>30000</v>
      </c>
      <c r="G79" s="7">
        <v>150000</v>
      </c>
    </row>
    <row r="81" spans="6:7">
      <c r="F81" s="3" t="s">
        <v>34</v>
      </c>
      <c r="G81" s="3">
        <f>SUM(Table1[Total Sales (BDT)])</f>
        <v>28670000</v>
      </c>
    </row>
  </sheetData>
  <mergeCells count="7">
    <mergeCell ref="L33:N33"/>
    <mergeCell ref="L34:N34"/>
    <mergeCell ref="A1:G1"/>
    <mergeCell ref="A2:G2"/>
    <mergeCell ref="J3:K3"/>
    <mergeCell ref="M1:N1"/>
    <mergeCell ref="L16:M16"/>
  </mergeCells>
  <pageMargins left="0.7" right="0.7" top="0.75" bottom="0.75" header="0.3" footer="0.3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A4" sqref="A4:F10"/>
    </sheetView>
  </sheetViews>
  <sheetFormatPr defaultRowHeight="13.8"/>
  <cols>
    <col min="1" max="1" width="10.19921875" customWidth="1"/>
    <col min="2" max="2" width="20.296875" customWidth="1"/>
    <col min="10" max="10" width="13.296875" customWidth="1"/>
    <col min="11" max="11" width="20.59765625" customWidth="1"/>
    <col min="12" max="12" width="29.8984375" customWidth="1"/>
    <col min="13" max="13" width="30.796875" bestFit="1" customWidth="1"/>
  </cols>
  <sheetData>
    <row r="2" spans="1:7">
      <c r="A2" s="3" t="s">
        <v>35</v>
      </c>
      <c r="B2" s="3"/>
    </row>
    <row r="3" spans="1:7">
      <c r="A3" s="44" t="s">
        <v>36</v>
      </c>
      <c r="B3" s="45"/>
      <c r="C3" s="45"/>
      <c r="D3" s="45"/>
      <c r="E3" s="45"/>
      <c r="F3" s="45"/>
      <c r="G3" s="46"/>
    </row>
    <row r="4" spans="1:7">
      <c r="A4" s="9" t="s">
        <v>37</v>
      </c>
      <c r="B4" s="9" t="s">
        <v>38</v>
      </c>
      <c r="C4" s="9" t="s">
        <v>39</v>
      </c>
      <c r="D4" s="9" t="s">
        <v>40</v>
      </c>
      <c r="E4" s="9" t="s">
        <v>41</v>
      </c>
      <c r="F4" s="9" t="s">
        <v>42</v>
      </c>
      <c r="G4" s="9"/>
    </row>
    <row r="5" spans="1:7">
      <c r="A5" s="9">
        <v>1</v>
      </c>
      <c r="B5" s="9" t="s">
        <v>21</v>
      </c>
      <c r="C5" s="9">
        <v>30000</v>
      </c>
      <c r="D5" s="9">
        <v>1150000</v>
      </c>
      <c r="E5" s="9">
        <v>92000</v>
      </c>
      <c r="F5" s="9">
        <v>122000</v>
      </c>
      <c r="G5" s="9"/>
    </row>
    <row r="6" spans="1:7">
      <c r="A6" s="9">
        <v>2</v>
      </c>
      <c r="B6" s="9" t="s">
        <v>13</v>
      </c>
      <c r="C6" s="9">
        <v>30000</v>
      </c>
      <c r="D6" s="9">
        <v>1760000</v>
      </c>
      <c r="E6" s="9">
        <v>140800</v>
      </c>
      <c r="F6" s="9">
        <v>170800</v>
      </c>
      <c r="G6" s="9"/>
    </row>
    <row r="7" spans="1:7">
      <c r="A7" s="9">
        <v>3</v>
      </c>
      <c r="B7" s="9" t="s">
        <v>24</v>
      </c>
      <c r="C7" s="9">
        <v>30000</v>
      </c>
      <c r="D7" s="9">
        <v>3340000</v>
      </c>
      <c r="E7" s="9">
        <v>334000</v>
      </c>
      <c r="F7" s="9">
        <v>364000</v>
      </c>
      <c r="G7" s="9"/>
    </row>
    <row r="8" spans="1:7">
      <c r="A8" s="9">
        <v>4</v>
      </c>
      <c r="B8" s="9" t="s">
        <v>27</v>
      </c>
      <c r="C8" s="9">
        <v>30000</v>
      </c>
      <c r="D8" s="9">
        <v>960000</v>
      </c>
      <c r="E8" s="9">
        <v>57600</v>
      </c>
      <c r="F8" s="9">
        <v>87600</v>
      </c>
      <c r="G8" s="9"/>
    </row>
    <row r="9" spans="1:7">
      <c r="A9" s="9">
        <v>5</v>
      </c>
      <c r="B9" s="9" t="s">
        <v>16</v>
      </c>
      <c r="C9" s="9">
        <v>30000</v>
      </c>
      <c r="D9" s="9">
        <v>840000</v>
      </c>
      <c r="E9" s="9">
        <v>50400</v>
      </c>
      <c r="F9" s="9">
        <v>80400</v>
      </c>
      <c r="G9" s="9"/>
    </row>
    <row r="10" spans="1:7">
      <c r="A10" s="9">
        <v>6</v>
      </c>
      <c r="B10" s="9" t="s">
        <v>28</v>
      </c>
      <c r="C10" s="9">
        <v>30000</v>
      </c>
      <c r="D10" s="9">
        <v>700000</v>
      </c>
      <c r="E10" s="9">
        <v>42000</v>
      </c>
      <c r="F10" s="9">
        <v>72000</v>
      </c>
      <c r="G10" s="19" t="s">
        <v>43</v>
      </c>
    </row>
    <row r="11" spans="1:7">
      <c r="A11" s="9"/>
      <c r="B11" s="9"/>
      <c r="C11" s="9"/>
      <c r="D11" s="9"/>
      <c r="E11" s="10" t="s">
        <v>44</v>
      </c>
      <c r="F11" s="9">
        <v>149466.6667</v>
      </c>
      <c r="G11" s="9">
        <v>149467</v>
      </c>
    </row>
    <row r="12" spans="1:7">
      <c r="A12" s="4"/>
      <c r="B12" s="4"/>
      <c r="C12" s="4"/>
      <c r="D12" s="4"/>
      <c r="E12" s="4"/>
      <c r="F12" s="4"/>
      <c r="G12" s="4"/>
    </row>
  </sheetData>
  <mergeCells count="1"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D10" sqref="D10"/>
    </sheetView>
  </sheetViews>
  <sheetFormatPr defaultRowHeight="13.8"/>
  <cols>
    <col min="1" max="1" width="23" bestFit="1" customWidth="1"/>
    <col min="2" max="2" width="8.5" bestFit="1" customWidth="1"/>
    <col min="3" max="3" width="23" bestFit="1" customWidth="1"/>
    <col min="7" max="26" width="10.19921875" bestFit="1" customWidth="1"/>
    <col min="27" max="27" width="11.3984375" bestFit="1" customWidth="1"/>
  </cols>
  <sheetData>
    <row r="2" spans="1:3">
      <c r="A2" s="1" t="s">
        <v>6</v>
      </c>
      <c r="B2" s="1" t="s">
        <v>5</v>
      </c>
      <c r="C2" t="s">
        <v>18</v>
      </c>
    </row>
    <row r="3" spans="1:3">
      <c r="A3" t="s">
        <v>13</v>
      </c>
      <c r="C3" s="2">
        <v>1760000</v>
      </c>
    </row>
    <row r="4" spans="1:3">
      <c r="A4" t="s">
        <v>27</v>
      </c>
      <c r="C4" s="2">
        <v>960000</v>
      </c>
    </row>
    <row r="5" spans="1:3">
      <c r="A5" t="s">
        <v>28</v>
      </c>
      <c r="C5" s="2">
        <v>700000</v>
      </c>
    </row>
    <row r="6" spans="1:3">
      <c r="A6" t="s">
        <v>24</v>
      </c>
      <c r="C6" s="2">
        <v>3340000</v>
      </c>
    </row>
    <row r="7" spans="1:3">
      <c r="A7" t="s">
        <v>16</v>
      </c>
      <c r="C7" s="2">
        <v>840000</v>
      </c>
    </row>
    <row r="8" spans="1:3">
      <c r="A8" t="s">
        <v>21</v>
      </c>
      <c r="C8" s="2">
        <v>1150000</v>
      </c>
    </row>
    <row r="9" spans="1:3">
      <c r="A9" t="s">
        <v>29</v>
      </c>
      <c r="C9" s="2">
        <v>8750000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G6" sqref="G6"/>
    </sheetView>
  </sheetViews>
  <sheetFormatPr defaultRowHeight="13.8"/>
  <cols>
    <col min="2" max="2" width="10.09765625" customWidth="1"/>
    <col min="4" max="4" width="11.59765625" customWidth="1"/>
  </cols>
  <sheetData>
    <row r="1" spans="1:20" ht="15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J1" s="4"/>
      <c r="K1" s="4"/>
      <c r="L1" s="4"/>
      <c r="M1" s="4"/>
      <c r="N1" s="4"/>
    </row>
    <row r="2" spans="1:20" ht="15">
      <c r="A2" s="4" t="s">
        <v>36</v>
      </c>
      <c r="B2" s="4">
        <v>7854500</v>
      </c>
      <c r="C2" s="4">
        <v>8750000</v>
      </c>
      <c r="D2" s="4">
        <v>895500</v>
      </c>
      <c r="E2" s="8" t="str">
        <f>IF(C2-B2&gt;0,"profit","loss")</f>
        <v>profit</v>
      </c>
      <c r="J2" s="33" t="s">
        <v>36</v>
      </c>
      <c r="K2" s="34"/>
      <c r="L2" s="34"/>
      <c r="M2" s="34"/>
      <c r="N2" s="35"/>
    </row>
    <row r="3" spans="1:20" ht="15">
      <c r="A3" s="4" t="s">
        <v>50</v>
      </c>
      <c r="B3" s="4">
        <v>9998300</v>
      </c>
      <c r="C3" s="4">
        <v>9920000</v>
      </c>
      <c r="D3" s="4">
        <v>-78300</v>
      </c>
      <c r="E3" s="12" t="str">
        <f>IF(C3-B3&gt;0,"profit","loss")</f>
        <v>loss</v>
      </c>
      <c r="J3" s="13" t="s">
        <v>51</v>
      </c>
      <c r="K3" s="13" t="s">
        <v>52</v>
      </c>
      <c r="L3" s="13" t="s">
        <v>8</v>
      </c>
      <c r="M3" s="13" t="s">
        <v>53</v>
      </c>
      <c r="N3" s="13" t="s">
        <v>42</v>
      </c>
      <c r="P3" s="33" t="s">
        <v>50</v>
      </c>
      <c r="Q3" s="34"/>
      <c r="R3" s="34"/>
      <c r="S3" s="34"/>
      <c r="T3" s="35"/>
    </row>
    <row r="4" spans="1:20" ht="15">
      <c r="A4" s="4" t="s">
        <v>54</v>
      </c>
      <c r="B4" s="4">
        <v>8985700</v>
      </c>
      <c r="C4" s="4">
        <v>10000000</v>
      </c>
      <c r="D4" s="4">
        <v>1014300</v>
      </c>
      <c r="E4" s="8" t="str">
        <f t="shared" ref="E4" si="0">IF(C4-B4&gt;0,"profit","loss")</f>
        <v>profit</v>
      </c>
      <c r="J4" s="16" t="s">
        <v>14</v>
      </c>
      <c r="K4" s="16" t="s">
        <v>7</v>
      </c>
      <c r="L4" s="16">
        <v>55</v>
      </c>
      <c r="M4" s="16">
        <v>60000</v>
      </c>
      <c r="N4" s="16">
        <v>3300000</v>
      </c>
      <c r="P4" s="13" t="s">
        <v>51</v>
      </c>
      <c r="Q4" s="13" t="s">
        <v>52</v>
      </c>
      <c r="R4" s="13" t="s">
        <v>8</v>
      </c>
      <c r="S4" s="13" t="s">
        <v>53</v>
      </c>
      <c r="T4" s="13" t="s">
        <v>42</v>
      </c>
    </row>
    <row r="5" spans="1:20" ht="15">
      <c r="J5" s="16" t="s">
        <v>17</v>
      </c>
      <c r="K5" s="16" t="s">
        <v>7</v>
      </c>
      <c r="L5" s="16">
        <v>50</v>
      </c>
      <c r="M5" s="16">
        <v>45000</v>
      </c>
      <c r="N5" s="16">
        <v>2250000</v>
      </c>
      <c r="P5" s="16" t="s">
        <v>14</v>
      </c>
      <c r="Q5" s="16" t="s">
        <v>7</v>
      </c>
      <c r="R5" s="16">
        <v>55</v>
      </c>
      <c r="S5" s="16">
        <v>60000</v>
      </c>
      <c r="T5" s="16">
        <v>3300000</v>
      </c>
    </row>
    <row r="6" spans="1:20" ht="15">
      <c r="J6" s="16" t="s">
        <v>25</v>
      </c>
      <c r="K6" s="16" t="s">
        <v>7</v>
      </c>
      <c r="L6" s="16">
        <v>79</v>
      </c>
      <c r="M6" s="16">
        <v>26000</v>
      </c>
      <c r="N6" s="16">
        <v>2054000</v>
      </c>
      <c r="P6" s="16" t="s">
        <v>17</v>
      </c>
      <c r="Q6" s="16" t="s">
        <v>7</v>
      </c>
      <c r="R6" s="16">
        <v>50</v>
      </c>
      <c r="S6" s="16">
        <v>45000</v>
      </c>
      <c r="T6" s="16">
        <v>2250000</v>
      </c>
    </row>
    <row r="7" spans="1:20" ht="15">
      <c r="G7" s="15"/>
      <c r="J7" s="16" t="s">
        <v>22</v>
      </c>
      <c r="K7" s="16" t="s">
        <v>7</v>
      </c>
      <c r="L7" s="16">
        <v>60</v>
      </c>
      <c r="M7" s="16">
        <v>17000</v>
      </c>
      <c r="N7" s="16">
        <v>1020000</v>
      </c>
      <c r="P7" s="16" t="s">
        <v>25</v>
      </c>
      <c r="Q7" s="16" t="s">
        <v>7</v>
      </c>
      <c r="R7" s="16">
        <v>79</v>
      </c>
      <c r="S7" s="16">
        <v>26000</v>
      </c>
      <c r="T7" s="16">
        <v>2054000</v>
      </c>
    </row>
    <row r="8" spans="1:20" ht="15">
      <c r="J8" s="16" t="s">
        <v>55</v>
      </c>
      <c r="K8" s="16" t="s">
        <v>56</v>
      </c>
      <c r="L8" s="16"/>
      <c r="M8" s="16"/>
      <c r="N8" s="16">
        <v>12000</v>
      </c>
      <c r="P8" s="16" t="s">
        <v>22</v>
      </c>
      <c r="Q8" s="16" t="s">
        <v>7</v>
      </c>
      <c r="R8" s="16">
        <v>60</v>
      </c>
      <c r="S8" s="16">
        <v>17000</v>
      </c>
      <c r="T8" s="16">
        <v>1020000</v>
      </c>
    </row>
    <row r="9" spans="1:20" ht="15">
      <c r="J9" s="16" t="s">
        <v>57</v>
      </c>
      <c r="K9" s="16" t="s">
        <v>58</v>
      </c>
      <c r="L9" s="16"/>
      <c r="M9" s="16"/>
      <c r="N9" s="16">
        <v>8000</v>
      </c>
      <c r="P9" s="16" t="s">
        <v>55</v>
      </c>
      <c r="Q9" s="16" t="s">
        <v>56</v>
      </c>
      <c r="R9" s="16"/>
      <c r="S9" s="16"/>
      <c r="T9" s="16">
        <v>12000</v>
      </c>
    </row>
    <row r="10" spans="1:20" ht="15">
      <c r="J10" s="16" t="s">
        <v>59</v>
      </c>
      <c r="K10" s="16" t="s">
        <v>56</v>
      </c>
      <c r="L10" s="16"/>
      <c r="M10" s="16"/>
      <c r="N10" s="16">
        <v>8000</v>
      </c>
      <c r="P10" s="16" t="s">
        <v>57</v>
      </c>
      <c r="Q10" s="16" t="s">
        <v>58</v>
      </c>
      <c r="R10" s="16"/>
      <c r="S10" s="16"/>
      <c r="T10" s="16">
        <v>8000</v>
      </c>
    </row>
    <row r="11" spans="1:20" ht="15">
      <c r="J11" s="16" t="s">
        <v>60</v>
      </c>
      <c r="K11" s="16" t="s">
        <v>61</v>
      </c>
      <c r="L11" s="16"/>
      <c r="M11" s="16"/>
      <c r="N11" s="16">
        <v>1500</v>
      </c>
      <c r="P11" s="16" t="s">
        <v>59</v>
      </c>
      <c r="Q11" s="16" t="s">
        <v>56</v>
      </c>
      <c r="R11" s="16"/>
      <c r="S11" s="16"/>
      <c r="T11" s="16">
        <v>8000</v>
      </c>
    </row>
    <row r="12" spans="1:20" ht="15">
      <c r="J12" s="16" t="s">
        <v>62</v>
      </c>
      <c r="K12" s="16" t="s">
        <v>63</v>
      </c>
      <c r="L12" s="16">
        <v>5</v>
      </c>
      <c r="M12" s="16">
        <v>30000</v>
      </c>
      <c r="N12" s="16">
        <v>150000</v>
      </c>
      <c r="P12" s="16" t="s">
        <v>60</v>
      </c>
      <c r="Q12" s="16" t="s">
        <v>61</v>
      </c>
      <c r="R12" s="16"/>
      <c r="S12" s="16"/>
      <c r="T12" s="16">
        <v>1500</v>
      </c>
    </row>
    <row r="13" spans="1:20" ht="15">
      <c r="J13" s="16" t="s">
        <v>64</v>
      </c>
      <c r="K13" s="16" t="s">
        <v>63</v>
      </c>
      <c r="L13" s="16"/>
      <c r="M13" s="16"/>
      <c r="N13" s="16">
        <v>20000</v>
      </c>
      <c r="P13" s="16" t="s">
        <v>62</v>
      </c>
      <c r="Q13" s="16" t="s">
        <v>63</v>
      </c>
      <c r="R13" s="16">
        <v>5</v>
      </c>
      <c r="S13" s="16">
        <v>30000</v>
      </c>
      <c r="T13" s="16">
        <v>150000</v>
      </c>
    </row>
    <row r="14" spans="1:20" ht="15">
      <c r="J14" s="16" t="s">
        <v>65</v>
      </c>
      <c r="K14" s="16" t="s">
        <v>61</v>
      </c>
      <c r="L14" s="16"/>
      <c r="M14" s="16"/>
      <c r="N14" s="16">
        <v>3000</v>
      </c>
      <c r="P14" s="16" t="s">
        <v>64</v>
      </c>
      <c r="Q14" s="16" t="s">
        <v>63</v>
      </c>
      <c r="R14" s="16"/>
      <c r="S14" s="16"/>
      <c r="T14" s="16">
        <v>20000</v>
      </c>
    </row>
    <row r="15" spans="1:20" ht="15">
      <c r="J15" s="16" t="s">
        <v>66</v>
      </c>
      <c r="K15" s="16" t="s">
        <v>58</v>
      </c>
      <c r="L15" s="16"/>
      <c r="M15" s="16"/>
      <c r="N15" s="16">
        <v>100</v>
      </c>
      <c r="P15" s="16" t="s">
        <v>65</v>
      </c>
      <c r="Q15" s="16" t="s">
        <v>61</v>
      </c>
      <c r="R15" s="16"/>
      <c r="S15" s="16"/>
      <c r="T15" s="16">
        <v>3000</v>
      </c>
    </row>
    <row r="16" spans="1:20" ht="15">
      <c r="J16" s="16" t="s">
        <v>67</v>
      </c>
      <c r="K16" s="16" t="s">
        <v>61</v>
      </c>
      <c r="L16" s="16"/>
      <c r="M16" s="16"/>
      <c r="N16" s="16">
        <v>800</v>
      </c>
      <c r="P16" s="16" t="s">
        <v>66</v>
      </c>
      <c r="Q16" s="16" t="s">
        <v>58</v>
      </c>
      <c r="R16" s="16"/>
      <c r="S16" s="16"/>
      <c r="T16" s="16">
        <v>100</v>
      </c>
    </row>
    <row r="17" spans="10:20" ht="15">
      <c r="J17" s="53" t="s">
        <v>68</v>
      </c>
      <c r="K17" s="54"/>
      <c r="L17" s="54"/>
      <c r="M17" s="55"/>
      <c r="N17" s="14">
        <v>1170000</v>
      </c>
      <c r="P17" s="16" t="s">
        <v>67</v>
      </c>
      <c r="Q17" s="16" t="s">
        <v>61</v>
      </c>
      <c r="R17" s="16"/>
      <c r="S17" s="16"/>
      <c r="T17" s="16">
        <v>800</v>
      </c>
    </row>
    <row r="18" spans="10:20" ht="15">
      <c r="J18" s="50"/>
      <c r="K18" s="51"/>
      <c r="L18" s="51"/>
      <c r="M18" s="51"/>
      <c r="N18" s="52"/>
      <c r="P18" s="53" t="s">
        <v>68</v>
      </c>
      <c r="Q18" s="54"/>
      <c r="R18" s="54"/>
      <c r="S18" s="55"/>
      <c r="T18" s="14">
        <v>1170000</v>
      </c>
    </row>
    <row r="22" spans="10:20" ht="15">
      <c r="M22" s="43" t="s">
        <v>54</v>
      </c>
      <c r="N22" s="43"/>
      <c r="O22" s="43"/>
      <c r="P22" s="43"/>
      <c r="Q22" s="43"/>
    </row>
    <row r="23" spans="10:20" ht="15">
      <c r="M23" s="17" t="s">
        <v>51</v>
      </c>
      <c r="N23" s="17" t="s">
        <v>52</v>
      </c>
      <c r="O23" s="17" t="s">
        <v>8</v>
      </c>
      <c r="P23" s="17" t="s">
        <v>53</v>
      </c>
      <c r="Q23" s="17" t="s">
        <v>42</v>
      </c>
    </row>
    <row r="24" spans="10:20" ht="15">
      <c r="M24" s="4" t="s">
        <v>14</v>
      </c>
      <c r="N24" s="4" t="s">
        <v>7</v>
      </c>
      <c r="O24" s="4">
        <v>67</v>
      </c>
      <c r="P24" s="4">
        <v>60000</v>
      </c>
      <c r="Q24" s="4">
        <v>4020000</v>
      </c>
    </row>
    <row r="25" spans="10:20" ht="15">
      <c r="M25" s="4" t="s">
        <v>17</v>
      </c>
      <c r="N25" s="4" t="s">
        <v>7</v>
      </c>
      <c r="O25" s="4">
        <v>41</v>
      </c>
      <c r="P25" s="4">
        <v>45000</v>
      </c>
      <c r="Q25" s="4">
        <v>1845000</v>
      </c>
    </row>
    <row r="26" spans="10:20">
      <c r="M26" s="4" t="s">
        <v>25</v>
      </c>
      <c r="N26" s="4" t="s">
        <v>7</v>
      </c>
      <c r="O26" s="4">
        <v>70</v>
      </c>
      <c r="P26" s="4">
        <v>26000</v>
      </c>
      <c r="Q26" s="4">
        <v>1820000</v>
      </c>
    </row>
    <row r="27" spans="10:20">
      <c r="M27" s="4" t="s">
        <v>22</v>
      </c>
      <c r="N27" s="4" t="s">
        <v>7</v>
      </c>
      <c r="O27" s="4">
        <v>58</v>
      </c>
      <c r="P27" s="4">
        <v>17000</v>
      </c>
      <c r="Q27" s="4">
        <v>986000</v>
      </c>
    </row>
    <row r="28" spans="10:20">
      <c r="M28" s="4" t="s">
        <v>55</v>
      </c>
      <c r="N28" s="4" t="s">
        <v>56</v>
      </c>
      <c r="O28" s="4"/>
      <c r="P28" s="4"/>
      <c r="Q28" s="4">
        <v>13000</v>
      </c>
    </row>
    <row r="29" spans="10:20">
      <c r="M29" s="4" t="s">
        <v>57</v>
      </c>
      <c r="N29" s="4" t="s">
        <v>58</v>
      </c>
      <c r="O29" s="4"/>
      <c r="P29" s="4"/>
      <c r="Q29" s="4">
        <v>2000</v>
      </c>
    </row>
    <row r="30" spans="10:20">
      <c r="M30" s="4" t="s">
        <v>59</v>
      </c>
      <c r="N30" s="4" t="s">
        <v>56</v>
      </c>
      <c r="O30" s="4"/>
      <c r="P30" s="4"/>
      <c r="Q30" s="4">
        <v>8000</v>
      </c>
    </row>
    <row r="31" spans="10:20">
      <c r="M31" s="4" t="s">
        <v>60</v>
      </c>
      <c r="N31" s="4" t="s">
        <v>61</v>
      </c>
      <c r="O31" s="4"/>
      <c r="P31" s="4"/>
      <c r="Q31" s="4">
        <v>1500</v>
      </c>
    </row>
    <row r="32" spans="10:20">
      <c r="M32" s="4" t="s">
        <v>62</v>
      </c>
      <c r="N32" s="4" t="s">
        <v>63</v>
      </c>
      <c r="O32" s="4">
        <v>5</v>
      </c>
      <c r="P32" s="4">
        <v>30000</v>
      </c>
      <c r="Q32" s="4">
        <v>150000</v>
      </c>
    </row>
    <row r="33" spans="13:17">
      <c r="M33" s="4" t="s">
        <v>64</v>
      </c>
      <c r="N33" s="4" t="s">
        <v>63</v>
      </c>
      <c r="O33" s="4"/>
      <c r="P33" s="4"/>
      <c r="Q33" s="4">
        <v>20000</v>
      </c>
    </row>
    <row r="34" spans="13:17">
      <c r="M34" s="4" t="s">
        <v>65</v>
      </c>
      <c r="N34" s="4" t="s">
        <v>61</v>
      </c>
      <c r="O34" s="4"/>
      <c r="P34" s="4"/>
      <c r="Q34" s="4">
        <v>2000</v>
      </c>
    </row>
    <row r="35" spans="13:17">
      <c r="M35" s="4" t="s">
        <v>66</v>
      </c>
      <c r="N35" s="4" t="s">
        <v>58</v>
      </c>
      <c r="O35" s="4"/>
      <c r="P35" s="4"/>
      <c r="Q35" s="4">
        <v>7000</v>
      </c>
    </row>
    <row r="36" spans="13:17">
      <c r="M36" s="4" t="s">
        <v>67</v>
      </c>
      <c r="N36" s="4" t="s">
        <v>61</v>
      </c>
      <c r="O36" s="4"/>
      <c r="P36" s="4"/>
      <c r="Q36" s="4">
        <v>1200</v>
      </c>
    </row>
    <row r="37" spans="13:17">
      <c r="M37" s="47" t="s">
        <v>68</v>
      </c>
      <c r="N37" s="48"/>
      <c r="O37" s="48"/>
      <c r="P37" s="49"/>
      <c r="Q37" s="10">
        <v>110000</v>
      </c>
    </row>
  </sheetData>
  <mergeCells count="7">
    <mergeCell ref="M22:Q22"/>
    <mergeCell ref="M37:P37"/>
    <mergeCell ref="J2:N2"/>
    <mergeCell ref="P3:T3"/>
    <mergeCell ref="J18:N18"/>
    <mergeCell ref="P18:S18"/>
    <mergeCell ref="J17:M17"/>
  </mergeCells>
  <conditionalFormatting sqref="E2">
    <cfRule type="top10" dxfId="0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3" workbookViewId="0">
      <selection activeCell="P19" sqref="P19"/>
    </sheetView>
  </sheetViews>
  <sheetFormatPr defaultRowHeight="13.8"/>
  <cols>
    <col min="6" max="6" width="11.3984375" bestFit="1" customWidth="1"/>
  </cols>
  <sheetData>
    <row r="1" spans="1:4">
      <c r="A1" s="19" t="s">
        <v>45</v>
      </c>
      <c r="B1" s="19" t="s">
        <v>46</v>
      </c>
      <c r="C1" s="19" t="s">
        <v>47</v>
      </c>
      <c r="D1" s="19" t="s">
        <v>69</v>
      </c>
    </row>
    <row r="2" spans="1:4">
      <c r="A2" s="18" t="s">
        <v>36</v>
      </c>
      <c r="B2" s="18">
        <v>9288500</v>
      </c>
      <c r="C2" s="18">
        <v>8750000</v>
      </c>
      <c r="D2" s="18">
        <v>-538500</v>
      </c>
    </row>
    <row r="3" spans="1:4">
      <c r="A3" s="18" t="s">
        <v>50</v>
      </c>
      <c r="B3" s="18">
        <v>9744300</v>
      </c>
      <c r="C3" s="18">
        <v>9920000</v>
      </c>
      <c r="D3" s="18">
        <v>175700</v>
      </c>
    </row>
    <row r="4" spans="1:4">
      <c r="A4" s="18" t="s">
        <v>54</v>
      </c>
      <c r="B4" s="18">
        <v>8904700</v>
      </c>
      <c r="C4" s="18">
        <v>10000000</v>
      </c>
      <c r="D4" s="18">
        <v>1095300</v>
      </c>
    </row>
    <row r="5" spans="1:4">
      <c r="A5" s="18" t="s">
        <v>70</v>
      </c>
      <c r="B5" s="18">
        <v>7345200</v>
      </c>
      <c r="C5" s="18">
        <v>7957400</v>
      </c>
      <c r="D5" s="18">
        <v>612200</v>
      </c>
    </row>
    <row r="6" spans="1:4">
      <c r="A6" s="18" t="s">
        <v>71</v>
      </c>
      <c r="B6" s="18">
        <v>8987000</v>
      </c>
      <c r="C6" s="18">
        <v>9876500</v>
      </c>
      <c r="D6" s="18">
        <v>889500</v>
      </c>
    </row>
    <row r="7" spans="1:4">
      <c r="A7" s="18" t="s">
        <v>72</v>
      </c>
      <c r="B7" s="18">
        <v>5215400</v>
      </c>
      <c r="C7" s="18">
        <v>5164500</v>
      </c>
      <c r="D7" s="18">
        <v>-50900</v>
      </c>
    </row>
    <row r="8" spans="1:4">
      <c r="A8" s="18" t="s">
        <v>73</v>
      </c>
      <c r="B8" s="18">
        <v>9976500</v>
      </c>
      <c r="C8" s="18">
        <v>11543600</v>
      </c>
      <c r="D8" s="18">
        <v>1567100</v>
      </c>
    </row>
    <row r="9" spans="1:4">
      <c r="A9" s="18" t="s">
        <v>74</v>
      </c>
      <c r="B9" s="18">
        <v>7976700</v>
      </c>
      <c r="C9" s="18">
        <v>8087900</v>
      </c>
      <c r="D9" s="18">
        <v>111200</v>
      </c>
    </row>
    <row r="10" spans="1:4">
      <c r="A10" s="18" t="s">
        <v>75</v>
      </c>
      <c r="B10" s="18">
        <v>9879000</v>
      </c>
      <c r="C10" s="18">
        <v>9969800</v>
      </c>
      <c r="D10" s="18">
        <v>90800</v>
      </c>
    </row>
    <row r="11" spans="1:4">
      <c r="A11" s="18" t="s">
        <v>76</v>
      </c>
      <c r="B11" s="18">
        <v>6234800</v>
      </c>
      <c r="C11" s="18">
        <v>7024000</v>
      </c>
      <c r="D11" s="18">
        <v>789200</v>
      </c>
    </row>
    <row r="12" spans="1:4">
      <c r="A12" s="18" t="s">
        <v>77</v>
      </c>
      <c r="B12" s="18">
        <v>4534800</v>
      </c>
      <c r="C12" s="18">
        <v>4809300</v>
      </c>
      <c r="D12" s="18">
        <v>274500</v>
      </c>
    </row>
    <row r="13" spans="1:4">
      <c r="A13" s="18" t="s">
        <v>78</v>
      </c>
      <c r="B13" s="18">
        <v>8348700</v>
      </c>
      <c r="C13" s="18">
        <v>8834800</v>
      </c>
      <c r="D13" s="18">
        <v>486100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 2-a</vt:lpstr>
      <vt:lpstr>2-b,c</vt:lpstr>
      <vt:lpstr>3(a,b,)</vt:lpstr>
      <vt:lpstr> 4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/>
  <dcterms:created xsi:type="dcterms:W3CDTF">2024-10-01T14:17:49Z</dcterms:created>
  <dcterms:modified xsi:type="dcterms:W3CDTF">2024-10-06T10:03:21Z</dcterms:modified>
</cp:coreProperties>
</file>