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056" windowHeight="9408"/>
  </bookViews>
  <sheets>
    <sheet name="Output_Fold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" i="1"/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" i="1"/>
  <c r="L2" i="1" s="1"/>
  <c r="M42" i="1" l="1"/>
  <c r="M206" i="1"/>
  <c r="M165" i="1"/>
  <c r="M288" i="1"/>
  <c r="M124" i="1"/>
  <c r="M247" i="1"/>
  <c r="M83" i="1"/>
  <c r="L289" i="1"/>
</calcChain>
</file>

<file path=xl/sharedStrings.xml><?xml version="1.0" encoding="utf-8"?>
<sst xmlns="http://schemas.openxmlformats.org/spreadsheetml/2006/main" count="11" uniqueCount="8">
  <si>
    <t>C</t>
  </si>
  <si>
    <t>sigma</t>
  </si>
  <si>
    <t>Accuracy</t>
  </si>
  <si>
    <t>Average accuracy</t>
    <phoneticPr fontId="18" type="noConversion"/>
  </si>
  <si>
    <t>Fold#1</t>
    <phoneticPr fontId="18" type="noConversion"/>
  </si>
  <si>
    <t>Fold#2</t>
    <phoneticPr fontId="18" type="noConversion"/>
  </si>
  <si>
    <t>log(1.05為底)</t>
    <phoneticPr fontId="18" type="noConversion"/>
  </si>
  <si>
    <t>Fold1-AVG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</si>
</sst>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3" borderId="0" xfId="0" applyFill="1">
      <alignment vertical="center"/>
    </xf>
    <xf numFmtId="2" fontId="14" fillId="33" borderId="0" xfId="0" applyNumberFormat="1" applyFont="1" applyFill="1">
      <alignment vertical="center"/>
    </xf>
    <xf numFmtId="2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600"/>
              <a:t>Fold1</a:t>
            </a:r>
            <a:r>
              <a:rPr lang="en-US" altLang="zh-TW" sz="1600" baseline="0"/>
              <a:t> </a:t>
            </a:r>
            <a:r>
              <a:rPr lang="en-US" altLang="zh-TW" sz="1600"/>
              <a:t>sigma</a:t>
            </a:r>
            <a:r>
              <a:rPr lang="zh-TW" altLang="en-US" sz="1600"/>
              <a:t>值與分類率</a:t>
            </a:r>
            <a:r>
              <a:rPr lang="en-US" altLang="zh-TW" sz="1600"/>
              <a:t>(accuracy)</a:t>
            </a:r>
            <a:r>
              <a:rPr lang="zh-TW" altLang="en-US" sz="1600"/>
              <a:t>折線圖</a:t>
            </a:r>
            <a:r>
              <a:rPr lang="en-US" altLang="zh-TW" sz="1600"/>
              <a:t>(log scale1.05</a:t>
            </a:r>
            <a:r>
              <a:rPr lang="zh-TW" altLang="en-US" sz="1600"/>
              <a:t>為底數</a:t>
            </a:r>
            <a:r>
              <a:rPr lang="en-US" altLang="zh-TW" sz="1600"/>
              <a:t>)</a:t>
            </a:r>
            <a:endParaRPr lang="zh-TW" alt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C=1</c:v>
          </c:tx>
          <c:marker>
            <c:symbol val="none"/>
          </c:marker>
          <c:xVal>
            <c:numRef>
              <c:f>Output_Fold1!$E$2:$E$42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Output_Fold1!$D$2:$D$42</c:f>
              <c:numCache>
                <c:formatCode>0.00</c:formatCode>
                <c:ptCount val="41"/>
                <c:pt idx="0">
                  <c:v>48</c:v>
                </c:pt>
                <c:pt idx="1">
                  <c:v>36</c:v>
                </c:pt>
                <c:pt idx="2">
                  <c:v>62.6666666666666</c:v>
                </c:pt>
                <c:pt idx="3">
                  <c:v>40</c:v>
                </c:pt>
                <c:pt idx="4">
                  <c:v>42.6666666666666</c:v>
                </c:pt>
                <c:pt idx="5">
                  <c:v>66.6666666666666</c:v>
                </c:pt>
                <c:pt idx="6">
                  <c:v>46.6666666666666</c:v>
                </c:pt>
                <c:pt idx="7">
                  <c:v>60</c:v>
                </c:pt>
                <c:pt idx="8">
                  <c:v>60</c:v>
                </c:pt>
                <c:pt idx="9">
                  <c:v>68</c:v>
                </c:pt>
                <c:pt idx="10">
                  <c:v>72</c:v>
                </c:pt>
                <c:pt idx="11">
                  <c:v>80</c:v>
                </c:pt>
                <c:pt idx="12">
                  <c:v>89.3333333333333</c:v>
                </c:pt>
                <c:pt idx="13">
                  <c:v>92</c:v>
                </c:pt>
                <c:pt idx="14">
                  <c:v>94.6666666666666</c:v>
                </c:pt>
                <c:pt idx="15">
                  <c:v>93.3333333333333</c:v>
                </c:pt>
                <c:pt idx="16">
                  <c:v>94.6666666666666</c:v>
                </c:pt>
                <c:pt idx="17">
                  <c:v>94.6666666666666</c:v>
                </c:pt>
                <c:pt idx="18">
                  <c:v>94.6666666666666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94.6666666666666</c:v>
                </c:pt>
                <c:pt idx="23">
                  <c:v>94.6666666666666</c:v>
                </c:pt>
                <c:pt idx="24">
                  <c:v>93.3333333333333</c:v>
                </c:pt>
                <c:pt idx="25">
                  <c:v>93.3333333333333</c:v>
                </c:pt>
                <c:pt idx="26">
                  <c:v>94.6666666666666</c:v>
                </c:pt>
                <c:pt idx="27">
                  <c:v>90.6666666666666</c:v>
                </c:pt>
                <c:pt idx="28">
                  <c:v>90.6666666666666</c:v>
                </c:pt>
                <c:pt idx="29">
                  <c:v>90.6666666666666</c:v>
                </c:pt>
                <c:pt idx="30">
                  <c:v>89.3333333333333</c:v>
                </c:pt>
                <c:pt idx="31">
                  <c:v>89.3333333333333</c:v>
                </c:pt>
                <c:pt idx="32">
                  <c:v>90.6666666666666</c:v>
                </c:pt>
                <c:pt idx="33">
                  <c:v>77.3333333333333</c:v>
                </c:pt>
                <c:pt idx="34">
                  <c:v>69.3333333333333</c:v>
                </c:pt>
                <c:pt idx="35">
                  <c:v>69.3333333333333</c:v>
                </c:pt>
                <c:pt idx="36">
                  <c:v>70.6666666666666</c:v>
                </c:pt>
                <c:pt idx="37">
                  <c:v>66.6666666666666</c:v>
                </c:pt>
                <c:pt idx="38">
                  <c:v>66.6666666666666</c:v>
                </c:pt>
                <c:pt idx="39">
                  <c:v>94.6666666666666</c:v>
                </c:pt>
                <c:pt idx="40">
                  <c:v>94.6666666666666</c:v>
                </c:pt>
              </c:numCache>
            </c:numRef>
          </c:yVal>
          <c:smooth val="0"/>
        </c:ser>
        <c:ser>
          <c:idx val="1"/>
          <c:order val="1"/>
          <c:tx>
            <c:v>C=5</c:v>
          </c:tx>
          <c:marker>
            <c:symbol val="none"/>
          </c:marker>
          <c:xVal>
            <c:numRef>
              <c:f>Output_Fold1!$E$43:$E$83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Output_Fold1!$D$43:$D$83</c:f>
              <c:numCache>
                <c:formatCode>0.00</c:formatCode>
                <c:ptCount val="41"/>
                <c:pt idx="0">
                  <c:v>62.6666666666666</c:v>
                </c:pt>
                <c:pt idx="1">
                  <c:v>0</c:v>
                </c:pt>
                <c:pt idx="2">
                  <c:v>38.6666666666666</c:v>
                </c:pt>
                <c:pt idx="3">
                  <c:v>66.6666666666666</c:v>
                </c:pt>
                <c:pt idx="4">
                  <c:v>66.6666666666666</c:v>
                </c:pt>
                <c:pt idx="5">
                  <c:v>44</c:v>
                </c:pt>
                <c:pt idx="6">
                  <c:v>46.6666666666666</c:v>
                </c:pt>
                <c:pt idx="7">
                  <c:v>60</c:v>
                </c:pt>
                <c:pt idx="8">
                  <c:v>60</c:v>
                </c:pt>
                <c:pt idx="9">
                  <c:v>68</c:v>
                </c:pt>
                <c:pt idx="10">
                  <c:v>72</c:v>
                </c:pt>
                <c:pt idx="11">
                  <c:v>80</c:v>
                </c:pt>
                <c:pt idx="12">
                  <c:v>89.3333333333333</c:v>
                </c:pt>
                <c:pt idx="13">
                  <c:v>90.6666666666666</c:v>
                </c:pt>
                <c:pt idx="14">
                  <c:v>93.3333333333333</c:v>
                </c:pt>
                <c:pt idx="15">
                  <c:v>94.6666666666666</c:v>
                </c:pt>
                <c:pt idx="16">
                  <c:v>94.6666666666666</c:v>
                </c:pt>
                <c:pt idx="17">
                  <c:v>96</c:v>
                </c:pt>
                <c:pt idx="18">
                  <c:v>94.6666666666666</c:v>
                </c:pt>
                <c:pt idx="19">
                  <c:v>97.3333333333333</c:v>
                </c:pt>
                <c:pt idx="20">
                  <c:v>94.6666666666666</c:v>
                </c:pt>
                <c:pt idx="21">
                  <c:v>94.6666666666666</c:v>
                </c:pt>
                <c:pt idx="22">
                  <c:v>94.6666666666666</c:v>
                </c:pt>
                <c:pt idx="23">
                  <c:v>94.6666666666666</c:v>
                </c:pt>
                <c:pt idx="24">
                  <c:v>94.6666666666666</c:v>
                </c:pt>
                <c:pt idx="25">
                  <c:v>94.6666666666666</c:v>
                </c:pt>
                <c:pt idx="26">
                  <c:v>94.6666666666666</c:v>
                </c:pt>
                <c:pt idx="27">
                  <c:v>94.6666666666666</c:v>
                </c:pt>
                <c:pt idx="28">
                  <c:v>94.6666666666666</c:v>
                </c:pt>
                <c:pt idx="29">
                  <c:v>92</c:v>
                </c:pt>
                <c:pt idx="30">
                  <c:v>92</c:v>
                </c:pt>
                <c:pt idx="31">
                  <c:v>94.6666666666666</c:v>
                </c:pt>
                <c:pt idx="32">
                  <c:v>94.6666666666666</c:v>
                </c:pt>
                <c:pt idx="33">
                  <c:v>94.6666666666666</c:v>
                </c:pt>
                <c:pt idx="34">
                  <c:v>94.6666666666666</c:v>
                </c:pt>
                <c:pt idx="35">
                  <c:v>94.6666666666666</c:v>
                </c:pt>
                <c:pt idx="36">
                  <c:v>94.6666666666666</c:v>
                </c:pt>
                <c:pt idx="37">
                  <c:v>94.6666666666666</c:v>
                </c:pt>
                <c:pt idx="38">
                  <c:v>94.6666666666666</c:v>
                </c:pt>
                <c:pt idx="39">
                  <c:v>94.6666666666666</c:v>
                </c:pt>
                <c:pt idx="40">
                  <c:v>94.6666666666666</c:v>
                </c:pt>
              </c:numCache>
            </c:numRef>
          </c:yVal>
          <c:smooth val="0"/>
        </c:ser>
        <c:ser>
          <c:idx val="2"/>
          <c:order val="2"/>
          <c:tx>
            <c:v>C=10</c:v>
          </c:tx>
          <c:marker>
            <c:symbol val="none"/>
          </c:marker>
          <c:xVal>
            <c:numRef>
              <c:f>Output_Fold1!$E$84:$E$124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Output_Fold1!$D$84:$D$124</c:f>
              <c:numCache>
                <c:formatCode>0.00</c:formatCode>
                <c:ptCount val="41"/>
                <c:pt idx="0">
                  <c:v>36</c:v>
                </c:pt>
                <c:pt idx="1">
                  <c:v>34.6666666666666</c:v>
                </c:pt>
                <c:pt idx="2">
                  <c:v>38.6666666666666</c:v>
                </c:pt>
                <c:pt idx="3">
                  <c:v>40</c:v>
                </c:pt>
                <c:pt idx="4">
                  <c:v>41.3333333333333</c:v>
                </c:pt>
                <c:pt idx="5">
                  <c:v>66.6666666666666</c:v>
                </c:pt>
                <c:pt idx="6">
                  <c:v>46.6666666666666</c:v>
                </c:pt>
                <c:pt idx="7">
                  <c:v>60</c:v>
                </c:pt>
                <c:pt idx="8">
                  <c:v>60</c:v>
                </c:pt>
                <c:pt idx="9">
                  <c:v>68</c:v>
                </c:pt>
                <c:pt idx="10">
                  <c:v>72</c:v>
                </c:pt>
                <c:pt idx="11">
                  <c:v>80</c:v>
                </c:pt>
                <c:pt idx="12">
                  <c:v>89.3333333333333</c:v>
                </c:pt>
                <c:pt idx="13">
                  <c:v>90.6666666666666</c:v>
                </c:pt>
                <c:pt idx="14">
                  <c:v>93.3333333333333</c:v>
                </c:pt>
                <c:pt idx="15">
                  <c:v>94.6666666666666</c:v>
                </c:pt>
                <c:pt idx="16">
                  <c:v>94.6666666666666</c:v>
                </c:pt>
                <c:pt idx="17">
                  <c:v>96</c:v>
                </c:pt>
                <c:pt idx="18">
                  <c:v>94.6666666666666</c:v>
                </c:pt>
                <c:pt idx="19">
                  <c:v>94.6666666666666</c:v>
                </c:pt>
                <c:pt idx="20">
                  <c:v>93.3333333333333</c:v>
                </c:pt>
                <c:pt idx="21">
                  <c:v>97.3333333333333</c:v>
                </c:pt>
                <c:pt idx="22">
                  <c:v>94.6666666666666</c:v>
                </c:pt>
                <c:pt idx="23">
                  <c:v>93.3333333333333</c:v>
                </c:pt>
                <c:pt idx="24">
                  <c:v>93.3333333333333</c:v>
                </c:pt>
                <c:pt idx="25">
                  <c:v>94.6666666666666</c:v>
                </c:pt>
                <c:pt idx="26">
                  <c:v>94.6666666666666</c:v>
                </c:pt>
                <c:pt idx="27">
                  <c:v>94.6666666666666</c:v>
                </c:pt>
                <c:pt idx="28">
                  <c:v>94.6666666666666</c:v>
                </c:pt>
                <c:pt idx="29">
                  <c:v>94.6666666666666</c:v>
                </c:pt>
                <c:pt idx="30">
                  <c:v>93.3333333333333</c:v>
                </c:pt>
                <c:pt idx="31">
                  <c:v>92</c:v>
                </c:pt>
                <c:pt idx="32">
                  <c:v>93.3333333333333</c:v>
                </c:pt>
                <c:pt idx="33">
                  <c:v>94.6666666666666</c:v>
                </c:pt>
                <c:pt idx="34">
                  <c:v>94.6666666666666</c:v>
                </c:pt>
                <c:pt idx="35">
                  <c:v>94.6666666666666</c:v>
                </c:pt>
                <c:pt idx="36">
                  <c:v>94.6666666666666</c:v>
                </c:pt>
                <c:pt idx="37">
                  <c:v>94.6666666666666</c:v>
                </c:pt>
                <c:pt idx="38">
                  <c:v>94.6666666666666</c:v>
                </c:pt>
                <c:pt idx="39">
                  <c:v>94.6666666666666</c:v>
                </c:pt>
                <c:pt idx="40">
                  <c:v>94.6666666666666</c:v>
                </c:pt>
              </c:numCache>
            </c:numRef>
          </c:yVal>
          <c:smooth val="0"/>
        </c:ser>
        <c:ser>
          <c:idx val="3"/>
          <c:order val="3"/>
          <c:tx>
            <c:v>C=50</c:v>
          </c:tx>
          <c:marker>
            <c:symbol val="none"/>
          </c:marker>
          <c:xVal>
            <c:numRef>
              <c:f>Output_Fold1!$E$125:$E$165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Output_Fold1!$D$125:$D$165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62.6666666666666</c:v>
                </c:pt>
                <c:pt idx="3">
                  <c:v>38.6666666666666</c:v>
                </c:pt>
                <c:pt idx="4">
                  <c:v>41.3333333333333</c:v>
                </c:pt>
                <c:pt idx="5">
                  <c:v>44</c:v>
                </c:pt>
                <c:pt idx="6">
                  <c:v>46.6666666666666</c:v>
                </c:pt>
                <c:pt idx="7">
                  <c:v>60</c:v>
                </c:pt>
                <c:pt idx="8">
                  <c:v>60</c:v>
                </c:pt>
                <c:pt idx="9">
                  <c:v>68</c:v>
                </c:pt>
                <c:pt idx="10">
                  <c:v>72</c:v>
                </c:pt>
                <c:pt idx="11">
                  <c:v>80</c:v>
                </c:pt>
                <c:pt idx="12">
                  <c:v>89.3333333333333</c:v>
                </c:pt>
                <c:pt idx="13">
                  <c:v>90.6666666666666</c:v>
                </c:pt>
                <c:pt idx="14">
                  <c:v>93.3333333333333</c:v>
                </c:pt>
                <c:pt idx="15">
                  <c:v>94.6666666666666</c:v>
                </c:pt>
                <c:pt idx="16">
                  <c:v>94.6666666666666</c:v>
                </c:pt>
                <c:pt idx="17">
                  <c:v>96</c:v>
                </c:pt>
                <c:pt idx="18">
                  <c:v>94.6666666666666</c:v>
                </c:pt>
                <c:pt idx="19">
                  <c:v>94.6666666666666</c:v>
                </c:pt>
                <c:pt idx="20">
                  <c:v>97.3333333333333</c:v>
                </c:pt>
                <c:pt idx="21">
                  <c:v>94.6666666666666</c:v>
                </c:pt>
                <c:pt idx="22">
                  <c:v>93.3333333333333</c:v>
                </c:pt>
                <c:pt idx="23">
                  <c:v>93.3333333333333</c:v>
                </c:pt>
                <c:pt idx="24">
                  <c:v>93.3333333333333</c:v>
                </c:pt>
                <c:pt idx="25">
                  <c:v>93.3333333333333</c:v>
                </c:pt>
                <c:pt idx="26">
                  <c:v>93.3333333333333</c:v>
                </c:pt>
                <c:pt idx="27">
                  <c:v>94.6666666666666</c:v>
                </c:pt>
                <c:pt idx="28">
                  <c:v>94.6666666666666</c:v>
                </c:pt>
                <c:pt idx="29">
                  <c:v>94.6666666666666</c:v>
                </c:pt>
                <c:pt idx="30">
                  <c:v>94.6666666666666</c:v>
                </c:pt>
                <c:pt idx="31">
                  <c:v>94.6666666666666</c:v>
                </c:pt>
                <c:pt idx="32">
                  <c:v>94.6666666666666</c:v>
                </c:pt>
                <c:pt idx="33">
                  <c:v>94.6666666666666</c:v>
                </c:pt>
                <c:pt idx="34">
                  <c:v>92</c:v>
                </c:pt>
                <c:pt idx="35">
                  <c:v>93.3333333333333</c:v>
                </c:pt>
                <c:pt idx="36">
                  <c:v>94.6666666666666</c:v>
                </c:pt>
                <c:pt idx="37">
                  <c:v>94.6666666666666</c:v>
                </c:pt>
                <c:pt idx="38">
                  <c:v>94.6666666666666</c:v>
                </c:pt>
                <c:pt idx="39">
                  <c:v>94.6666666666666</c:v>
                </c:pt>
                <c:pt idx="40">
                  <c:v>94.6666666666666</c:v>
                </c:pt>
              </c:numCache>
            </c:numRef>
          </c:yVal>
          <c:smooth val="0"/>
        </c:ser>
        <c:ser>
          <c:idx val="4"/>
          <c:order val="4"/>
          <c:tx>
            <c:v>C=100</c:v>
          </c:tx>
          <c:marker>
            <c:symbol val="none"/>
          </c:marker>
          <c:xVal>
            <c:numRef>
              <c:f>Output_Fold1!$E$166:$E$206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Output_Fold1!$D$166:$D$247</c:f>
              <c:numCache>
                <c:formatCode>0.00</c:formatCode>
                <c:ptCount val="82"/>
                <c:pt idx="0">
                  <c:v>0</c:v>
                </c:pt>
                <c:pt idx="1">
                  <c:v>54.6666666666666</c:v>
                </c:pt>
                <c:pt idx="2">
                  <c:v>62.6666666666666</c:v>
                </c:pt>
                <c:pt idx="3">
                  <c:v>38.6666666666666</c:v>
                </c:pt>
                <c:pt idx="4">
                  <c:v>66.6666666666666</c:v>
                </c:pt>
                <c:pt idx="5">
                  <c:v>48</c:v>
                </c:pt>
                <c:pt idx="6">
                  <c:v>46.6666666666666</c:v>
                </c:pt>
                <c:pt idx="7">
                  <c:v>60</c:v>
                </c:pt>
                <c:pt idx="8">
                  <c:v>60</c:v>
                </c:pt>
                <c:pt idx="9">
                  <c:v>68</c:v>
                </c:pt>
                <c:pt idx="10">
                  <c:v>72</c:v>
                </c:pt>
                <c:pt idx="11">
                  <c:v>80</c:v>
                </c:pt>
                <c:pt idx="12">
                  <c:v>89.3333333333333</c:v>
                </c:pt>
                <c:pt idx="13">
                  <c:v>90.6666666666666</c:v>
                </c:pt>
                <c:pt idx="14">
                  <c:v>93.3333333333333</c:v>
                </c:pt>
                <c:pt idx="15">
                  <c:v>94.6666666666666</c:v>
                </c:pt>
                <c:pt idx="16">
                  <c:v>94.6666666666666</c:v>
                </c:pt>
                <c:pt idx="17">
                  <c:v>96</c:v>
                </c:pt>
                <c:pt idx="18">
                  <c:v>94.6666666666666</c:v>
                </c:pt>
                <c:pt idx="19">
                  <c:v>94.6666666666666</c:v>
                </c:pt>
                <c:pt idx="20">
                  <c:v>97.3333333333333</c:v>
                </c:pt>
                <c:pt idx="21">
                  <c:v>97.3333333333333</c:v>
                </c:pt>
                <c:pt idx="22">
                  <c:v>97.3333333333333</c:v>
                </c:pt>
                <c:pt idx="23">
                  <c:v>94.6666666666666</c:v>
                </c:pt>
                <c:pt idx="24">
                  <c:v>93.3333333333333</c:v>
                </c:pt>
                <c:pt idx="25">
                  <c:v>93.3333333333333</c:v>
                </c:pt>
                <c:pt idx="26">
                  <c:v>93.3333333333333</c:v>
                </c:pt>
                <c:pt idx="27">
                  <c:v>93.3333333333333</c:v>
                </c:pt>
                <c:pt idx="28">
                  <c:v>94.6666666666666</c:v>
                </c:pt>
                <c:pt idx="29">
                  <c:v>94.6666666666666</c:v>
                </c:pt>
                <c:pt idx="30">
                  <c:v>94.6666666666666</c:v>
                </c:pt>
                <c:pt idx="31">
                  <c:v>94.6666666666666</c:v>
                </c:pt>
                <c:pt idx="32">
                  <c:v>94.6666666666666</c:v>
                </c:pt>
                <c:pt idx="33">
                  <c:v>94.6666666666666</c:v>
                </c:pt>
                <c:pt idx="34">
                  <c:v>94.6666666666666</c:v>
                </c:pt>
                <c:pt idx="35">
                  <c:v>92</c:v>
                </c:pt>
                <c:pt idx="36">
                  <c:v>93.3333333333333</c:v>
                </c:pt>
                <c:pt idx="37">
                  <c:v>93.3333333333333</c:v>
                </c:pt>
                <c:pt idx="38">
                  <c:v>94.6666666666666</c:v>
                </c:pt>
                <c:pt idx="39">
                  <c:v>94.6666666666666</c:v>
                </c:pt>
                <c:pt idx="40">
                  <c:v>94.6666666666666</c:v>
                </c:pt>
                <c:pt idx="41">
                  <c:v>0</c:v>
                </c:pt>
                <c:pt idx="42">
                  <c:v>0</c:v>
                </c:pt>
                <c:pt idx="43">
                  <c:v>62.6666666666666</c:v>
                </c:pt>
                <c:pt idx="44">
                  <c:v>40</c:v>
                </c:pt>
                <c:pt idx="45">
                  <c:v>66.6666666666666</c:v>
                </c:pt>
                <c:pt idx="46">
                  <c:v>44</c:v>
                </c:pt>
                <c:pt idx="47">
                  <c:v>46.6666666666666</c:v>
                </c:pt>
                <c:pt idx="48">
                  <c:v>60</c:v>
                </c:pt>
                <c:pt idx="49">
                  <c:v>60</c:v>
                </c:pt>
                <c:pt idx="50">
                  <c:v>68</c:v>
                </c:pt>
                <c:pt idx="51">
                  <c:v>72</c:v>
                </c:pt>
                <c:pt idx="52">
                  <c:v>80</c:v>
                </c:pt>
                <c:pt idx="53">
                  <c:v>89.3333333333333</c:v>
                </c:pt>
                <c:pt idx="54">
                  <c:v>90.6666666666666</c:v>
                </c:pt>
                <c:pt idx="55">
                  <c:v>93.3333333333333</c:v>
                </c:pt>
                <c:pt idx="56">
                  <c:v>94.6666666666666</c:v>
                </c:pt>
                <c:pt idx="57">
                  <c:v>94.6666666666666</c:v>
                </c:pt>
                <c:pt idx="58">
                  <c:v>96</c:v>
                </c:pt>
                <c:pt idx="59">
                  <c:v>94.6666666666666</c:v>
                </c:pt>
                <c:pt idx="60">
                  <c:v>94.6666666666666</c:v>
                </c:pt>
                <c:pt idx="61">
                  <c:v>97.3333333333333</c:v>
                </c:pt>
                <c:pt idx="62">
                  <c:v>97.3333333333333</c:v>
                </c:pt>
                <c:pt idx="63">
                  <c:v>97.3333333333333</c:v>
                </c:pt>
                <c:pt idx="64">
                  <c:v>97.3333333333333</c:v>
                </c:pt>
                <c:pt idx="65">
                  <c:v>97.3333333333333</c:v>
                </c:pt>
                <c:pt idx="66">
                  <c:v>97.3333333333333</c:v>
                </c:pt>
                <c:pt idx="67">
                  <c:v>94.6666666666666</c:v>
                </c:pt>
                <c:pt idx="68">
                  <c:v>93.3333333333333</c:v>
                </c:pt>
                <c:pt idx="69">
                  <c:v>94.6666666666666</c:v>
                </c:pt>
                <c:pt idx="70">
                  <c:v>94.6666666666666</c:v>
                </c:pt>
                <c:pt idx="71">
                  <c:v>94.6666666666666</c:v>
                </c:pt>
                <c:pt idx="72">
                  <c:v>94.6666666666666</c:v>
                </c:pt>
                <c:pt idx="73">
                  <c:v>94.6666666666666</c:v>
                </c:pt>
                <c:pt idx="74">
                  <c:v>94.6666666666666</c:v>
                </c:pt>
                <c:pt idx="75">
                  <c:v>94.6666666666666</c:v>
                </c:pt>
                <c:pt idx="76">
                  <c:v>94.6666666666666</c:v>
                </c:pt>
                <c:pt idx="77">
                  <c:v>94.6666666666666</c:v>
                </c:pt>
                <c:pt idx="78">
                  <c:v>94.6666666666666</c:v>
                </c:pt>
                <c:pt idx="79">
                  <c:v>93.3333333333333</c:v>
                </c:pt>
                <c:pt idx="80">
                  <c:v>92</c:v>
                </c:pt>
                <c:pt idx="81">
                  <c:v>93.3333333333333</c:v>
                </c:pt>
              </c:numCache>
            </c:numRef>
          </c:yVal>
          <c:smooth val="0"/>
        </c:ser>
        <c:ser>
          <c:idx val="5"/>
          <c:order val="5"/>
          <c:tx>
            <c:v>C=500</c:v>
          </c:tx>
          <c:marker>
            <c:symbol val="none"/>
          </c:marker>
          <c:xVal>
            <c:numRef>
              <c:f>Output_Fold1!$E$207:$E$247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Output_Fold1!$D$206:$D$247</c:f>
              <c:numCache>
                <c:formatCode>0.00</c:formatCode>
                <c:ptCount val="42"/>
                <c:pt idx="0">
                  <c:v>94.6666666666666</c:v>
                </c:pt>
                <c:pt idx="1">
                  <c:v>0</c:v>
                </c:pt>
                <c:pt idx="2">
                  <c:v>0</c:v>
                </c:pt>
                <c:pt idx="3">
                  <c:v>62.6666666666666</c:v>
                </c:pt>
                <c:pt idx="4">
                  <c:v>40</c:v>
                </c:pt>
                <c:pt idx="5">
                  <c:v>66.6666666666666</c:v>
                </c:pt>
                <c:pt idx="6">
                  <c:v>44</c:v>
                </c:pt>
                <c:pt idx="7">
                  <c:v>46.6666666666666</c:v>
                </c:pt>
                <c:pt idx="8">
                  <c:v>60</c:v>
                </c:pt>
                <c:pt idx="9">
                  <c:v>60</c:v>
                </c:pt>
                <c:pt idx="10">
                  <c:v>68</c:v>
                </c:pt>
                <c:pt idx="11">
                  <c:v>72</c:v>
                </c:pt>
                <c:pt idx="12">
                  <c:v>80</c:v>
                </c:pt>
                <c:pt idx="13">
                  <c:v>89.3333333333333</c:v>
                </c:pt>
                <c:pt idx="14">
                  <c:v>90.6666666666666</c:v>
                </c:pt>
                <c:pt idx="15">
                  <c:v>93.3333333333333</c:v>
                </c:pt>
                <c:pt idx="16">
                  <c:v>94.6666666666666</c:v>
                </c:pt>
                <c:pt idx="17">
                  <c:v>94.6666666666666</c:v>
                </c:pt>
                <c:pt idx="18">
                  <c:v>96</c:v>
                </c:pt>
                <c:pt idx="19">
                  <c:v>94.6666666666666</c:v>
                </c:pt>
                <c:pt idx="20">
                  <c:v>94.6666666666666</c:v>
                </c:pt>
                <c:pt idx="21">
                  <c:v>97.3333333333333</c:v>
                </c:pt>
                <c:pt idx="22">
                  <c:v>97.3333333333333</c:v>
                </c:pt>
                <c:pt idx="23">
                  <c:v>97.3333333333333</c:v>
                </c:pt>
                <c:pt idx="24">
                  <c:v>97.3333333333333</c:v>
                </c:pt>
                <c:pt idx="25">
                  <c:v>97.3333333333333</c:v>
                </c:pt>
                <c:pt idx="26">
                  <c:v>97.3333333333333</c:v>
                </c:pt>
                <c:pt idx="27">
                  <c:v>94.6666666666666</c:v>
                </c:pt>
                <c:pt idx="28">
                  <c:v>93.3333333333333</c:v>
                </c:pt>
                <c:pt idx="29">
                  <c:v>94.6666666666666</c:v>
                </c:pt>
                <c:pt idx="30">
                  <c:v>94.6666666666666</c:v>
                </c:pt>
                <c:pt idx="31">
                  <c:v>94.6666666666666</c:v>
                </c:pt>
                <c:pt idx="32">
                  <c:v>94.6666666666666</c:v>
                </c:pt>
                <c:pt idx="33">
                  <c:v>94.6666666666666</c:v>
                </c:pt>
                <c:pt idx="34">
                  <c:v>94.6666666666666</c:v>
                </c:pt>
                <c:pt idx="35">
                  <c:v>94.6666666666666</c:v>
                </c:pt>
                <c:pt idx="36">
                  <c:v>94.6666666666666</c:v>
                </c:pt>
                <c:pt idx="37">
                  <c:v>94.6666666666666</c:v>
                </c:pt>
                <c:pt idx="38">
                  <c:v>94.6666666666666</c:v>
                </c:pt>
                <c:pt idx="39">
                  <c:v>93.3333333333333</c:v>
                </c:pt>
                <c:pt idx="40">
                  <c:v>92</c:v>
                </c:pt>
                <c:pt idx="41">
                  <c:v>93.3333333333333</c:v>
                </c:pt>
              </c:numCache>
            </c:numRef>
          </c:yVal>
          <c:smooth val="0"/>
        </c:ser>
        <c:ser>
          <c:idx val="6"/>
          <c:order val="6"/>
          <c:tx>
            <c:v>C=1000</c:v>
          </c:tx>
          <c:marker>
            <c:symbol val="none"/>
          </c:marker>
          <c:xVal>
            <c:numRef>
              <c:f>Output_Fold1!$E$248:$E$288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Output_Fold1!$D$248:$D$288</c:f>
              <c:numCache>
                <c:formatCode>0.00</c:formatCode>
                <c:ptCount val="41"/>
                <c:pt idx="0">
                  <c:v>0</c:v>
                </c:pt>
                <c:pt idx="1">
                  <c:v>54.6666666666666</c:v>
                </c:pt>
                <c:pt idx="2">
                  <c:v>62.6666666666666</c:v>
                </c:pt>
                <c:pt idx="3">
                  <c:v>66.6666666666666</c:v>
                </c:pt>
                <c:pt idx="4">
                  <c:v>66.6666666666666</c:v>
                </c:pt>
                <c:pt idx="5">
                  <c:v>66.6666666666666</c:v>
                </c:pt>
                <c:pt idx="6">
                  <c:v>46.6666666666666</c:v>
                </c:pt>
                <c:pt idx="7">
                  <c:v>60</c:v>
                </c:pt>
                <c:pt idx="8">
                  <c:v>60</c:v>
                </c:pt>
                <c:pt idx="9">
                  <c:v>68</c:v>
                </c:pt>
                <c:pt idx="10">
                  <c:v>72</c:v>
                </c:pt>
                <c:pt idx="11">
                  <c:v>80</c:v>
                </c:pt>
                <c:pt idx="12">
                  <c:v>89.3333333333333</c:v>
                </c:pt>
                <c:pt idx="13">
                  <c:v>90.6666666666666</c:v>
                </c:pt>
                <c:pt idx="14">
                  <c:v>93.3333333333333</c:v>
                </c:pt>
                <c:pt idx="15">
                  <c:v>94.6666666666666</c:v>
                </c:pt>
                <c:pt idx="16">
                  <c:v>94.6666666666666</c:v>
                </c:pt>
                <c:pt idx="17">
                  <c:v>96</c:v>
                </c:pt>
                <c:pt idx="18">
                  <c:v>94.6666666666666</c:v>
                </c:pt>
                <c:pt idx="19">
                  <c:v>94.6666666666666</c:v>
                </c:pt>
                <c:pt idx="20">
                  <c:v>97.3333333333333</c:v>
                </c:pt>
                <c:pt idx="21">
                  <c:v>97.3333333333333</c:v>
                </c:pt>
                <c:pt idx="22">
                  <c:v>97.3333333333333</c:v>
                </c:pt>
                <c:pt idx="23">
                  <c:v>97.3333333333333</c:v>
                </c:pt>
                <c:pt idx="24">
                  <c:v>97.3333333333333</c:v>
                </c:pt>
                <c:pt idx="25">
                  <c:v>97.3333333333333</c:v>
                </c:pt>
                <c:pt idx="26">
                  <c:v>97.3333333333333</c:v>
                </c:pt>
                <c:pt idx="27">
                  <c:v>96</c:v>
                </c:pt>
                <c:pt idx="28">
                  <c:v>94.6666666666666</c:v>
                </c:pt>
                <c:pt idx="29">
                  <c:v>94.6666666666666</c:v>
                </c:pt>
                <c:pt idx="30">
                  <c:v>94.6666666666666</c:v>
                </c:pt>
                <c:pt idx="31">
                  <c:v>94.6666666666666</c:v>
                </c:pt>
                <c:pt idx="32">
                  <c:v>94.6666666666666</c:v>
                </c:pt>
                <c:pt idx="33">
                  <c:v>94.6666666666666</c:v>
                </c:pt>
                <c:pt idx="34">
                  <c:v>94.6666666666666</c:v>
                </c:pt>
                <c:pt idx="35">
                  <c:v>94.6666666666666</c:v>
                </c:pt>
                <c:pt idx="36">
                  <c:v>94.6666666666666</c:v>
                </c:pt>
                <c:pt idx="37">
                  <c:v>94.6666666666666</c:v>
                </c:pt>
                <c:pt idx="38">
                  <c:v>94.6666666666666</c:v>
                </c:pt>
                <c:pt idx="39">
                  <c:v>94.6666666666666</c:v>
                </c:pt>
                <c:pt idx="40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0656"/>
        <c:axId val="202671232"/>
      </c:scatterChart>
      <c:valAx>
        <c:axId val="202670656"/>
        <c:scaling>
          <c:orientation val="minMax"/>
          <c:max val="100"/>
          <c:min val="-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log(sigma)(1.05</a:t>
                </a:r>
                <a:r>
                  <a:rPr lang="zh-TW" altLang="en-US"/>
                  <a:t>為底數</a:t>
                </a:r>
                <a:r>
                  <a:rPr lang="en-US" altLang="zh-TW"/>
                  <a:t>)</a:t>
                </a:r>
              </a:p>
            </c:rich>
          </c:tx>
          <c:layout>
            <c:manualLayout>
              <c:xMode val="edge"/>
              <c:yMode val="edge"/>
              <c:x val="0.4518863097027575"/>
              <c:y val="0.90435899490362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671232"/>
        <c:crosses val="autoZero"/>
        <c:crossBetween val="midCat"/>
        <c:majorUnit val="20"/>
        <c:minorUnit val="10"/>
      </c:valAx>
      <c:valAx>
        <c:axId val="2026712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分類率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2670656"/>
        <c:crossesAt val="-1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Fold2</a:t>
            </a:r>
            <a:r>
              <a:rPr lang="zh-TW" altLang="en-US"/>
              <a:t> </a:t>
            </a:r>
            <a:r>
              <a:rPr lang="en-US" altLang="zh-TW" sz="1800" b="1" i="0" baseline="0">
                <a:effectLst/>
              </a:rPr>
              <a:t>sigma</a:t>
            </a:r>
            <a:r>
              <a:rPr lang="zh-TW" altLang="zh-TW" sz="1800" b="1" i="0" baseline="0">
                <a:effectLst/>
              </a:rPr>
              <a:t>值與分類率</a:t>
            </a:r>
            <a:r>
              <a:rPr lang="en-US" altLang="zh-TW" sz="1800" b="1" i="0" baseline="0">
                <a:effectLst/>
              </a:rPr>
              <a:t>(accuracy)</a:t>
            </a:r>
            <a:r>
              <a:rPr lang="zh-TW" altLang="zh-TW" sz="1800" b="1" i="0" baseline="0">
                <a:effectLst/>
              </a:rPr>
              <a:t>折線圖</a:t>
            </a:r>
            <a:r>
              <a:rPr lang="en-US" altLang="zh-TW" sz="1800" b="1" i="0" baseline="0">
                <a:effectLst/>
              </a:rPr>
              <a:t>(log scale1.05</a:t>
            </a:r>
            <a:r>
              <a:rPr lang="zh-TW" altLang="zh-TW" sz="1800" b="1" i="0" baseline="0">
                <a:effectLst/>
              </a:rPr>
              <a:t>為底數</a:t>
            </a:r>
            <a:r>
              <a:rPr lang="en-US" altLang="zh-TW" sz="1800" b="1" i="0" baseline="0">
                <a:effectLst/>
              </a:rPr>
              <a:t>)</a:t>
            </a:r>
            <a:r>
              <a:rPr lang="en-US" altLang="zh-TW" baseline="0"/>
              <a:t> </a:t>
            </a: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C=1</c:v>
          </c:tx>
          <c:marker>
            <c:symbol val="none"/>
          </c:marker>
          <c:xVal>
            <c:numRef>
              <c:f>Output_Fold1!$E$2:$E$42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Output_Fold1!$J$2:$J$42</c:f>
              <c:numCache>
                <c:formatCode>0.00</c:formatCode>
                <c:ptCount val="41"/>
                <c:pt idx="0">
                  <c:v>34.6666666666666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58.6666666666666</c:v>
                </c:pt>
                <c:pt idx="10">
                  <c:v>60</c:v>
                </c:pt>
                <c:pt idx="11">
                  <c:v>69.3333333333333</c:v>
                </c:pt>
                <c:pt idx="12">
                  <c:v>81.3333333333333</c:v>
                </c:pt>
                <c:pt idx="13">
                  <c:v>89.3333333333333</c:v>
                </c:pt>
                <c:pt idx="14">
                  <c:v>93.3333333333333</c:v>
                </c:pt>
                <c:pt idx="15">
                  <c:v>97.3333333333333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97.3333333333333</c:v>
                </c:pt>
                <c:pt idx="22">
                  <c:v>97.3333333333333</c:v>
                </c:pt>
                <c:pt idx="23">
                  <c:v>96</c:v>
                </c:pt>
                <c:pt idx="24">
                  <c:v>94.6666666666666</c:v>
                </c:pt>
                <c:pt idx="25">
                  <c:v>92</c:v>
                </c:pt>
                <c:pt idx="26">
                  <c:v>94.6666666666666</c:v>
                </c:pt>
                <c:pt idx="27">
                  <c:v>93.3333333333333</c:v>
                </c:pt>
                <c:pt idx="28">
                  <c:v>93.3333333333333</c:v>
                </c:pt>
                <c:pt idx="29">
                  <c:v>90.6666666666666</c:v>
                </c:pt>
                <c:pt idx="30">
                  <c:v>89.3333333333333</c:v>
                </c:pt>
                <c:pt idx="31">
                  <c:v>90.6666666666666</c:v>
                </c:pt>
                <c:pt idx="32">
                  <c:v>89.3333333333333</c:v>
                </c:pt>
                <c:pt idx="33">
                  <c:v>85.3333333333333</c:v>
                </c:pt>
                <c:pt idx="34">
                  <c:v>82.6666666666666</c:v>
                </c:pt>
                <c:pt idx="35">
                  <c:v>77.3333333333333</c:v>
                </c:pt>
                <c:pt idx="36">
                  <c:v>73.3333333333333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</c:numCache>
            </c:numRef>
          </c:yVal>
          <c:smooth val="0"/>
        </c:ser>
        <c:ser>
          <c:idx val="1"/>
          <c:order val="1"/>
          <c:tx>
            <c:v>C=5</c:v>
          </c:tx>
          <c:marker>
            <c:symbol val="none"/>
          </c:marker>
          <c:xVal>
            <c:numRef>
              <c:f>Output_Fold1!$E$43:$E$83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Output_Fold1!$J$43:$J$83</c:f>
              <c:numCache>
                <c:formatCode>0.00</c:formatCode>
                <c:ptCount val="41"/>
                <c:pt idx="0">
                  <c:v>45.3333333333333</c:v>
                </c:pt>
                <c:pt idx="1">
                  <c:v>50.6666666666666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58.6666666666666</c:v>
                </c:pt>
                <c:pt idx="10">
                  <c:v>60</c:v>
                </c:pt>
                <c:pt idx="11">
                  <c:v>69.3333333333333</c:v>
                </c:pt>
                <c:pt idx="12">
                  <c:v>81.3333333333333</c:v>
                </c:pt>
                <c:pt idx="13">
                  <c:v>89.3333333333333</c:v>
                </c:pt>
                <c:pt idx="14">
                  <c:v>92</c:v>
                </c:pt>
                <c:pt idx="15">
                  <c:v>96</c:v>
                </c:pt>
                <c:pt idx="16">
                  <c:v>94.6666666666666</c:v>
                </c:pt>
                <c:pt idx="17">
                  <c:v>94.6666666666666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97.3333333333333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97.3333333333333</c:v>
                </c:pt>
                <c:pt idx="27">
                  <c:v>96</c:v>
                </c:pt>
                <c:pt idx="28">
                  <c:v>96</c:v>
                </c:pt>
                <c:pt idx="29">
                  <c:v>94.6666666666666</c:v>
                </c:pt>
                <c:pt idx="30">
                  <c:v>93.3333333333333</c:v>
                </c:pt>
                <c:pt idx="31">
                  <c:v>93.3333333333333</c:v>
                </c:pt>
                <c:pt idx="32">
                  <c:v>93.3333333333333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</c:numCache>
            </c:numRef>
          </c:yVal>
          <c:smooth val="0"/>
        </c:ser>
        <c:ser>
          <c:idx val="2"/>
          <c:order val="2"/>
          <c:tx>
            <c:v>C=10</c:v>
          </c:tx>
          <c:marker>
            <c:symbol val="none"/>
          </c:marker>
          <c:xVal>
            <c:numRef>
              <c:f>Output_Fold1!$E$84:$E$124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Output_Fold1!$J$83:$J$124</c:f>
              <c:numCache>
                <c:formatCode>0.00</c:formatCode>
                <c:ptCount val="42"/>
                <c:pt idx="0">
                  <c:v>92</c:v>
                </c:pt>
                <c:pt idx="1">
                  <c:v>45.3333333333333</c:v>
                </c:pt>
                <c:pt idx="2">
                  <c:v>34.6666666666666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40</c:v>
                </c:pt>
                <c:pt idx="9">
                  <c:v>52</c:v>
                </c:pt>
                <c:pt idx="10">
                  <c:v>58.6666666666666</c:v>
                </c:pt>
                <c:pt idx="11">
                  <c:v>60</c:v>
                </c:pt>
                <c:pt idx="12">
                  <c:v>69.3333333333333</c:v>
                </c:pt>
                <c:pt idx="13">
                  <c:v>81.3333333333333</c:v>
                </c:pt>
                <c:pt idx="14">
                  <c:v>89.3333333333333</c:v>
                </c:pt>
                <c:pt idx="15">
                  <c:v>92</c:v>
                </c:pt>
                <c:pt idx="16">
                  <c:v>96</c:v>
                </c:pt>
                <c:pt idx="17">
                  <c:v>97.3333333333333</c:v>
                </c:pt>
                <c:pt idx="18">
                  <c:v>94.6666666666666</c:v>
                </c:pt>
                <c:pt idx="19">
                  <c:v>94.6666666666666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97.3333333333333</c:v>
                </c:pt>
                <c:pt idx="24">
                  <c:v>96</c:v>
                </c:pt>
                <c:pt idx="25">
                  <c:v>97.3333333333333</c:v>
                </c:pt>
                <c:pt idx="26">
                  <c:v>96</c:v>
                </c:pt>
                <c:pt idx="27">
                  <c:v>97.3333333333333</c:v>
                </c:pt>
                <c:pt idx="28">
                  <c:v>97.3333333333333</c:v>
                </c:pt>
                <c:pt idx="29">
                  <c:v>97.3333333333333</c:v>
                </c:pt>
                <c:pt idx="30">
                  <c:v>94.6666666666666</c:v>
                </c:pt>
                <c:pt idx="31">
                  <c:v>96</c:v>
                </c:pt>
                <c:pt idx="32">
                  <c:v>94.6666666666666</c:v>
                </c:pt>
                <c:pt idx="33">
                  <c:v>93.3333333333333</c:v>
                </c:pt>
                <c:pt idx="34">
                  <c:v>93.3333333333333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</c:numCache>
            </c:numRef>
          </c:yVal>
          <c:smooth val="0"/>
        </c:ser>
        <c:ser>
          <c:idx val="3"/>
          <c:order val="3"/>
          <c:tx>
            <c:v>C=50</c:v>
          </c:tx>
          <c:marker>
            <c:symbol val="none"/>
          </c:marker>
          <c:xVal>
            <c:numRef>
              <c:f>Output_Fold1!$E$125:$E$165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Output_Fold1!$J$125:$J$165</c:f>
              <c:numCache>
                <c:formatCode>0.00</c:formatCode>
                <c:ptCount val="41"/>
                <c:pt idx="0">
                  <c:v>34.6666666666666</c:v>
                </c:pt>
                <c:pt idx="1">
                  <c:v>50.6666666666666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58.6666666666666</c:v>
                </c:pt>
                <c:pt idx="10">
                  <c:v>60</c:v>
                </c:pt>
                <c:pt idx="11">
                  <c:v>69.3333333333333</c:v>
                </c:pt>
                <c:pt idx="12">
                  <c:v>81.3333333333333</c:v>
                </c:pt>
                <c:pt idx="13">
                  <c:v>89.3333333333333</c:v>
                </c:pt>
                <c:pt idx="14">
                  <c:v>92</c:v>
                </c:pt>
                <c:pt idx="15">
                  <c:v>96</c:v>
                </c:pt>
                <c:pt idx="16">
                  <c:v>97.3333333333333</c:v>
                </c:pt>
                <c:pt idx="17">
                  <c:v>97.3333333333333</c:v>
                </c:pt>
                <c:pt idx="18">
                  <c:v>96</c:v>
                </c:pt>
                <c:pt idx="19">
                  <c:v>94.6666666666666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97.3333333333333</c:v>
                </c:pt>
                <c:pt idx="27">
                  <c:v>97.3333333333333</c:v>
                </c:pt>
                <c:pt idx="28">
                  <c:v>97.3333333333333</c:v>
                </c:pt>
                <c:pt idx="29">
                  <c:v>97.3333333333333</c:v>
                </c:pt>
                <c:pt idx="30">
                  <c:v>96</c:v>
                </c:pt>
                <c:pt idx="31">
                  <c:v>97.3333333333333</c:v>
                </c:pt>
                <c:pt idx="32">
                  <c:v>94.6666666666666</c:v>
                </c:pt>
                <c:pt idx="33">
                  <c:v>96</c:v>
                </c:pt>
                <c:pt idx="34">
                  <c:v>94.6666666666666</c:v>
                </c:pt>
                <c:pt idx="35">
                  <c:v>93.3333333333333</c:v>
                </c:pt>
                <c:pt idx="36">
                  <c:v>93.3333333333333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</c:numCache>
            </c:numRef>
          </c:yVal>
          <c:smooth val="0"/>
        </c:ser>
        <c:ser>
          <c:idx val="4"/>
          <c:order val="4"/>
          <c:tx>
            <c:v>C=100</c:v>
          </c:tx>
          <c:marker>
            <c:symbol val="none"/>
          </c:marker>
          <c:xVal>
            <c:numRef>
              <c:f>Output_Fold1!$E$166:$E$206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Output_Fold1!$J$166:$J$207</c:f>
              <c:numCache>
                <c:formatCode>0.00</c:formatCode>
                <c:ptCount val="42"/>
                <c:pt idx="0">
                  <c:v>34.6666666666666</c:v>
                </c:pt>
                <c:pt idx="1">
                  <c:v>34.6666666666666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58.6666666666666</c:v>
                </c:pt>
                <c:pt idx="10">
                  <c:v>60</c:v>
                </c:pt>
                <c:pt idx="11">
                  <c:v>69.3333333333333</c:v>
                </c:pt>
                <c:pt idx="12">
                  <c:v>81.3333333333333</c:v>
                </c:pt>
                <c:pt idx="13">
                  <c:v>89.3333333333333</c:v>
                </c:pt>
                <c:pt idx="14">
                  <c:v>92</c:v>
                </c:pt>
                <c:pt idx="15">
                  <c:v>96</c:v>
                </c:pt>
                <c:pt idx="16">
                  <c:v>97.3333333333333</c:v>
                </c:pt>
                <c:pt idx="17">
                  <c:v>97.3333333333333</c:v>
                </c:pt>
                <c:pt idx="18">
                  <c:v>96</c:v>
                </c:pt>
                <c:pt idx="19">
                  <c:v>96</c:v>
                </c:pt>
                <c:pt idx="20">
                  <c:v>94.6666666666666</c:v>
                </c:pt>
                <c:pt idx="21">
                  <c:v>97.3333333333333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98.6666666666666</c:v>
                </c:pt>
                <c:pt idx="28">
                  <c:v>98.6666666666666</c:v>
                </c:pt>
                <c:pt idx="29">
                  <c:v>97.3333333333333</c:v>
                </c:pt>
                <c:pt idx="30">
                  <c:v>97.3333333333333</c:v>
                </c:pt>
                <c:pt idx="31">
                  <c:v>96</c:v>
                </c:pt>
                <c:pt idx="32">
                  <c:v>97.3333333333333</c:v>
                </c:pt>
                <c:pt idx="33">
                  <c:v>96</c:v>
                </c:pt>
                <c:pt idx="34">
                  <c:v>94.6666666666666</c:v>
                </c:pt>
                <c:pt idx="35">
                  <c:v>96</c:v>
                </c:pt>
                <c:pt idx="36">
                  <c:v>94.6666666666666</c:v>
                </c:pt>
                <c:pt idx="37">
                  <c:v>93.3333333333333</c:v>
                </c:pt>
                <c:pt idx="38">
                  <c:v>93.3333333333333</c:v>
                </c:pt>
                <c:pt idx="39">
                  <c:v>92</c:v>
                </c:pt>
                <c:pt idx="40">
                  <c:v>92</c:v>
                </c:pt>
                <c:pt idx="41">
                  <c:v>36</c:v>
                </c:pt>
              </c:numCache>
            </c:numRef>
          </c:yVal>
          <c:smooth val="0"/>
        </c:ser>
        <c:ser>
          <c:idx val="5"/>
          <c:order val="5"/>
          <c:tx>
            <c:v>C=500</c:v>
          </c:tx>
          <c:marker>
            <c:symbol val="none"/>
          </c:marker>
          <c:xVal>
            <c:numRef>
              <c:f>Output_Fold1!$E$207:$E$247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Output_Fold1!$J$207:$J$247</c:f>
              <c:numCache>
                <c:formatCode>0.00</c:formatCode>
                <c:ptCount val="41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58.6666666666666</c:v>
                </c:pt>
                <c:pt idx="10">
                  <c:v>60</c:v>
                </c:pt>
                <c:pt idx="11">
                  <c:v>69.3333333333333</c:v>
                </c:pt>
                <c:pt idx="12">
                  <c:v>81.3333333333333</c:v>
                </c:pt>
                <c:pt idx="13">
                  <c:v>89.3333333333333</c:v>
                </c:pt>
                <c:pt idx="14">
                  <c:v>92</c:v>
                </c:pt>
                <c:pt idx="15">
                  <c:v>96</c:v>
                </c:pt>
                <c:pt idx="16">
                  <c:v>97.3333333333333</c:v>
                </c:pt>
                <c:pt idx="17">
                  <c:v>97.3333333333333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94.6666666666666</c:v>
                </c:pt>
                <c:pt idx="23">
                  <c:v>97.3333333333333</c:v>
                </c:pt>
                <c:pt idx="24">
                  <c:v>96</c:v>
                </c:pt>
                <c:pt idx="25">
                  <c:v>96</c:v>
                </c:pt>
                <c:pt idx="26">
                  <c:v>97.3333333333333</c:v>
                </c:pt>
                <c:pt idx="27">
                  <c:v>98.6666666666666</c:v>
                </c:pt>
                <c:pt idx="28">
                  <c:v>98.6666666666666</c:v>
                </c:pt>
                <c:pt idx="29">
                  <c:v>98.6666666666666</c:v>
                </c:pt>
                <c:pt idx="30">
                  <c:v>98.6666666666666</c:v>
                </c:pt>
                <c:pt idx="31">
                  <c:v>98.6666666666666</c:v>
                </c:pt>
                <c:pt idx="32">
                  <c:v>97.3333333333333</c:v>
                </c:pt>
                <c:pt idx="33">
                  <c:v>97.3333333333333</c:v>
                </c:pt>
                <c:pt idx="34">
                  <c:v>97.3333333333333</c:v>
                </c:pt>
                <c:pt idx="35">
                  <c:v>97.3333333333333</c:v>
                </c:pt>
                <c:pt idx="36">
                  <c:v>97.3333333333333</c:v>
                </c:pt>
                <c:pt idx="37">
                  <c:v>94.6666666666666</c:v>
                </c:pt>
                <c:pt idx="38">
                  <c:v>96</c:v>
                </c:pt>
                <c:pt idx="39">
                  <c:v>94.6666666666666</c:v>
                </c:pt>
                <c:pt idx="40">
                  <c:v>93.3333333333333</c:v>
                </c:pt>
              </c:numCache>
            </c:numRef>
          </c:yVal>
          <c:smooth val="0"/>
        </c:ser>
        <c:ser>
          <c:idx val="6"/>
          <c:order val="6"/>
          <c:tx>
            <c:v>C=1000</c:v>
          </c:tx>
          <c:marker>
            <c:symbol val="none"/>
          </c:marker>
          <c:xVal>
            <c:numRef>
              <c:f>Output_Fold1!$E$248:$E$288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Output_Fold1!$J$248:$J$288</c:f>
              <c:numCache>
                <c:formatCode>0.00</c:formatCode>
                <c:ptCount val="41"/>
                <c:pt idx="0">
                  <c:v>34.6666666666666</c:v>
                </c:pt>
                <c:pt idx="1">
                  <c:v>34.6666666666666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58.6666666666666</c:v>
                </c:pt>
                <c:pt idx="10">
                  <c:v>60</c:v>
                </c:pt>
                <c:pt idx="11">
                  <c:v>69.3333333333333</c:v>
                </c:pt>
                <c:pt idx="12">
                  <c:v>81.3333333333333</c:v>
                </c:pt>
                <c:pt idx="13">
                  <c:v>89.3333333333333</c:v>
                </c:pt>
                <c:pt idx="14">
                  <c:v>92</c:v>
                </c:pt>
                <c:pt idx="15">
                  <c:v>96</c:v>
                </c:pt>
                <c:pt idx="16">
                  <c:v>97.3333333333333</c:v>
                </c:pt>
                <c:pt idx="17">
                  <c:v>97.3333333333333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97.3333333333333</c:v>
                </c:pt>
                <c:pt idx="25">
                  <c:v>97.3333333333333</c:v>
                </c:pt>
                <c:pt idx="26">
                  <c:v>96</c:v>
                </c:pt>
                <c:pt idx="27">
                  <c:v>97.3333333333333</c:v>
                </c:pt>
                <c:pt idx="28">
                  <c:v>98.6666666666666</c:v>
                </c:pt>
                <c:pt idx="29">
                  <c:v>98.6666666666666</c:v>
                </c:pt>
                <c:pt idx="30">
                  <c:v>98.6666666666666</c:v>
                </c:pt>
                <c:pt idx="31">
                  <c:v>98.6666666666666</c:v>
                </c:pt>
                <c:pt idx="32">
                  <c:v>98.6666666666666</c:v>
                </c:pt>
                <c:pt idx="33">
                  <c:v>98.6666666666666</c:v>
                </c:pt>
                <c:pt idx="34">
                  <c:v>97.3333333333333</c:v>
                </c:pt>
                <c:pt idx="35">
                  <c:v>97.3333333333333</c:v>
                </c:pt>
                <c:pt idx="36">
                  <c:v>96</c:v>
                </c:pt>
                <c:pt idx="37">
                  <c:v>97.3333333333333</c:v>
                </c:pt>
                <c:pt idx="38">
                  <c:v>96</c:v>
                </c:pt>
                <c:pt idx="39">
                  <c:v>96</c:v>
                </c:pt>
                <c:pt idx="40">
                  <c:v>94.6666666666666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3536"/>
        <c:axId val="202674112"/>
      </c:scatterChart>
      <c:valAx>
        <c:axId val="202673536"/>
        <c:scaling>
          <c:orientation val="minMax"/>
          <c:max val="1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600"/>
                  <a:t>log(sigma)(1.05</a:t>
                </a:r>
                <a:r>
                  <a:rPr lang="zh-TW" altLang="en-US" sz="1600"/>
                  <a:t>為底數</a:t>
                </a:r>
                <a:r>
                  <a:rPr lang="en-US" altLang="zh-TW" sz="16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674112"/>
        <c:crossesAt val="0"/>
        <c:crossBetween val="midCat"/>
        <c:majorUnit val="20"/>
      </c:valAx>
      <c:valAx>
        <c:axId val="202674112"/>
        <c:scaling>
          <c:orientation val="minMax"/>
          <c:max val="100"/>
          <c:min val="3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分類率</a:t>
                </a:r>
                <a:r>
                  <a:rPr lang="en-US" altLang="zh-TW"/>
                  <a:t>(%)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2673536"/>
        <c:crossesAt val="-10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2-fold</a:t>
            </a:r>
            <a:r>
              <a:rPr lang="en-US" altLang="zh-TW" baseline="0"/>
              <a:t> average</a:t>
            </a:r>
            <a:r>
              <a:rPr lang="zh-TW" altLang="en-US" baseline="0"/>
              <a:t> </a:t>
            </a:r>
            <a:r>
              <a:rPr lang="en-US" altLang="zh-TW" baseline="0"/>
              <a:t>accuracy vs log(sigma)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C=1</c:v>
          </c:tx>
          <c:marker>
            <c:symbol val="none"/>
          </c:marker>
          <c:xVal>
            <c:numRef>
              <c:f>Output_Fold1!$E$2:$E$42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Output_Fold1!$K$2:$K$42</c:f>
              <c:numCache>
                <c:formatCode>0.00_ </c:formatCode>
                <c:ptCount val="41"/>
                <c:pt idx="0">
                  <c:v>41.3333333333333</c:v>
                </c:pt>
                <c:pt idx="1">
                  <c:v>36</c:v>
                </c:pt>
                <c:pt idx="2">
                  <c:v>49.3333333333333</c:v>
                </c:pt>
                <c:pt idx="3">
                  <c:v>38</c:v>
                </c:pt>
                <c:pt idx="4">
                  <c:v>39.3333333333333</c:v>
                </c:pt>
                <c:pt idx="5">
                  <c:v>51.3333333333333</c:v>
                </c:pt>
                <c:pt idx="6">
                  <c:v>41.3333333333333</c:v>
                </c:pt>
                <c:pt idx="7">
                  <c:v>50</c:v>
                </c:pt>
                <c:pt idx="8">
                  <c:v>56</c:v>
                </c:pt>
                <c:pt idx="9">
                  <c:v>63.3333333333333</c:v>
                </c:pt>
                <c:pt idx="10">
                  <c:v>66</c:v>
                </c:pt>
                <c:pt idx="11">
                  <c:v>74.666666666666657</c:v>
                </c:pt>
                <c:pt idx="12">
                  <c:v>85.3333333333333</c:v>
                </c:pt>
                <c:pt idx="13">
                  <c:v>90.666666666666657</c:v>
                </c:pt>
                <c:pt idx="14">
                  <c:v>93.999999999999943</c:v>
                </c:pt>
                <c:pt idx="15">
                  <c:v>95.3333333333333</c:v>
                </c:pt>
                <c:pt idx="16">
                  <c:v>95.3333333333333</c:v>
                </c:pt>
                <c:pt idx="17">
                  <c:v>95.3333333333333</c:v>
                </c:pt>
                <c:pt idx="18">
                  <c:v>95.3333333333333</c:v>
                </c:pt>
                <c:pt idx="19">
                  <c:v>96</c:v>
                </c:pt>
                <c:pt idx="20">
                  <c:v>96</c:v>
                </c:pt>
                <c:pt idx="21">
                  <c:v>96.666666666666657</c:v>
                </c:pt>
                <c:pt idx="22">
                  <c:v>95.999999999999943</c:v>
                </c:pt>
                <c:pt idx="23">
                  <c:v>95.3333333333333</c:v>
                </c:pt>
                <c:pt idx="24">
                  <c:v>93.999999999999943</c:v>
                </c:pt>
                <c:pt idx="25">
                  <c:v>92.666666666666657</c:v>
                </c:pt>
                <c:pt idx="26">
                  <c:v>94.6666666666666</c:v>
                </c:pt>
                <c:pt idx="27">
                  <c:v>91.999999999999943</c:v>
                </c:pt>
                <c:pt idx="28">
                  <c:v>91.999999999999943</c:v>
                </c:pt>
                <c:pt idx="29">
                  <c:v>90.6666666666666</c:v>
                </c:pt>
                <c:pt idx="30">
                  <c:v>89.3333333333333</c:v>
                </c:pt>
                <c:pt idx="31">
                  <c:v>89.999999999999943</c:v>
                </c:pt>
                <c:pt idx="32">
                  <c:v>89.999999999999943</c:v>
                </c:pt>
                <c:pt idx="33">
                  <c:v>81.3333333333333</c:v>
                </c:pt>
                <c:pt idx="34">
                  <c:v>75.999999999999943</c:v>
                </c:pt>
                <c:pt idx="35">
                  <c:v>73.3333333333333</c:v>
                </c:pt>
                <c:pt idx="36">
                  <c:v>71.999999999999943</c:v>
                </c:pt>
                <c:pt idx="37">
                  <c:v>79.3333333333333</c:v>
                </c:pt>
                <c:pt idx="38">
                  <c:v>79.3333333333333</c:v>
                </c:pt>
                <c:pt idx="39">
                  <c:v>93.3333333333333</c:v>
                </c:pt>
                <c:pt idx="40">
                  <c:v>93.3333333333333</c:v>
                </c:pt>
              </c:numCache>
            </c:numRef>
          </c:yVal>
          <c:smooth val="0"/>
        </c:ser>
        <c:ser>
          <c:idx val="1"/>
          <c:order val="1"/>
          <c:tx>
            <c:v>C=5</c:v>
          </c:tx>
          <c:marker>
            <c:symbol val="none"/>
          </c:marker>
          <c:xVal>
            <c:numRef>
              <c:f>Output_Fold1!$E$43:$E$83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Output_Fold1!$K$43:$K$83</c:f>
              <c:numCache>
                <c:formatCode>0.00_ </c:formatCode>
                <c:ptCount val="41"/>
                <c:pt idx="0">
                  <c:v>53.99999999999995</c:v>
                </c:pt>
                <c:pt idx="1">
                  <c:v>25.3333333333333</c:v>
                </c:pt>
                <c:pt idx="2">
                  <c:v>37.3333333333333</c:v>
                </c:pt>
                <c:pt idx="3">
                  <c:v>51.3333333333333</c:v>
                </c:pt>
                <c:pt idx="4">
                  <c:v>51.3333333333333</c:v>
                </c:pt>
                <c:pt idx="5">
                  <c:v>40</c:v>
                </c:pt>
                <c:pt idx="6">
                  <c:v>41.3333333333333</c:v>
                </c:pt>
                <c:pt idx="7">
                  <c:v>50</c:v>
                </c:pt>
                <c:pt idx="8">
                  <c:v>56</c:v>
                </c:pt>
                <c:pt idx="9">
                  <c:v>63.3333333333333</c:v>
                </c:pt>
                <c:pt idx="10">
                  <c:v>66</c:v>
                </c:pt>
                <c:pt idx="11">
                  <c:v>74.666666666666657</c:v>
                </c:pt>
                <c:pt idx="12">
                  <c:v>85.3333333333333</c:v>
                </c:pt>
                <c:pt idx="13">
                  <c:v>89.999999999999943</c:v>
                </c:pt>
                <c:pt idx="14">
                  <c:v>92.666666666666657</c:v>
                </c:pt>
                <c:pt idx="15">
                  <c:v>95.3333333333333</c:v>
                </c:pt>
                <c:pt idx="16">
                  <c:v>94.6666666666666</c:v>
                </c:pt>
                <c:pt idx="17">
                  <c:v>95.3333333333333</c:v>
                </c:pt>
                <c:pt idx="18">
                  <c:v>95.3333333333333</c:v>
                </c:pt>
                <c:pt idx="19">
                  <c:v>96.666666666666657</c:v>
                </c:pt>
                <c:pt idx="20">
                  <c:v>95.3333333333333</c:v>
                </c:pt>
                <c:pt idx="21">
                  <c:v>95.999999999999943</c:v>
                </c:pt>
                <c:pt idx="22">
                  <c:v>95.3333333333333</c:v>
                </c:pt>
                <c:pt idx="23">
                  <c:v>95.3333333333333</c:v>
                </c:pt>
                <c:pt idx="24">
                  <c:v>95.3333333333333</c:v>
                </c:pt>
                <c:pt idx="25">
                  <c:v>95.3333333333333</c:v>
                </c:pt>
                <c:pt idx="26">
                  <c:v>95.999999999999943</c:v>
                </c:pt>
                <c:pt idx="27">
                  <c:v>95.3333333333333</c:v>
                </c:pt>
                <c:pt idx="28">
                  <c:v>95.3333333333333</c:v>
                </c:pt>
                <c:pt idx="29">
                  <c:v>93.3333333333333</c:v>
                </c:pt>
                <c:pt idx="30">
                  <c:v>92.666666666666657</c:v>
                </c:pt>
                <c:pt idx="31">
                  <c:v>93.999999999999943</c:v>
                </c:pt>
                <c:pt idx="32">
                  <c:v>93.999999999999943</c:v>
                </c:pt>
                <c:pt idx="33">
                  <c:v>93.3333333333333</c:v>
                </c:pt>
                <c:pt idx="34">
                  <c:v>93.3333333333333</c:v>
                </c:pt>
                <c:pt idx="35">
                  <c:v>93.3333333333333</c:v>
                </c:pt>
                <c:pt idx="36">
                  <c:v>93.3333333333333</c:v>
                </c:pt>
                <c:pt idx="37">
                  <c:v>93.3333333333333</c:v>
                </c:pt>
                <c:pt idx="38">
                  <c:v>93.3333333333333</c:v>
                </c:pt>
                <c:pt idx="39">
                  <c:v>93.3333333333333</c:v>
                </c:pt>
                <c:pt idx="40">
                  <c:v>93.3333333333333</c:v>
                </c:pt>
              </c:numCache>
            </c:numRef>
          </c:yVal>
          <c:smooth val="0"/>
        </c:ser>
        <c:ser>
          <c:idx val="2"/>
          <c:order val="2"/>
          <c:tx>
            <c:v>C=10</c:v>
          </c:tx>
          <c:marker>
            <c:symbol val="none"/>
          </c:marker>
          <c:xVal>
            <c:numRef>
              <c:f>Output_Fold1!$E$84:$E$124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Output_Fold1!$K$84:$K$124</c:f>
              <c:numCache>
                <c:formatCode>0.00_ </c:formatCode>
                <c:ptCount val="41"/>
                <c:pt idx="0">
                  <c:v>40.66666666666665</c:v>
                </c:pt>
                <c:pt idx="1">
                  <c:v>34.6666666666666</c:v>
                </c:pt>
                <c:pt idx="2">
                  <c:v>37.3333333333333</c:v>
                </c:pt>
                <c:pt idx="3">
                  <c:v>38</c:v>
                </c:pt>
                <c:pt idx="4">
                  <c:v>38.66666666666665</c:v>
                </c:pt>
                <c:pt idx="5">
                  <c:v>51.3333333333333</c:v>
                </c:pt>
                <c:pt idx="6">
                  <c:v>41.3333333333333</c:v>
                </c:pt>
                <c:pt idx="7">
                  <c:v>50</c:v>
                </c:pt>
                <c:pt idx="8">
                  <c:v>56</c:v>
                </c:pt>
                <c:pt idx="9">
                  <c:v>63.3333333333333</c:v>
                </c:pt>
                <c:pt idx="10">
                  <c:v>66</c:v>
                </c:pt>
                <c:pt idx="11">
                  <c:v>74.666666666666657</c:v>
                </c:pt>
                <c:pt idx="12">
                  <c:v>85.3333333333333</c:v>
                </c:pt>
                <c:pt idx="13">
                  <c:v>89.999999999999943</c:v>
                </c:pt>
                <c:pt idx="14">
                  <c:v>92.666666666666657</c:v>
                </c:pt>
                <c:pt idx="15">
                  <c:v>95.3333333333333</c:v>
                </c:pt>
                <c:pt idx="16">
                  <c:v>95.999999999999943</c:v>
                </c:pt>
                <c:pt idx="17">
                  <c:v>95.3333333333333</c:v>
                </c:pt>
                <c:pt idx="18">
                  <c:v>94.6666666666666</c:v>
                </c:pt>
                <c:pt idx="19">
                  <c:v>95.3333333333333</c:v>
                </c:pt>
                <c:pt idx="20">
                  <c:v>94.666666666666657</c:v>
                </c:pt>
                <c:pt idx="21">
                  <c:v>96.666666666666657</c:v>
                </c:pt>
                <c:pt idx="22">
                  <c:v>95.999999999999943</c:v>
                </c:pt>
                <c:pt idx="23">
                  <c:v>94.666666666666657</c:v>
                </c:pt>
                <c:pt idx="24">
                  <c:v>95.3333333333333</c:v>
                </c:pt>
                <c:pt idx="25">
                  <c:v>95.3333333333333</c:v>
                </c:pt>
                <c:pt idx="26">
                  <c:v>95.999999999999943</c:v>
                </c:pt>
                <c:pt idx="27">
                  <c:v>95.999999999999943</c:v>
                </c:pt>
                <c:pt idx="28">
                  <c:v>95.999999999999943</c:v>
                </c:pt>
                <c:pt idx="29">
                  <c:v>94.6666666666666</c:v>
                </c:pt>
                <c:pt idx="30">
                  <c:v>94.666666666666657</c:v>
                </c:pt>
                <c:pt idx="31">
                  <c:v>93.3333333333333</c:v>
                </c:pt>
                <c:pt idx="32">
                  <c:v>93.3333333333333</c:v>
                </c:pt>
                <c:pt idx="33">
                  <c:v>93.999999999999943</c:v>
                </c:pt>
                <c:pt idx="34">
                  <c:v>93.3333333333333</c:v>
                </c:pt>
                <c:pt idx="35">
                  <c:v>93.3333333333333</c:v>
                </c:pt>
                <c:pt idx="36">
                  <c:v>93.3333333333333</c:v>
                </c:pt>
                <c:pt idx="37">
                  <c:v>93.3333333333333</c:v>
                </c:pt>
                <c:pt idx="38">
                  <c:v>93.3333333333333</c:v>
                </c:pt>
                <c:pt idx="39">
                  <c:v>93.3333333333333</c:v>
                </c:pt>
                <c:pt idx="40">
                  <c:v>93.3333333333333</c:v>
                </c:pt>
              </c:numCache>
            </c:numRef>
          </c:yVal>
          <c:smooth val="0"/>
        </c:ser>
        <c:ser>
          <c:idx val="3"/>
          <c:order val="3"/>
          <c:tx>
            <c:v>C=50</c:v>
          </c:tx>
          <c:marker>
            <c:symbol val="none"/>
          </c:marker>
          <c:xVal>
            <c:numRef>
              <c:f>Output_Fold1!$E$125:$E$165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Output_Fold1!$K$125:$K$165</c:f>
              <c:numCache>
                <c:formatCode>0.00_ </c:formatCode>
                <c:ptCount val="41"/>
                <c:pt idx="0">
                  <c:v>17.3333333333333</c:v>
                </c:pt>
                <c:pt idx="1">
                  <c:v>25.3333333333333</c:v>
                </c:pt>
                <c:pt idx="2">
                  <c:v>49.3333333333333</c:v>
                </c:pt>
                <c:pt idx="3">
                  <c:v>37.3333333333333</c:v>
                </c:pt>
                <c:pt idx="4">
                  <c:v>38.66666666666665</c:v>
                </c:pt>
                <c:pt idx="5">
                  <c:v>40</c:v>
                </c:pt>
                <c:pt idx="6">
                  <c:v>41.3333333333333</c:v>
                </c:pt>
                <c:pt idx="7">
                  <c:v>50</c:v>
                </c:pt>
                <c:pt idx="8">
                  <c:v>56</c:v>
                </c:pt>
                <c:pt idx="9">
                  <c:v>63.3333333333333</c:v>
                </c:pt>
                <c:pt idx="10">
                  <c:v>66</c:v>
                </c:pt>
                <c:pt idx="11">
                  <c:v>74.666666666666657</c:v>
                </c:pt>
                <c:pt idx="12">
                  <c:v>85.3333333333333</c:v>
                </c:pt>
                <c:pt idx="13">
                  <c:v>89.999999999999943</c:v>
                </c:pt>
                <c:pt idx="14">
                  <c:v>92.666666666666657</c:v>
                </c:pt>
                <c:pt idx="15">
                  <c:v>95.3333333333333</c:v>
                </c:pt>
                <c:pt idx="16">
                  <c:v>95.999999999999943</c:v>
                </c:pt>
                <c:pt idx="17">
                  <c:v>96.666666666666657</c:v>
                </c:pt>
                <c:pt idx="18">
                  <c:v>95.3333333333333</c:v>
                </c:pt>
                <c:pt idx="19">
                  <c:v>94.6666666666666</c:v>
                </c:pt>
                <c:pt idx="20">
                  <c:v>96.666666666666657</c:v>
                </c:pt>
                <c:pt idx="21">
                  <c:v>95.3333333333333</c:v>
                </c:pt>
                <c:pt idx="22">
                  <c:v>94.666666666666657</c:v>
                </c:pt>
                <c:pt idx="23">
                  <c:v>94.666666666666657</c:v>
                </c:pt>
                <c:pt idx="24">
                  <c:v>94.666666666666657</c:v>
                </c:pt>
                <c:pt idx="25">
                  <c:v>94.666666666666657</c:v>
                </c:pt>
                <c:pt idx="26">
                  <c:v>95.3333333333333</c:v>
                </c:pt>
                <c:pt idx="27">
                  <c:v>95.999999999999943</c:v>
                </c:pt>
                <c:pt idx="28">
                  <c:v>95.999999999999943</c:v>
                </c:pt>
                <c:pt idx="29">
                  <c:v>95.999999999999943</c:v>
                </c:pt>
                <c:pt idx="30">
                  <c:v>95.3333333333333</c:v>
                </c:pt>
                <c:pt idx="31">
                  <c:v>95.999999999999943</c:v>
                </c:pt>
                <c:pt idx="32">
                  <c:v>94.6666666666666</c:v>
                </c:pt>
                <c:pt idx="33">
                  <c:v>95.3333333333333</c:v>
                </c:pt>
                <c:pt idx="34">
                  <c:v>93.3333333333333</c:v>
                </c:pt>
                <c:pt idx="35">
                  <c:v>93.3333333333333</c:v>
                </c:pt>
                <c:pt idx="36">
                  <c:v>93.999999999999943</c:v>
                </c:pt>
                <c:pt idx="37">
                  <c:v>93.3333333333333</c:v>
                </c:pt>
                <c:pt idx="38">
                  <c:v>93.3333333333333</c:v>
                </c:pt>
                <c:pt idx="39">
                  <c:v>93.3333333333333</c:v>
                </c:pt>
                <c:pt idx="40">
                  <c:v>93.3333333333333</c:v>
                </c:pt>
              </c:numCache>
            </c:numRef>
          </c:yVal>
          <c:smooth val="0"/>
        </c:ser>
        <c:ser>
          <c:idx val="4"/>
          <c:order val="4"/>
          <c:tx>
            <c:v>C=100</c:v>
          </c:tx>
          <c:marker>
            <c:symbol val="none"/>
          </c:marker>
          <c:xVal>
            <c:numRef>
              <c:f>Output_Fold1!$E$166:$E$206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Output_Fold1!$K$166:$K$206</c:f>
              <c:numCache>
                <c:formatCode>0.00_ </c:formatCode>
                <c:ptCount val="41"/>
                <c:pt idx="0">
                  <c:v>17.3333333333333</c:v>
                </c:pt>
                <c:pt idx="1">
                  <c:v>44.6666666666666</c:v>
                </c:pt>
                <c:pt idx="2">
                  <c:v>49.3333333333333</c:v>
                </c:pt>
                <c:pt idx="3">
                  <c:v>37.3333333333333</c:v>
                </c:pt>
                <c:pt idx="4">
                  <c:v>51.3333333333333</c:v>
                </c:pt>
                <c:pt idx="5">
                  <c:v>42</c:v>
                </c:pt>
                <c:pt idx="6">
                  <c:v>41.3333333333333</c:v>
                </c:pt>
                <c:pt idx="7">
                  <c:v>50</c:v>
                </c:pt>
                <c:pt idx="8">
                  <c:v>56</c:v>
                </c:pt>
                <c:pt idx="9">
                  <c:v>63.3333333333333</c:v>
                </c:pt>
                <c:pt idx="10">
                  <c:v>66</c:v>
                </c:pt>
                <c:pt idx="11">
                  <c:v>74.666666666666657</c:v>
                </c:pt>
                <c:pt idx="12">
                  <c:v>85.3333333333333</c:v>
                </c:pt>
                <c:pt idx="13">
                  <c:v>89.999999999999943</c:v>
                </c:pt>
                <c:pt idx="14">
                  <c:v>92.666666666666657</c:v>
                </c:pt>
                <c:pt idx="15">
                  <c:v>95.3333333333333</c:v>
                </c:pt>
                <c:pt idx="16">
                  <c:v>95.999999999999943</c:v>
                </c:pt>
                <c:pt idx="17">
                  <c:v>96.666666666666657</c:v>
                </c:pt>
                <c:pt idx="18">
                  <c:v>95.3333333333333</c:v>
                </c:pt>
                <c:pt idx="19">
                  <c:v>95.3333333333333</c:v>
                </c:pt>
                <c:pt idx="20">
                  <c:v>95.999999999999943</c:v>
                </c:pt>
                <c:pt idx="21">
                  <c:v>97.3333333333333</c:v>
                </c:pt>
                <c:pt idx="22">
                  <c:v>96.666666666666657</c:v>
                </c:pt>
                <c:pt idx="23">
                  <c:v>95.3333333333333</c:v>
                </c:pt>
                <c:pt idx="24">
                  <c:v>94.666666666666657</c:v>
                </c:pt>
                <c:pt idx="25">
                  <c:v>94.666666666666657</c:v>
                </c:pt>
                <c:pt idx="26">
                  <c:v>94.666666666666657</c:v>
                </c:pt>
                <c:pt idx="27">
                  <c:v>95.999999999999943</c:v>
                </c:pt>
                <c:pt idx="28">
                  <c:v>96.6666666666666</c:v>
                </c:pt>
                <c:pt idx="29">
                  <c:v>95.999999999999943</c:v>
                </c:pt>
                <c:pt idx="30">
                  <c:v>95.999999999999943</c:v>
                </c:pt>
                <c:pt idx="31">
                  <c:v>95.3333333333333</c:v>
                </c:pt>
                <c:pt idx="32">
                  <c:v>95.999999999999943</c:v>
                </c:pt>
                <c:pt idx="33">
                  <c:v>95.3333333333333</c:v>
                </c:pt>
                <c:pt idx="34">
                  <c:v>94.6666666666666</c:v>
                </c:pt>
                <c:pt idx="35">
                  <c:v>94</c:v>
                </c:pt>
                <c:pt idx="36">
                  <c:v>93.999999999999943</c:v>
                </c:pt>
                <c:pt idx="37">
                  <c:v>93.3333333333333</c:v>
                </c:pt>
                <c:pt idx="38">
                  <c:v>93.999999999999943</c:v>
                </c:pt>
                <c:pt idx="39">
                  <c:v>93.3333333333333</c:v>
                </c:pt>
                <c:pt idx="40">
                  <c:v>93.3333333333333</c:v>
                </c:pt>
              </c:numCache>
            </c:numRef>
          </c:yVal>
          <c:smooth val="0"/>
        </c:ser>
        <c:ser>
          <c:idx val="5"/>
          <c:order val="5"/>
          <c:tx>
            <c:v>C=500</c:v>
          </c:tx>
          <c:marker>
            <c:symbol val="none"/>
          </c:marker>
          <c:xVal>
            <c:numRef>
              <c:f>Output_Fold1!$E$207:$E$247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Output_Fold1!$K$207:$K$247</c:f>
              <c:numCache>
                <c:formatCode>0.00_ </c:formatCode>
                <c:ptCount val="41"/>
                <c:pt idx="0">
                  <c:v>18</c:v>
                </c:pt>
                <c:pt idx="1">
                  <c:v>18</c:v>
                </c:pt>
                <c:pt idx="2">
                  <c:v>49.3333333333333</c:v>
                </c:pt>
                <c:pt idx="3">
                  <c:v>38</c:v>
                </c:pt>
                <c:pt idx="4">
                  <c:v>51.3333333333333</c:v>
                </c:pt>
                <c:pt idx="5">
                  <c:v>40</c:v>
                </c:pt>
                <c:pt idx="6">
                  <c:v>41.3333333333333</c:v>
                </c:pt>
                <c:pt idx="7">
                  <c:v>50</c:v>
                </c:pt>
                <c:pt idx="8">
                  <c:v>56</c:v>
                </c:pt>
                <c:pt idx="9">
                  <c:v>63.3333333333333</c:v>
                </c:pt>
                <c:pt idx="10">
                  <c:v>66</c:v>
                </c:pt>
                <c:pt idx="11">
                  <c:v>74.666666666666657</c:v>
                </c:pt>
                <c:pt idx="12">
                  <c:v>85.3333333333333</c:v>
                </c:pt>
                <c:pt idx="13">
                  <c:v>89.999999999999943</c:v>
                </c:pt>
                <c:pt idx="14">
                  <c:v>92.666666666666657</c:v>
                </c:pt>
                <c:pt idx="15">
                  <c:v>95.3333333333333</c:v>
                </c:pt>
                <c:pt idx="16">
                  <c:v>95.999999999999943</c:v>
                </c:pt>
                <c:pt idx="17">
                  <c:v>96.666666666666657</c:v>
                </c:pt>
                <c:pt idx="18">
                  <c:v>95.3333333333333</c:v>
                </c:pt>
                <c:pt idx="19">
                  <c:v>95.3333333333333</c:v>
                </c:pt>
                <c:pt idx="20">
                  <c:v>96.666666666666657</c:v>
                </c:pt>
                <c:pt idx="21">
                  <c:v>96.666666666666657</c:v>
                </c:pt>
                <c:pt idx="22">
                  <c:v>95.999999999999943</c:v>
                </c:pt>
                <c:pt idx="23">
                  <c:v>97.3333333333333</c:v>
                </c:pt>
                <c:pt idx="24">
                  <c:v>96.666666666666657</c:v>
                </c:pt>
                <c:pt idx="25">
                  <c:v>96.666666666666657</c:v>
                </c:pt>
                <c:pt idx="26">
                  <c:v>95.999999999999943</c:v>
                </c:pt>
                <c:pt idx="27">
                  <c:v>95.999999999999943</c:v>
                </c:pt>
                <c:pt idx="28">
                  <c:v>96.6666666666666</c:v>
                </c:pt>
                <c:pt idx="29">
                  <c:v>96.6666666666666</c:v>
                </c:pt>
                <c:pt idx="30">
                  <c:v>96.6666666666666</c:v>
                </c:pt>
                <c:pt idx="31">
                  <c:v>96.6666666666666</c:v>
                </c:pt>
                <c:pt idx="32">
                  <c:v>95.999999999999943</c:v>
                </c:pt>
                <c:pt idx="33">
                  <c:v>95.999999999999943</c:v>
                </c:pt>
                <c:pt idx="34">
                  <c:v>95.999999999999943</c:v>
                </c:pt>
                <c:pt idx="35">
                  <c:v>95.999999999999943</c:v>
                </c:pt>
                <c:pt idx="36">
                  <c:v>95.999999999999943</c:v>
                </c:pt>
                <c:pt idx="37">
                  <c:v>94.6666666666666</c:v>
                </c:pt>
                <c:pt idx="38">
                  <c:v>94.666666666666657</c:v>
                </c:pt>
                <c:pt idx="39">
                  <c:v>93.3333333333333</c:v>
                </c:pt>
                <c:pt idx="40">
                  <c:v>93.3333333333333</c:v>
                </c:pt>
              </c:numCache>
            </c:numRef>
          </c:yVal>
          <c:smooth val="0"/>
        </c:ser>
        <c:ser>
          <c:idx val="6"/>
          <c:order val="6"/>
          <c:tx>
            <c:v>C=1000</c:v>
          </c:tx>
          <c:marker>
            <c:symbol val="none"/>
          </c:marker>
          <c:xVal>
            <c:numRef>
              <c:f>Output_Fold1!$E$248:$E$288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Output_Fold1!$K$207:$K$288</c:f>
              <c:numCache>
                <c:formatCode>0.00_ </c:formatCode>
                <c:ptCount val="82"/>
                <c:pt idx="0">
                  <c:v>18</c:v>
                </c:pt>
                <c:pt idx="1">
                  <c:v>18</c:v>
                </c:pt>
                <c:pt idx="2">
                  <c:v>49.3333333333333</c:v>
                </c:pt>
                <c:pt idx="3">
                  <c:v>38</c:v>
                </c:pt>
                <c:pt idx="4">
                  <c:v>51.3333333333333</c:v>
                </c:pt>
                <c:pt idx="5">
                  <c:v>40</c:v>
                </c:pt>
                <c:pt idx="6">
                  <c:v>41.3333333333333</c:v>
                </c:pt>
                <c:pt idx="7">
                  <c:v>50</c:v>
                </c:pt>
                <c:pt idx="8">
                  <c:v>56</c:v>
                </c:pt>
                <c:pt idx="9">
                  <c:v>63.3333333333333</c:v>
                </c:pt>
                <c:pt idx="10">
                  <c:v>66</c:v>
                </c:pt>
                <c:pt idx="11">
                  <c:v>74.666666666666657</c:v>
                </c:pt>
                <c:pt idx="12">
                  <c:v>85.3333333333333</c:v>
                </c:pt>
                <c:pt idx="13">
                  <c:v>89.999999999999943</c:v>
                </c:pt>
                <c:pt idx="14">
                  <c:v>92.666666666666657</c:v>
                </c:pt>
                <c:pt idx="15">
                  <c:v>95.3333333333333</c:v>
                </c:pt>
                <c:pt idx="16">
                  <c:v>95.999999999999943</c:v>
                </c:pt>
                <c:pt idx="17">
                  <c:v>96.666666666666657</c:v>
                </c:pt>
                <c:pt idx="18">
                  <c:v>95.3333333333333</c:v>
                </c:pt>
                <c:pt idx="19">
                  <c:v>95.3333333333333</c:v>
                </c:pt>
                <c:pt idx="20">
                  <c:v>96.666666666666657</c:v>
                </c:pt>
                <c:pt idx="21">
                  <c:v>96.666666666666657</c:v>
                </c:pt>
                <c:pt idx="22">
                  <c:v>95.999999999999943</c:v>
                </c:pt>
                <c:pt idx="23">
                  <c:v>97.3333333333333</c:v>
                </c:pt>
                <c:pt idx="24">
                  <c:v>96.666666666666657</c:v>
                </c:pt>
                <c:pt idx="25">
                  <c:v>96.666666666666657</c:v>
                </c:pt>
                <c:pt idx="26">
                  <c:v>95.999999999999943</c:v>
                </c:pt>
                <c:pt idx="27">
                  <c:v>95.999999999999943</c:v>
                </c:pt>
                <c:pt idx="28">
                  <c:v>96.6666666666666</c:v>
                </c:pt>
                <c:pt idx="29">
                  <c:v>96.6666666666666</c:v>
                </c:pt>
                <c:pt idx="30">
                  <c:v>96.6666666666666</c:v>
                </c:pt>
                <c:pt idx="31">
                  <c:v>96.6666666666666</c:v>
                </c:pt>
                <c:pt idx="32">
                  <c:v>95.999999999999943</c:v>
                </c:pt>
                <c:pt idx="33">
                  <c:v>95.999999999999943</c:v>
                </c:pt>
                <c:pt idx="34">
                  <c:v>95.999999999999943</c:v>
                </c:pt>
                <c:pt idx="35">
                  <c:v>95.999999999999943</c:v>
                </c:pt>
                <c:pt idx="36">
                  <c:v>95.999999999999943</c:v>
                </c:pt>
                <c:pt idx="37">
                  <c:v>94.6666666666666</c:v>
                </c:pt>
                <c:pt idx="38">
                  <c:v>94.666666666666657</c:v>
                </c:pt>
                <c:pt idx="39">
                  <c:v>93.3333333333333</c:v>
                </c:pt>
                <c:pt idx="40">
                  <c:v>93.3333333333333</c:v>
                </c:pt>
                <c:pt idx="41">
                  <c:v>17.3333333333333</c:v>
                </c:pt>
                <c:pt idx="42">
                  <c:v>44.6666666666666</c:v>
                </c:pt>
                <c:pt idx="43">
                  <c:v>49.3333333333333</c:v>
                </c:pt>
                <c:pt idx="44">
                  <c:v>51.3333333333333</c:v>
                </c:pt>
                <c:pt idx="45">
                  <c:v>51.3333333333333</c:v>
                </c:pt>
                <c:pt idx="46">
                  <c:v>51.3333333333333</c:v>
                </c:pt>
                <c:pt idx="47">
                  <c:v>41.3333333333333</c:v>
                </c:pt>
                <c:pt idx="48">
                  <c:v>50</c:v>
                </c:pt>
                <c:pt idx="49">
                  <c:v>56</c:v>
                </c:pt>
                <c:pt idx="50">
                  <c:v>63.3333333333333</c:v>
                </c:pt>
                <c:pt idx="51">
                  <c:v>66</c:v>
                </c:pt>
                <c:pt idx="52">
                  <c:v>74.666666666666657</c:v>
                </c:pt>
                <c:pt idx="53">
                  <c:v>85.3333333333333</c:v>
                </c:pt>
                <c:pt idx="54">
                  <c:v>89.999999999999943</c:v>
                </c:pt>
                <c:pt idx="55">
                  <c:v>92.666666666666657</c:v>
                </c:pt>
                <c:pt idx="56">
                  <c:v>95.3333333333333</c:v>
                </c:pt>
                <c:pt idx="57">
                  <c:v>95.999999999999943</c:v>
                </c:pt>
                <c:pt idx="58">
                  <c:v>96.666666666666657</c:v>
                </c:pt>
                <c:pt idx="59">
                  <c:v>95.3333333333333</c:v>
                </c:pt>
                <c:pt idx="60">
                  <c:v>95.3333333333333</c:v>
                </c:pt>
                <c:pt idx="61">
                  <c:v>96.666666666666657</c:v>
                </c:pt>
                <c:pt idx="62">
                  <c:v>96.666666666666657</c:v>
                </c:pt>
                <c:pt idx="63">
                  <c:v>96.666666666666657</c:v>
                </c:pt>
                <c:pt idx="64">
                  <c:v>96.666666666666657</c:v>
                </c:pt>
                <c:pt idx="65">
                  <c:v>97.3333333333333</c:v>
                </c:pt>
                <c:pt idx="66">
                  <c:v>97.3333333333333</c:v>
                </c:pt>
                <c:pt idx="67">
                  <c:v>96.666666666666657</c:v>
                </c:pt>
                <c:pt idx="68">
                  <c:v>96.666666666666657</c:v>
                </c:pt>
                <c:pt idx="69">
                  <c:v>96.6666666666666</c:v>
                </c:pt>
                <c:pt idx="70">
                  <c:v>96.6666666666666</c:v>
                </c:pt>
                <c:pt idx="71">
                  <c:v>96.6666666666666</c:v>
                </c:pt>
                <c:pt idx="72">
                  <c:v>96.6666666666666</c:v>
                </c:pt>
                <c:pt idx="73">
                  <c:v>96.6666666666666</c:v>
                </c:pt>
                <c:pt idx="74">
                  <c:v>96.6666666666666</c:v>
                </c:pt>
                <c:pt idx="75">
                  <c:v>95.999999999999943</c:v>
                </c:pt>
                <c:pt idx="76">
                  <c:v>95.999999999999943</c:v>
                </c:pt>
                <c:pt idx="77">
                  <c:v>95.3333333333333</c:v>
                </c:pt>
                <c:pt idx="78">
                  <c:v>95.999999999999943</c:v>
                </c:pt>
                <c:pt idx="79">
                  <c:v>95.3333333333333</c:v>
                </c:pt>
                <c:pt idx="80">
                  <c:v>95.3333333333333</c:v>
                </c:pt>
                <c:pt idx="81">
                  <c:v>93.3333333333333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6416"/>
        <c:axId val="202676992"/>
      </c:scatterChart>
      <c:valAx>
        <c:axId val="202676416"/>
        <c:scaling>
          <c:orientation val="minMax"/>
          <c:max val="1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log(sigma)(1.05</a:t>
                </a:r>
                <a:r>
                  <a:rPr lang="zh-TW" altLang="en-US"/>
                  <a:t>為底數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676992"/>
        <c:crossesAt val="0"/>
        <c:crossBetween val="midCat"/>
      </c:valAx>
      <c:valAx>
        <c:axId val="2026769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分類率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202676416"/>
        <c:crossesAt val="-1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C=1</c:v>
          </c:tx>
          <c:marker>
            <c:symbol val="none"/>
          </c:marker>
          <c:xVal>
            <c:numRef>
              <c:f>Output_Fold1!$E$2:$E$42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Output_Fold1!$L$2:$L$42</c:f>
              <c:numCache>
                <c:formatCode>0.00_ </c:formatCode>
                <c:ptCount val="41"/>
                <c:pt idx="0">
                  <c:v>6.6666666666666998</c:v>
                </c:pt>
                <c:pt idx="1">
                  <c:v>0</c:v>
                </c:pt>
                <c:pt idx="2">
                  <c:v>13.3333333333333</c:v>
                </c:pt>
                <c:pt idx="3">
                  <c:v>2</c:v>
                </c:pt>
                <c:pt idx="4">
                  <c:v>3.3333333333333002</c:v>
                </c:pt>
                <c:pt idx="5">
                  <c:v>15.3333333333333</c:v>
                </c:pt>
                <c:pt idx="6">
                  <c:v>5.3333333333333002</c:v>
                </c:pt>
                <c:pt idx="7">
                  <c:v>10</c:v>
                </c:pt>
                <c:pt idx="8">
                  <c:v>4</c:v>
                </c:pt>
                <c:pt idx="9">
                  <c:v>4.6666666666666998</c:v>
                </c:pt>
                <c:pt idx="10">
                  <c:v>6</c:v>
                </c:pt>
                <c:pt idx="11">
                  <c:v>5.3333333333333428</c:v>
                </c:pt>
                <c:pt idx="12">
                  <c:v>4</c:v>
                </c:pt>
                <c:pt idx="13">
                  <c:v>1.3333333333333428</c:v>
                </c:pt>
                <c:pt idx="14">
                  <c:v>0.66666666666665719</c:v>
                </c:pt>
                <c:pt idx="15">
                  <c:v>-2</c:v>
                </c:pt>
                <c:pt idx="16">
                  <c:v>-0.66666666666669983</c:v>
                </c:pt>
                <c:pt idx="17">
                  <c:v>-0.66666666666669983</c:v>
                </c:pt>
                <c:pt idx="18">
                  <c:v>-0.66666666666669983</c:v>
                </c:pt>
                <c:pt idx="19">
                  <c:v>0</c:v>
                </c:pt>
                <c:pt idx="20">
                  <c:v>0</c:v>
                </c:pt>
                <c:pt idx="21">
                  <c:v>-0.66666666666665719</c:v>
                </c:pt>
                <c:pt idx="22">
                  <c:v>-1.3333333333333428</c:v>
                </c:pt>
                <c:pt idx="23">
                  <c:v>-0.66666666666669983</c:v>
                </c:pt>
                <c:pt idx="24">
                  <c:v>-0.66666666666664298</c:v>
                </c:pt>
                <c:pt idx="25">
                  <c:v>0.66666666666664298</c:v>
                </c:pt>
                <c:pt idx="26">
                  <c:v>0</c:v>
                </c:pt>
                <c:pt idx="27">
                  <c:v>-1.3333333333333428</c:v>
                </c:pt>
                <c:pt idx="28">
                  <c:v>-1.3333333333333428</c:v>
                </c:pt>
                <c:pt idx="29">
                  <c:v>0</c:v>
                </c:pt>
                <c:pt idx="30">
                  <c:v>0</c:v>
                </c:pt>
                <c:pt idx="31">
                  <c:v>-0.66666666666664298</c:v>
                </c:pt>
                <c:pt idx="32">
                  <c:v>0.66666666666665719</c:v>
                </c:pt>
                <c:pt idx="33">
                  <c:v>-4</c:v>
                </c:pt>
                <c:pt idx="34">
                  <c:v>-6.666666666666643</c:v>
                </c:pt>
                <c:pt idx="35">
                  <c:v>-4</c:v>
                </c:pt>
                <c:pt idx="36">
                  <c:v>-1.3333333333333428</c:v>
                </c:pt>
                <c:pt idx="37">
                  <c:v>-12.6666666666667</c:v>
                </c:pt>
                <c:pt idx="38">
                  <c:v>-12.6666666666667</c:v>
                </c:pt>
                <c:pt idx="39">
                  <c:v>1.3333333333333002</c:v>
                </c:pt>
                <c:pt idx="40">
                  <c:v>1.3333333333333002</c:v>
                </c:pt>
              </c:numCache>
            </c:numRef>
          </c:yVal>
          <c:smooth val="1"/>
        </c:ser>
        <c:ser>
          <c:idx val="1"/>
          <c:order val="1"/>
          <c:tx>
            <c:v>C=5</c:v>
          </c:tx>
          <c:marker>
            <c:symbol val="none"/>
          </c:marker>
          <c:xVal>
            <c:numRef>
              <c:f>Output_Fold1!$E$43:$E$83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Output_Fold1!$L$43:$L$83</c:f>
              <c:numCache>
                <c:formatCode>0.00_ </c:formatCode>
                <c:ptCount val="41"/>
                <c:pt idx="0">
                  <c:v>8.6666666666666501</c:v>
                </c:pt>
                <c:pt idx="1">
                  <c:v>-25.3333333333333</c:v>
                </c:pt>
                <c:pt idx="2">
                  <c:v>1.3333333333333002</c:v>
                </c:pt>
                <c:pt idx="3">
                  <c:v>15.3333333333333</c:v>
                </c:pt>
                <c:pt idx="4">
                  <c:v>15.3333333333333</c:v>
                </c:pt>
                <c:pt idx="5">
                  <c:v>4</c:v>
                </c:pt>
                <c:pt idx="6">
                  <c:v>5.3333333333333002</c:v>
                </c:pt>
                <c:pt idx="7">
                  <c:v>10</c:v>
                </c:pt>
                <c:pt idx="8">
                  <c:v>4</c:v>
                </c:pt>
                <c:pt idx="9">
                  <c:v>4.6666666666666998</c:v>
                </c:pt>
                <c:pt idx="10">
                  <c:v>6</c:v>
                </c:pt>
                <c:pt idx="11">
                  <c:v>5.3333333333333428</c:v>
                </c:pt>
                <c:pt idx="12">
                  <c:v>4</c:v>
                </c:pt>
                <c:pt idx="13">
                  <c:v>0.66666666666665719</c:v>
                </c:pt>
                <c:pt idx="14">
                  <c:v>0.66666666666664298</c:v>
                </c:pt>
                <c:pt idx="15">
                  <c:v>-0.66666666666669983</c:v>
                </c:pt>
                <c:pt idx="16">
                  <c:v>0</c:v>
                </c:pt>
                <c:pt idx="17">
                  <c:v>0.66666666666669983</c:v>
                </c:pt>
                <c:pt idx="18">
                  <c:v>-0.66666666666669983</c:v>
                </c:pt>
                <c:pt idx="19">
                  <c:v>0.66666666666664298</c:v>
                </c:pt>
                <c:pt idx="20">
                  <c:v>-0.66666666666669983</c:v>
                </c:pt>
                <c:pt idx="21">
                  <c:v>-1.3333333333333428</c:v>
                </c:pt>
                <c:pt idx="22">
                  <c:v>-0.66666666666669983</c:v>
                </c:pt>
                <c:pt idx="23">
                  <c:v>-0.66666666666669983</c:v>
                </c:pt>
                <c:pt idx="24">
                  <c:v>-0.66666666666669983</c:v>
                </c:pt>
                <c:pt idx="25">
                  <c:v>-0.66666666666669983</c:v>
                </c:pt>
                <c:pt idx="26">
                  <c:v>-1.3333333333333428</c:v>
                </c:pt>
                <c:pt idx="27">
                  <c:v>-0.66666666666669983</c:v>
                </c:pt>
                <c:pt idx="28">
                  <c:v>-0.66666666666669983</c:v>
                </c:pt>
                <c:pt idx="29">
                  <c:v>-1.3333333333333002</c:v>
                </c:pt>
                <c:pt idx="30">
                  <c:v>-0.66666666666665719</c:v>
                </c:pt>
                <c:pt idx="31">
                  <c:v>0.66666666666665719</c:v>
                </c:pt>
                <c:pt idx="32">
                  <c:v>0.66666666666665719</c:v>
                </c:pt>
                <c:pt idx="33">
                  <c:v>1.3333333333333002</c:v>
                </c:pt>
                <c:pt idx="34">
                  <c:v>1.3333333333333002</c:v>
                </c:pt>
                <c:pt idx="35">
                  <c:v>1.3333333333333002</c:v>
                </c:pt>
                <c:pt idx="36">
                  <c:v>1.3333333333333002</c:v>
                </c:pt>
                <c:pt idx="37">
                  <c:v>1.3333333333333002</c:v>
                </c:pt>
                <c:pt idx="38">
                  <c:v>1.3333333333333002</c:v>
                </c:pt>
                <c:pt idx="39">
                  <c:v>1.3333333333333002</c:v>
                </c:pt>
                <c:pt idx="40">
                  <c:v>1.3333333333333002</c:v>
                </c:pt>
              </c:numCache>
            </c:numRef>
          </c:yVal>
          <c:smooth val="1"/>
        </c:ser>
        <c:ser>
          <c:idx val="2"/>
          <c:order val="2"/>
          <c:tx>
            <c:v>C=10</c:v>
          </c:tx>
          <c:marker>
            <c:symbol val="none"/>
          </c:marker>
          <c:xVal>
            <c:numRef>
              <c:f>Output_Fold1!$E$84:$E$124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Output_Fold1!$L$84:$L$124</c:f>
              <c:numCache>
                <c:formatCode>0.00_ </c:formatCode>
                <c:ptCount val="41"/>
                <c:pt idx="0">
                  <c:v>-4.6666666666666501</c:v>
                </c:pt>
                <c:pt idx="1">
                  <c:v>0</c:v>
                </c:pt>
                <c:pt idx="2">
                  <c:v>1.3333333333333002</c:v>
                </c:pt>
                <c:pt idx="3">
                  <c:v>2</c:v>
                </c:pt>
                <c:pt idx="4">
                  <c:v>2.6666666666666501</c:v>
                </c:pt>
                <c:pt idx="5">
                  <c:v>15.3333333333333</c:v>
                </c:pt>
                <c:pt idx="6">
                  <c:v>5.3333333333333002</c:v>
                </c:pt>
                <c:pt idx="7">
                  <c:v>10</c:v>
                </c:pt>
                <c:pt idx="8">
                  <c:v>4</c:v>
                </c:pt>
                <c:pt idx="9">
                  <c:v>4.6666666666666998</c:v>
                </c:pt>
                <c:pt idx="10">
                  <c:v>6</c:v>
                </c:pt>
                <c:pt idx="11">
                  <c:v>5.3333333333333428</c:v>
                </c:pt>
                <c:pt idx="12">
                  <c:v>4</c:v>
                </c:pt>
                <c:pt idx="13">
                  <c:v>0.66666666666665719</c:v>
                </c:pt>
                <c:pt idx="14">
                  <c:v>0.66666666666664298</c:v>
                </c:pt>
                <c:pt idx="15">
                  <c:v>-0.66666666666669983</c:v>
                </c:pt>
                <c:pt idx="16">
                  <c:v>-1.3333333333333428</c:v>
                </c:pt>
                <c:pt idx="17">
                  <c:v>0.66666666666669983</c:v>
                </c:pt>
                <c:pt idx="18">
                  <c:v>0</c:v>
                </c:pt>
                <c:pt idx="19">
                  <c:v>-0.66666666666669983</c:v>
                </c:pt>
                <c:pt idx="20">
                  <c:v>-1.333333333333357</c:v>
                </c:pt>
                <c:pt idx="21">
                  <c:v>0.66666666666664298</c:v>
                </c:pt>
                <c:pt idx="22">
                  <c:v>-1.3333333333333428</c:v>
                </c:pt>
                <c:pt idx="23">
                  <c:v>-1.333333333333357</c:v>
                </c:pt>
                <c:pt idx="24">
                  <c:v>-2</c:v>
                </c:pt>
                <c:pt idx="25">
                  <c:v>-0.66666666666669983</c:v>
                </c:pt>
                <c:pt idx="26">
                  <c:v>-1.3333333333333428</c:v>
                </c:pt>
                <c:pt idx="27">
                  <c:v>-1.3333333333333428</c:v>
                </c:pt>
                <c:pt idx="28">
                  <c:v>-1.3333333333333428</c:v>
                </c:pt>
                <c:pt idx="29">
                  <c:v>0</c:v>
                </c:pt>
                <c:pt idx="30">
                  <c:v>-1.333333333333357</c:v>
                </c:pt>
                <c:pt idx="31">
                  <c:v>-1.3333333333333002</c:v>
                </c:pt>
                <c:pt idx="32">
                  <c:v>0</c:v>
                </c:pt>
                <c:pt idx="33">
                  <c:v>0.66666666666665719</c:v>
                </c:pt>
                <c:pt idx="34">
                  <c:v>1.3333333333333002</c:v>
                </c:pt>
                <c:pt idx="35">
                  <c:v>1.3333333333333002</c:v>
                </c:pt>
                <c:pt idx="36">
                  <c:v>1.3333333333333002</c:v>
                </c:pt>
                <c:pt idx="37">
                  <c:v>1.3333333333333002</c:v>
                </c:pt>
                <c:pt idx="38">
                  <c:v>1.3333333333333002</c:v>
                </c:pt>
                <c:pt idx="39">
                  <c:v>1.3333333333333002</c:v>
                </c:pt>
                <c:pt idx="40">
                  <c:v>1.3333333333333002</c:v>
                </c:pt>
              </c:numCache>
            </c:numRef>
          </c:yVal>
          <c:smooth val="1"/>
        </c:ser>
        <c:ser>
          <c:idx val="3"/>
          <c:order val="3"/>
          <c:tx>
            <c:v>C=50</c:v>
          </c:tx>
          <c:marker>
            <c:symbol val="none"/>
          </c:marker>
          <c:xVal>
            <c:numRef>
              <c:f>Output_Fold1!$E$125:$E$165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Output_Fold1!$L$125:$L$165</c:f>
              <c:numCache>
                <c:formatCode>0.00_ </c:formatCode>
                <c:ptCount val="41"/>
                <c:pt idx="0">
                  <c:v>-17.3333333333333</c:v>
                </c:pt>
                <c:pt idx="1">
                  <c:v>-25.3333333333333</c:v>
                </c:pt>
                <c:pt idx="2">
                  <c:v>13.3333333333333</c:v>
                </c:pt>
                <c:pt idx="3">
                  <c:v>1.3333333333333002</c:v>
                </c:pt>
                <c:pt idx="4">
                  <c:v>2.6666666666666501</c:v>
                </c:pt>
                <c:pt idx="5">
                  <c:v>4</c:v>
                </c:pt>
                <c:pt idx="6">
                  <c:v>5.3333333333333002</c:v>
                </c:pt>
                <c:pt idx="7">
                  <c:v>10</c:v>
                </c:pt>
                <c:pt idx="8">
                  <c:v>4</c:v>
                </c:pt>
                <c:pt idx="9">
                  <c:v>4.6666666666666998</c:v>
                </c:pt>
                <c:pt idx="10">
                  <c:v>6</c:v>
                </c:pt>
                <c:pt idx="11">
                  <c:v>5.3333333333333428</c:v>
                </c:pt>
                <c:pt idx="12">
                  <c:v>4</c:v>
                </c:pt>
                <c:pt idx="13">
                  <c:v>0.66666666666665719</c:v>
                </c:pt>
                <c:pt idx="14">
                  <c:v>0.66666666666664298</c:v>
                </c:pt>
                <c:pt idx="15">
                  <c:v>-0.66666666666669983</c:v>
                </c:pt>
                <c:pt idx="16">
                  <c:v>-1.3333333333333428</c:v>
                </c:pt>
                <c:pt idx="17">
                  <c:v>-0.66666666666665719</c:v>
                </c:pt>
                <c:pt idx="18">
                  <c:v>-0.66666666666669983</c:v>
                </c:pt>
                <c:pt idx="19">
                  <c:v>0</c:v>
                </c:pt>
                <c:pt idx="20">
                  <c:v>0.66666666666664298</c:v>
                </c:pt>
                <c:pt idx="21">
                  <c:v>-0.66666666666669983</c:v>
                </c:pt>
                <c:pt idx="22">
                  <c:v>-1.333333333333357</c:v>
                </c:pt>
                <c:pt idx="23">
                  <c:v>-1.333333333333357</c:v>
                </c:pt>
                <c:pt idx="24">
                  <c:v>-1.333333333333357</c:v>
                </c:pt>
                <c:pt idx="25">
                  <c:v>-1.333333333333357</c:v>
                </c:pt>
                <c:pt idx="26">
                  <c:v>-2</c:v>
                </c:pt>
                <c:pt idx="27">
                  <c:v>-1.3333333333333428</c:v>
                </c:pt>
                <c:pt idx="28">
                  <c:v>-1.3333333333333428</c:v>
                </c:pt>
                <c:pt idx="29">
                  <c:v>-1.3333333333333428</c:v>
                </c:pt>
                <c:pt idx="30">
                  <c:v>-0.66666666666669983</c:v>
                </c:pt>
                <c:pt idx="31">
                  <c:v>-1.3333333333333428</c:v>
                </c:pt>
                <c:pt idx="32">
                  <c:v>0</c:v>
                </c:pt>
                <c:pt idx="33">
                  <c:v>-0.66666666666669983</c:v>
                </c:pt>
                <c:pt idx="34">
                  <c:v>-1.3333333333333002</c:v>
                </c:pt>
                <c:pt idx="35">
                  <c:v>0</c:v>
                </c:pt>
                <c:pt idx="36">
                  <c:v>0.66666666666665719</c:v>
                </c:pt>
                <c:pt idx="37">
                  <c:v>1.3333333333333002</c:v>
                </c:pt>
                <c:pt idx="38">
                  <c:v>1.3333333333333002</c:v>
                </c:pt>
                <c:pt idx="39">
                  <c:v>1.3333333333333002</c:v>
                </c:pt>
                <c:pt idx="40">
                  <c:v>1.3333333333333002</c:v>
                </c:pt>
              </c:numCache>
            </c:numRef>
          </c:yVal>
          <c:smooth val="1"/>
        </c:ser>
        <c:ser>
          <c:idx val="4"/>
          <c:order val="4"/>
          <c:tx>
            <c:v>C=100</c:v>
          </c:tx>
          <c:marker>
            <c:symbol val="none"/>
          </c:marker>
          <c:xVal>
            <c:numRef>
              <c:f>Output_Fold1!$E$166:$E$206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Output_Fold1!$L$166:$L$206</c:f>
              <c:numCache>
                <c:formatCode>0.00_ </c:formatCode>
                <c:ptCount val="41"/>
                <c:pt idx="0">
                  <c:v>-17.3333333333333</c:v>
                </c:pt>
                <c:pt idx="1">
                  <c:v>10</c:v>
                </c:pt>
                <c:pt idx="2">
                  <c:v>13.3333333333333</c:v>
                </c:pt>
                <c:pt idx="3">
                  <c:v>1.3333333333333002</c:v>
                </c:pt>
                <c:pt idx="4">
                  <c:v>15.3333333333333</c:v>
                </c:pt>
                <c:pt idx="5">
                  <c:v>6</c:v>
                </c:pt>
                <c:pt idx="6">
                  <c:v>5.3333333333333002</c:v>
                </c:pt>
                <c:pt idx="7">
                  <c:v>10</c:v>
                </c:pt>
                <c:pt idx="8">
                  <c:v>4</c:v>
                </c:pt>
                <c:pt idx="9">
                  <c:v>4.6666666666666998</c:v>
                </c:pt>
                <c:pt idx="10">
                  <c:v>6</c:v>
                </c:pt>
                <c:pt idx="11">
                  <c:v>5.3333333333333428</c:v>
                </c:pt>
                <c:pt idx="12">
                  <c:v>4</c:v>
                </c:pt>
                <c:pt idx="13">
                  <c:v>0.66666666666665719</c:v>
                </c:pt>
                <c:pt idx="14">
                  <c:v>0.66666666666664298</c:v>
                </c:pt>
                <c:pt idx="15">
                  <c:v>-0.66666666666669983</c:v>
                </c:pt>
                <c:pt idx="16">
                  <c:v>-1.3333333333333428</c:v>
                </c:pt>
                <c:pt idx="17">
                  <c:v>-0.66666666666665719</c:v>
                </c:pt>
                <c:pt idx="18">
                  <c:v>-0.66666666666669983</c:v>
                </c:pt>
                <c:pt idx="19">
                  <c:v>-0.66666666666669983</c:v>
                </c:pt>
                <c:pt idx="20">
                  <c:v>1.333333333333357</c:v>
                </c:pt>
                <c:pt idx="21">
                  <c:v>0</c:v>
                </c:pt>
                <c:pt idx="22">
                  <c:v>0.66666666666664298</c:v>
                </c:pt>
                <c:pt idx="23">
                  <c:v>-0.66666666666669983</c:v>
                </c:pt>
                <c:pt idx="24">
                  <c:v>-1.333333333333357</c:v>
                </c:pt>
                <c:pt idx="25">
                  <c:v>-1.333333333333357</c:v>
                </c:pt>
                <c:pt idx="26">
                  <c:v>-1.333333333333357</c:v>
                </c:pt>
                <c:pt idx="27">
                  <c:v>-2.666666666666643</c:v>
                </c:pt>
                <c:pt idx="28">
                  <c:v>-2</c:v>
                </c:pt>
                <c:pt idx="29">
                  <c:v>-1.3333333333333428</c:v>
                </c:pt>
                <c:pt idx="30">
                  <c:v>-1.3333333333333428</c:v>
                </c:pt>
                <c:pt idx="31">
                  <c:v>-0.66666666666669983</c:v>
                </c:pt>
                <c:pt idx="32">
                  <c:v>-1.3333333333333428</c:v>
                </c:pt>
                <c:pt idx="33">
                  <c:v>-0.66666666666669983</c:v>
                </c:pt>
                <c:pt idx="34">
                  <c:v>0</c:v>
                </c:pt>
                <c:pt idx="35">
                  <c:v>-2</c:v>
                </c:pt>
                <c:pt idx="36">
                  <c:v>-0.66666666666664298</c:v>
                </c:pt>
                <c:pt idx="37">
                  <c:v>0</c:v>
                </c:pt>
                <c:pt idx="38">
                  <c:v>0.66666666666665719</c:v>
                </c:pt>
                <c:pt idx="39">
                  <c:v>1.3333333333333002</c:v>
                </c:pt>
                <c:pt idx="40">
                  <c:v>1.3333333333333002</c:v>
                </c:pt>
              </c:numCache>
            </c:numRef>
          </c:yVal>
          <c:smooth val="1"/>
        </c:ser>
        <c:ser>
          <c:idx val="5"/>
          <c:order val="5"/>
          <c:tx>
            <c:v>C=500</c:v>
          </c:tx>
          <c:marker>
            <c:symbol val="none"/>
          </c:marker>
          <c:xVal>
            <c:numRef>
              <c:f>Output_Fold1!$E$207:$E$247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Output_Fold1!$L$207:$L$247</c:f>
              <c:numCache>
                <c:formatCode>0.00_ </c:formatCode>
                <c:ptCount val="41"/>
                <c:pt idx="0">
                  <c:v>-18</c:v>
                </c:pt>
                <c:pt idx="1">
                  <c:v>-18</c:v>
                </c:pt>
                <c:pt idx="2">
                  <c:v>13.3333333333333</c:v>
                </c:pt>
                <c:pt idx="3">
                  <c:v>2</c:v>
                </c:pt>
                <c:pt idx="4">
                  <c:v>15.3333333333333</c:v>
                </c:pt>
                <c:pt idx="5">
                  <c:v>4</c:v>
                </c:pt>
                <c:pt idx="6">
                  <c:v>5.3333333333333002</c:v>
                </c:pt>
                <c:pt idx="7">
                  <c:v>10</c:v>
                </c:pt>
                <c:pt idx="8">
                  <c:v>4</c:v>
                </c:pt>
                <c:pt idx="9">
                  <c:v>4.6666666666666998</c:v>
                </c:pt>
                <c:pt idx="10">
                  <c:v>6</c:v>
                </c:pt>
                <c:pt idx="11">
                  <c:v>5.3333333333333428</c:v>
                </c:pt>
                <c:pt idx="12">
                  <c:v>4</c:v>
                </c:pt>
                <c:pt idx="13">
                  <c:v>0.66666666666665719</c:v>
                </c:pt>
                <c:pt idx="14">
                  <c:v>0.66666666666664298</c:v>
                </c:pt>
                <c:pt idx="15">
                  <c:v>-0.66666666666669983</c:v>
                </c:pt>
                <c:pt idx="16">
                  <c:v>-1.3333333333333428</c:v>
                </c:pt>
                <c:pt idx="17">
                  <c:v>-0.66666666666665719</c:v>
                </c:pt>
                <c:pt idx="18">
                  <c:v>-0.66666666666669983</c:v>
                </c:pt>
                <c:pt idx="19">
                  <c:v>-0.66666666666669983</c:v>
                </c:pt>
                <c:pt idx="20">
                  <c:v>0.66666666666664298</c:v>
                </c:pt>
                <c:pt idx="21">
                  <c:v>0.66666666666664298</c:v>
                </c:pt>
                <c:pt idx="22">
                  <c:v>1.333333333333357</c:v>
                </c:pt>
                <c:pt idx="23">
                  <c:v>0</c:v>
                </c:pt>
                <c:pt idx="24">
                  <c:v>0.66666666666664298</c:v>
                </c:pt>
                <c:pt idx="25">
                  <c:v>0.66666666666664298</c:v>
                </c:pt>
                <c:pt idx="26">
                  <c:v>-1.3333333333333428</c:v>
                </c:pt>
                <c:pt idx="27">
                  <c:v>-2.666666666666643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-1.3333333333333428</c:v>
                </c:pt>
                <c:pt idx="33">
                  <c:v>-1.3333333333333428</c:v>
                </c:pt>
                <c:pt idx="34">
                  <c:v>-1.3333333333333428</c:v>
                </c:pt>
                <c:pt idx="35">
                  <c:v>-1.3333333333333428</c:v>
                </c:pt>
                <c:pt idx="36">
                  <c:v>-1.3333333333333428</c:v>
                </c:pt>
                <c:pt idx="37">
                  <c:v>0</c:v>
                </c:pt>
                <c:pt idx="38">
                  <c:v>-1.333333333333357</c:v>
                </c:pt>
                <c:pt idx="39">
                  <c:v>-1.3333333333333002</c:v>
                </c:pt>
                <c:pt idx="40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C=1000</c:v>
          </c:tx>
          <c:marker>
            <c:symbol val="none"/>
          </c:marker>
          <c:xVal>
            <c:numRef>
              <c:f>Output_Fold1!$E$248:$E$288</c:f>
              <c:numCache>
                <c:formatCode>General</c:formatCode>
                <c:ptCount val="41"/>
                <c:pt idx="0">
                  <c:v>-100.00000000000001</c:v>
                </c:pt>
                <c:pt idx="1">
                  <c:v>-95</c:v>
                </c:pt>
                <c:pt idx="2">
                  <c:v>-90</c:v>
                </c:pt>
                <c:pt idx="3">
                  <c:v>-85.000000000000085</c:v>
                </c:pt>
                <c:pt idx="4">
                  <c:v>-80</c:v>
                </c:pt>
                <c:pt idx="5">
                  <c:v>-75.000000000000014</c:v>
                </c:pt>
                <c:pt idx="6">
                  <c:v>-69.999999999999986</c:v>
                </c:pt>
                <c:pt idx="7">
                  <c:v>-65</c:v>
                </c:pt>
                <c:pt idx="8">
                  <c:v>-60.000000000000021</c:v>
                </c:pt>
                <c:pt idx="9">
                  <c:v>-55.000000000000007</c:v>
                </c:pt>
                <c:pt idx="10">
                  <c:v>-49.999999999999986</c:v>
                </c:pt>
                <c:pt idx="11">
                  <c:v>-45.000000000000028</c:v>
                </c:pt>
                <c:pt idx="12">
                  <c:v>-40.000000000000092</c:v>
                </c:pt>
                <c:pt idx="13">
                  <c:v>-35</c:v>
                </c:pt>
                <c:pt idx="14">
                  <c:v>-29.999999999999986</c:v>
                </c:pt>
                <c:pt idx="15">
                  <c:v>-24.999999999999993</c:v>
                </c:pt>
                <c:pt idx="16">
                  <c:v>-20.000000000000018</c:v>
                </c:pt>
                <c:pt idx="17">
                  <c:v>-15</c:v>
                </c:pt>
                <c:pt idx="18">
                  <c:v>-10.000000000000004</c:v>
                </c:pt>
                <c:pt idx="19">
                  <c:v>-4.9999999999999973</c:v>
                </c:pt>
                <c:pt idx="20">
                  <c:v>0</c:v>
                </c:pt>
                <c:pt idx="21">
                  <c:v>4.9999999999999938</c:v>
                </c:pt>
                <c:pt idx="22">
                  <c:v>9.9999999999999734</c:v>
                </c:pt>
                <c:pt idx="23">
                  <c:v>15.000000000000014</c:v>
                </c:pt>
                <c:pt idx="24">
                  <c:v>19.999999999999979</c:v>
                </c:pt>
                <c:pt idx="25">
                  <c:v>25.000000000000007</c:v>
                </c:pt>
                <c:pt idx="26">
                  <c:v>30.000000000000011</c:v>
                </c:pt>
                <c:pt idx="27">
                  <c:v>35.000000000000014</c:v>
                </c:pt>
                <c:pt idx="28">
                  <c:v>40.000000000000028</c:v>
                </c:pt>
                <c:pt idx="29">
                  <c:v>45.000000000000036</c:v>
                </c:pt>
                <c:pt idx="30">
                  <c:v>49.999999999999993</c:v>
                </c:pt>
                <c:pt idx="31">
                  <c:v>55</c:v>
                </c:pt>
                <c:pt idx="32">
                  <c:v>60</c:v>
                </c:pt>
                <c:pt idx="33">
                  <c:v>65.000000000000028</c:v>
                </c:pt>
                <c:pt idx="34">
                  <c:v>70.000000000000043</c:v>
                </c:pt>
                <c:pt idx="35">
                  <c:v>75.000000000000028</c:v>
                </c:pt>
                <c:pt idx="36">
                  <c:v>80.000000000000043</c:v>
                </c:pt>
                <c:pt idx="37">
                  <c:v>85.000000000000043</c:v>
                </c:pt>
                <c:pt idx="38">
                  <c:v>90.000000000000028</c:v>
                </c:pt>
                <c:pt idx="39">
                  <c:v>95.000000000000014</c:v>
                </c:pt>
                <c:pt idx="40">
                  <c:v>99.999999999999986</c:v>
                </c:pt>
              </c:numCache>
            </c:numRef>
          </c:xVal>
          <c:yVal>
            <c:numRef>
              <c:f>Output_Fold1!$L$248:$L$288</c:f>
              <c:numCache>
                <c:formatCode>0.00_ </c:formatCode>
                <c:ptCount val="41"/>
                <c:pt idx="0">
                  <c:v>-17.3333333333333</c:v>
                </c:pt>
                <c:pt idx="1">
                  <c:v>10</c:v>
                </c:pt>
                <c:pt idx="2">
                  <c:v>13.3333333333333</c:v>
                </c:pt>
                <c:pt idx="3">
                  <c:v>15.3333333333333</c:v>
                </c:pt>
                <c:pt idx="4">
                  <c:v>15.3333333333333</c:v>
                </c:pt>
                <c:pt idx="5">
                  <c:v>15.3333333333333</c:v>
                </c:pt>
                <c:pt idx="6">
                  <c:v>5.3333333333333002</c:v>
                </c:pt>
                <c:pt idx="7">
                  <c:v>10</c:v>
                </c:pt>
                <c:pt idx="8">
                  <c:v>4</c:v>
                </c:pt>
                <c:pt idx="9">
                  <c:v>4.6666666666666998</c:v>
                </c:pt>
                <c:pt idx="10">
                  <c:v>6</c:v>
                </c:pt>
                <c:pt idx="11">
                  <c:v>5.3333333333333428</c:v>
                </c:pt>
                <c:pt idx="12">
                  <c:v>4</c:v>
                </c:pt>
                <c:pt idx="13">
                  <c:v>0.66666666666665719</c:v>
                </c:pt>
                <c:pt idx="14">
                  <c:v>0.66666666666664298</c:v>
                </c:pt>
                <c:pt idx="15">
                  <c:v>-0.66666666666669983</c:v>
                </c:pt>
                <c:pt idx="16">
                  <c:v>-1.3333333333333428</c:v>
                </c:pt>
                <c:pt idx="17">
                  <c:v>-0.66666666666665719</c:v>
                </c:pt>
                <c:pt idx="18">
                  <c:v>-0.66666666666669983</c:v>
                </c:pt>
                <c:pt idx="19">
                  <c:v>-0.66666666666669983</c:v>
                </c:pt>
                <c:pt idx="20">
                  <c:v>0.66666666666664298</c:v>
                </c:pt>
                <c:pt idx="21">
                  <c:v>0.66666666666664298</c:v>
                </c:pt>
                <c:pt idx="22">
                  <c:v>0.66666666666664298</c:v>
                </c:pt>
                <c:pt idx="23">
                  <c:v>0.66666666666664298</c:v>
                </c:pt>
                <c:pt idx="24">
                  <c:v>0</c:v>
                </c:pt>
                <c:pt idx="25">
                  <c:v>0</c:v>
                </c:pt>
                <c:pt idx="26">
                  <c:v>0.66666666666664298</c:v>
                </c:pt>
                <c:pt idx="27">
                  <c:v>-0.66666666666665719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-1.3333333333333428</c:v>
                </c:pt>
                <c:pt idx="35">
                  <c:v>-1.3333333333333428</c:v>
                </c:pt>
                <c:pt idx="36">
                  <c:v>-0.66666666666669983</c:v>
                </c:pt>
                <c:pt idx="37">
                  <c:v>-1.3333333333333428</c:v>
                </c:pt>
                <c:pt idx="38">
                  <c:v>-0.66666666666669983</c:v>
                </c:pt>
                <c:pt idx="39">
                  <c:v>-0.66666666666669983</c:v>
                </c:pt>
                <c:pt idx="40">
                  <c:v>-1.3333333333333002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6640"/>
        <c:axId val="204097216"/>
      </c:scatterChart>
      <c:valAx>
        <c:axId val="204096640"/>
        <c:scaling>
          <c:orientation val="minMax"/>
          <c:max val="1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log(sigma)(1.05</a:t>
                </a:r>
                <a:r>
                  <a:rPr lang="zh-TW" altLang="en-US"/>
                  <a:t>為底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97216"/>
        <c:crossesAt val="-100"/>
        <c:crossBetween val="midCat"/>
      </c:valAx>
      <c:valAx>
        <c:axId val="20409721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分類率差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7777777777777776E-2"/>
              <c:y val="0.26647200349956257"/>
            </c:manualLayout>
          </c:layout>
          <c:overlay val="0"/>
        </c:title>
        <c:numFmt formatCode="0.00_ " sourceLinked="1"/>
        <c:majorTickMark val="out"/>
        <c:minorTickMark val="none"/>
        <c:tickLblPos val="nextTo"/>
        <c:crossAx val="204096640"/>
        <c:crossesAt val="-1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429408</xdr:colOff>
      <xdr:row>0</xdr:row>
      <xdr:rowOff>0</xdr:rowOff>
    </xdr:from>
    <xdr:to>
      <xdr:col>29</xdr:col>
      <xdr:colOff>412375</xdr:colOff>
      <xdr:row>21</xdr:row>
      <xdr:rowOff>80682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430755</xdr:colOff>
      <xdr:row>20</xdr:row>
      <xdr:rowOff>135591</xdr:rowOff>
    </xdr:from>
    <xdr:to>
      <xdr:col>29</xdr:col>
      <xdr:colOff>377415</xdr:colOff>
      <xdr:row>45</xdr:row>
      <xdr:rowOff>25101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175260</xdr:colOff>
      <xdr:row>46</xdr:row>
      <xdr:rowOff>171450</xdr:rowOff>
    </xdr:from>
    <xdr:to>
      <xdr:col>25</xdr:col>
      <xdr:colOff>15240</xdr:colOff>
      <xdr:row>71</xdr:row>
      <xdr:rowOff>53340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182880</xdr:colOff>
      <xdr:row>72</xdr:row>
      <xdr:rowOff>26670</xdr:rowOff>
    </xdr:from>
    <xdr:to>
      <xdr:col>21</xdr:col>
      <xdr:colOff>487680</xdr:colOff>
      <xdr:row>85</xdr:row>
      <xdr:rowOff>95250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tabSelected="1" topLeftCell="I67" zoomScaleNormal="100" workbookViewId="0">
      <selection activeCell="AK205" sqref="AK205:AK206"/>
    </sheetView>
  </sheetViews>
  <sheetFormatPr defaultRowHeight="16.2" x14ac:dyDescent="0.3"/>
  <cols>
    <col min="3" max="3" width="13.44140625" style="3" bestFit="1" customWidth="1"/>
    <col min="4" max="4" width="10.109375" style="1" bestFit="1" customWidth="1"/>
    <col min="5" max="5" width="16.109375" customWidth="1"/>
    <col min="8" max="8" width="13.44140625" style="3" bestFit="1" customWidth="1"/>
    <col min="9" max="9" width="21.6640625" customWidth="1"/>
    <col min="10" max="10" width="10.109375" style="1" bestFit="1" customWidth="1"/>
    <col min="11" max="11" width="18.88671875" customWidth="1"/>
    <col min="12" max="12" width="18.21875" style="2" customWidth="1"/>
    <col min="13" max="13" width="9.77734375" bestFit="1" customWidth="1"/>
  </cols>
  <sheetData>
    <row r="1" spans="1:12" x14ac:dyDescent="0.3">
      <c r="A1" t="s">
        <v>4</v>
      </c>
      <c r="B1" t="s">
        <v>0</v>
      </c>
      <c r="C1" t="s">
        <v>1</v>
      </c>
      <c r="D1" s="1" t="s">
        <v>2</v>
      </c>
      <c r="E1" t="s">
        <v>6</v>
      </c>
      <c r="G1" s="1" t="s">
        <v>5</v>
      </c>
      <c r="H1" t="s">
        <v>0</v>
      </c>
      <c r="I1" t="s">
        <v>1</v>
      </c>
      <c r="J1" s="1" t="s">
        <v>2</v>
      </c>
      <c r="K1" s="1" t="s">
        <v>3</v>
      </c>
      <c r="L1" s="2" t="s">
        <v>7</v>
      </c>
    </row>
    <row r="2" spans="1:12" x14ac:dyDescent="0.3">
      <c r="B2">
        <v>1</v>
      </c>
      <c r="C2">
        <v>7.6044899978734704E-3</v>
      </c>
      <c r="D2" s="1">
        <v>48</v>
      </c>
      <c r="E2">
        <f>LOG(C2,1.05)</f>
        <v>-100.00000000000001</v>
      </c>
      <c r="H2">
        <v>1</v>
      </c>
      <c r="I2">
        <v>7.6044899978734704E-3</v>
      </c>
      <c r="J2" s="1">
        <v>34.6666666666666</v>
      </c>
      <c r="K2" s="2">
        <f t="shared" ref="K2:K65" si="0">0.5*(D2+J2)</f>
        <v>41.3333333333333</v>
      </c>
      <c r="L2" s="2">
        <f>D2-K2</f>
        <v>6.6666666666666998</v>
      </c>
    </row>
    <row r="3" spans="1:12" x14ac:dyDescent="0.3">
      <c r="B3">
        <v>1</v>
      </c>
      <c r="C3">
        <v>9.7054703765015807E-3</v>
      </c>
      <c r="D3" s="1">
        <v>36</v>
      </c>
      <c r="E3">
        <f t="shared" ref="E3:E66" si="1">LOG(C3,1.05)</f>
        <v>-95</v>
      </c>
      <c r="H3">
        <v>1</v>
      </c>
      <c r="I3">
        <v>9.7054703765015807E-3</v>
      </c>
      <c r="J3" s="1">
        <v>36</v>
      </c>
      <c r="K3" s="2">
        <f t="shared" si="0"/>
        <v>36</v>
      </c>
      <c r="L3" s="2">
        <f t="shared" ref="L3:L66" si="2">D3-K3</f>
        <v>0</v>
      </c>
    </row>
    <row r="4" spans="1:12" x14ac:dyDescent="0.3">
      <c r="B4">
        <v>1</v>
      </c>
      <c r="C4">
        <v>1.23869128969189E-2</v>
      </c>
      <c r="D4" s="1">
        <v>62.6666666666666</v>
      </c>
      <c r="E4">
        <f t="shared" si="1"/>
        <v>-90</v>
      </c>
      <c r="H4">
        <v>1</v>
      </c>
      <c r="I4">
        <v>1.23869128969189E-2</v>
      </c>
      <c r="J4" s="1">
        <v>36</v>
      </c>
      <c r="K4" s="2">
        <f t="shared" si="0"/>
        <v>49.3333333333333</v>
      </c>
      <c r="L4" s="2">
        <f t="shared" si="2"/>
        <v>13.3333333333333</v>
      </c>
    </row>
    <row r="5" spans="1:12" x14ac:dyDescent="0.3">
      <c r="B5">
        <v>1</v>
      </c>
      <c r="C5">
        <v>1.5809188546630999E-2</v>
      </c>
      <c r="D5" s="1">
        <v>40</v>
      </c>
      <c r="E5">
        <f t="shared" si="1"/>
        <v>-85.000000000000085</v>
      </c>
      <c r="H5">
        <v>1</v>
      </c>
      <c r="I5">
        <v>1.5809188546630999E-2</v>
      </c>
      <c r="J5" s="1">
        <v>36</v>
      </c>
      <c r="K5" s="2">
        <f t="shared" si="0"/>
        <v>38</v>
      </c>
      <c r="L5" s="2">
        <f t="shared" si="2"/>
        <v>2</v>
      </c>
    </row>
    <row r="6" spans="1:12" x14ac:dyDescent="0.3">
      <c r="B6">
        <v>1</v>
      </c>
      <c r="C6">
        <v>2.0176975860151401E-2</v>
      </c>
      <c r="D6" s="1">
        <v>42.6666666666666</v>
      </c>
      <c r="E6">
        <f t="shared" si="1"/>
        <v>-80</v>
      </c>
      <c r="H6">
        <v>1</v>
      </c>
      <c r="I6">
        <v>2.0176975860151401E-2</v>
      </c>
      <c r="J6" s="1">
        <v>36</v>
      </c>
      <c r="K6" s="2">
        <f t="shared" si="0"/>
        <v>39.3333333333333</v>
      </c>
      <c r="L6" s="2">
        <f t="shared" si="2"/>
        <v>3.3333333333333002</v>
      </c>
    </row>
    <row r="7" spans="1:12" x14ac:dyDescent="0.3">
      <c r="B7">
        <v>1</v>
      </c>
      <c r="C7">
        <v>2.5751502277318799E-2</v>
      </c>
      <c r="D7" s="1">
        <v>66.6666666666666</v>
      </c>
      <c r="E7">
        <f t="shared" si="1"/>
        <v>-75.000000000000014</v>
      </c>
      <c r="H7">
        <v>1</v>
      </c>
      <c r="I7">
        <v>2.5751502277318799E-2</v>
      </c>
      <c r="J7" s="1">
        <v>36</v>
      </c>
      <c r="K7" s="2">
        <f t="shared" si="0"/>
        <v>51.3333333333333</v>
      </c>
      <c r="L7" s="2">
        <f t="shared" si="2"/>
        <v>15.3333333333333</v>
      </c>
    </row>
    <row r="8" spans="1:12" x14ac:dyDescent="0.3">
      <c r="B8">
        <v>1</v>
      </c>
      <c r="C8">
        <v>3.28661675632188E-2</v>
      </c>
      <c r="D8" s="1">
        <v>46.6666666666666</v>
      </c>
      <c r="E8">
        <f t="shared" si="1"/>
        <v>-69.999999999999986</v>
      </c>
      <c r="H8">
        <v>1</v>
      </c>
      <c r="I8">
        <v>3.28661675632188E-2</v>
      </c>
      <c r="J8" s="1">
        <v>36</v>
      </c>
      <c r="K8" s="2">
        <f t="shared" si="0"/>
        <v>41.3333333333333</v>
      </c>
      <c r="L8" s="2">
        <f t="shared" si="2"/>
        <v>5.3333333333333002</v>
      </c>
    </row>
    <row r="9" spans="1:12" x14ac:dyDescent="0.3">
      <c r="B9">
        <v>1</v>
      </c>
      <c r="C9">
        <v>4.1946483690971703E-2</v>
      </c>
      <c r="D9" s="1">
        <v>60</v>
      </c>
      <c r="E9">
        <f t="shared" si="1"/>
        <v>-65</v>
      </c>
      <c r="H9">
        <v>1</v>
      </c>
      <c r="I9">
        <v>4.1946483690971703E-2</v>
      </c>
      <c r="J9" s="1">
        <v>40</v>
      </c>
      <c r="K9" s="2">
        <f t="shared" si="0"/>
        <v>50</v>
      </c>
      <c r="L9" s="2">
        <f t="shared" si="2"/>
        <v>10</v>
      </c>
    </row>
    <row r="10" spans="1:12" x14ac:dyDescent="0.3">
      <c r="B10">
        <v>1</v>
      </c>
      <c r="C10">
        <v>5.3535523746494097E-2</v>
      </c>
      <c r="D10" s="1">
        <v>60</v>
      </c>
      <c r="E10">
        <f t="shared" si="1"/>
        <v>-60.000000000000021</v>
      </c>
      <c r="H10">
        <v>1</v>
      </c>
      <c r="I10">
        <v>5.3535523746494097E-2</v>
      </c>
      <c r="J10" s="1">
        <v>52</v>
      </c>
      <c r="K10" s="2">
        <f t="shared" si="0"/>
        <v>56</v>
      </c>
      <c r="L10" s="2">
        <f t="shared" si="2"/>
        <v>4</v>
      </c>
    </row>
    <row r="11" spans="1:12" x14ac:dyDescent="0.3">
      <c r="B11">
        <v>1</v>
      </c>
      <c r="C11">
        <v>6.8326401896431396E-2</v>
      </c>
      <c r="D11" s="1">
        <v>68</v>
      </c>
      <c r="E11">
        <f t="shared" si="1"/>
        <v>-55.000000000000007</v>
      </c>
      <c r="H11">
        <v>1</v>
      </c>
      <c r="I11">
        <v>6.8326401896431396E-2</v>
      </c>
      <c r="J11" s="1">
        <v>58.6666666666666</v>
      </c>
      <c r="K11" s="2">
        <f t="shared" si="0"/>
        <v>63.3333333333333</v>
      </c>
      <c r="L11" s="2">
        <f t="shared" si="2"/>
        <v>4.6666666666666998</v>
      </c>
    </row>
    <row r="12" spans="1:12" x14ac:dyDescent="0.3">
      <c r="B12">
        <v>1</v>
      </c>
      <c r="C12">
        <v>8.7203726972380505E-2</v>
      </c>
      <c r="D12" s="1">
        <v>72</v>
      </c>
      <c r="E12">
        <f t="shared" si="1"/>
        <v>-49.999999999999986</v>
      </c>
      <c r="H12">
        <v>1</v>
      </c>
      <c r="I12">
        <v>8.7203726972380505E-2</v>
      </c>
      <c r="J12" s="1">
        <v>60</v>
      </c>
      <c r="K12" s="2">
        <f t="shared" si="0"/>
        <v>66</v>
      </c>
      <c r="L12" s="2">
        <f t="shared" si="2"/>
        <v>6</v>
      </c>
    </row>
    <row r="13" spans="1:12" x14ac:dyDescent="0.3">
      <c r="B13">
        <v>1</v>
      </c>
      <c r="C13">
        <v>0.11129650891613301</v>
      </c>
      <c r="D13" s="1">
        <v>80</v>
      </c>
      <c r="E13">
        <f t="shared" si="1"/>
        <v>-45.000000000000028</v>
      </c>
      <c r="H13">
        <v>1</v>
      </c>
      <c r="I13">
        <v>0.11129650891613301</v>
      </c>
      <c r="J13" s="1">
        <v>69.3333333333333</v>
      </c>
      <c r="K13" s="2">
        <f t="shared" si="0"/>
        <v>74.666666666666657</v>
      </c>
      <c r="L13" s="2">
        <f t="shared" si="2"/>
        <v>5.3333333333333428</v>
      </c>
    </row>
    <row r="14" spans="1:12" x14ac:dyDescent="0.3">
      <c r="B14">
        <v>1</v>
      </c>
      <c r="C14">
        <v>0.142045682300277</v>
      </c>
      <c r="D14" s="1">
        <v>89.3333333333333</v>
      </c>
      <c r="E14">
        <f t="shared" si="1"/>
        <v>-40.000000000000092</v>
      </c>
      <c r="H14">
        <v>1</v>
      </c>
      <c r="I14">
        <v>0.142045682300277</v>
      </c>
      <c r="J14" s="1">
        <v>81.3333333333333</v>
      </c>
      <c r="K14" s="2">
        <f t="shared" si="0"/>
        <v>85.3333333333333</v>
      </c>
      <c r="L14" s="2">
        <f t="shared" si="2"/>
        <v>4</v>
      </c>
    </row>
    <row r="15" spans="1:12" x14ac:dyDescent="0.3">
      <c r="B15">
        <v>1</v>
      </c>
      <c r="C15">
        <v>0.18129028535257699</v>
      </c>
      <c r="D15" s="1">
        <v>92</v>
      </c>
      <c r="E15">
        <f t="shared" si="1"/>
        <v>-35</v>
      </c>
      <c r="H15">
        <v>1</v>
      </c>
      <c r="I15">
        <v>0.18129028535257699</v>
      </c>
      <c r="J15" s="1">
        <v>89.3333333333333</v>
      </c>
      <c r="K15" s="2">
        <f t="shared" si="0"/>
        <v>90.666666666666657</v>
      </c>
      <c r="L15" s="2">
        <f t="shared" si="2"/>
        <v>1.3333333333333428</v>
      </c>
    </row>
    <row r="16" spans="1:12" x14ac:dyDescent="0.3">
      <c r="B16">
        <v>1</v>
      </c>
      <c r="C16">
        <v>0.23137744865585799</v>
      </c>
      <c r="D16" s="1">
        <v>94.6666666666666</v>
      </c>
      <c r="E16">
        <f t="shared" si="1"/>
        <v>-29.999999999999986</v>
      </c>
      <c r="H16">
        <v>1</v>
      </c>
      <c r="I16">
        <v>0.23137744865585799</v>
      </c>
      <c r="J16" s="1">
        <v>93.3333333333333</v>
      </c>
      <c r="K16" s="2">
        <f t="shared" si="0"/>
        <v>93.999999999999943</v>
      </c>
      <c r="L16" s="2">
        <f t="shared" si="2"/>
        <v>0.66666666666665719</v>
      </c>
    </row>
    <row r="17" spans="2:12" x14ac:dyDescent="0.3">
      <c r="B17">
        <v>1</v>
      </c>
      <c r="C17">
        <v>0.29530277169776198</v>
      </c>
      <c r="D17" s="1">
        <v>93.3333333333333</v>
      </c>
      <c r="E17">
        <f t="shared" si="1"/>
        <v>-24.999999999999993</v>
      </c>
      <c r="H17">
        <v>1</v>
      </c>
      <c r="I17">
        <v>0.29530277169776198</v>
      </c>
      <c r="J17" s="1">
        <v>97.3333333333333</v>
      </c>
      <c r="K17" s="2">
        <f t="shared" si="0"/>
        <v>95.3333333333333</v>
      </c>
      <c r="L17" s="2">
        <f t="shared" si="2"/>
        <v>-2</v>
      </c>
    </row>
    <row r="18" spans="2:12" x14ac:dyDescent="0.3">
      <c r="B18">
        <v>1</v>
      </c>
      <c r="C18">
        <v>0.376889482873</v>
      </c>
      <c r="D18" s="1">
        <v>94.6666666666666</v>
      </c>
      <c r="E18">
        <f t="shared" si="1"/>
        <v>-20.000000000000018</v>
      </c>
      <c r="H18">
        <v>1</v>
      </c>
      <c r="I18">
        <v>0.376889482873</v>
      </c>
      <c r="J18" s="1">
        <v>96</v>
      </c>
      <c r="K18" s="2">
        <f t="shared" si="0"/>
        <v>95.3333333333333</v>
      </c>
      <c r="L18" s="2">
        <f t="shared" si="2"/>
        <v>-0.66666666666669983</v>
      </c>
    </row>
    <row r="19" spans="2:12" x14ac:dyDescent="0.3">
      <c r="B19">
        <v>1</v>
      </c>
      <c r="C19">
        <v>0.48101709809096999</v>
      </c>
      <c r="D19" s="1">
        <v>94.6666666666666</v>
      </c>
      <c r="E19">
        <f t="shared" si="1"/>
        <v>-15</v>
      </c>
      <c r="H19">
        <v>1</v>
      </c>
      <c r="I19">
        <v>0.48101709809096999</v>
      </c>
      <c r="J19" s="1">
        <v>96</v>
      </c>
      <c r="K19" s="2">
        <f t="shared" si="0"/>
        <v>95.3333333333333</v>
      </c>
      <c r="L19" s="2">
        <f t="shared" si="2"/>
        <v>-0.66666666666669983</v>
      </c>
    </row>
    <row r="20" spans="2:12" x14ac:dyDescent="0.3">
      <c r="B20">
        <v>1</v>
      </c>
      <c r="C20">
        <v>0.61391325354075899</v>
      </c>
      <c r="D20" s="1">
        <v>94.6666666666666</v>
      </c>
      <c r="E20">
        <f t="shared" si="1"/>
        <v>-10.000000000000004</v>
      </c>
      <c r="H20">
        <v>1</v>
      </c>
      <c r="I20">
        <v>0.61391325354075899</v>
      </c>
      <c r="J20" s="1">
        <v>96</v>
      </c>
      <c r="K20" s="2">
        <f t="shared" si="0"/>
        <v>95.3333333333333</v>
      </c>
      <c r="L20" s="2">
        <f t="shared" si="2"/>
        <v>-0.66666666666669983</v>
      </c>
    </row>
    <row r="21" spans="2:12" x14ac:dyDescent="0.3">
      <c r="B21">
        <v>1</v>
      </c>
      <c r="C21">
        <v>0.78352616646845896</v>
      </c>
      <c r="D21" s="1">
        <v>96</v>
      </c>
      <c r="E21">
        <f t="shared" si="1"/>
        <v>-4.9999999999999973</v>
      </c>
      <c r="H21">
        <v>1</v>
      </c>
      <c r="I21">
        <v>0.78352616646845896</v>
      </c>
      <c r="J21" s="1">
        <v>96</v>
      </c>
      <c r="K21" s="2">
        <f t="shared" si="0"/>
        <v>96</v>
      </c>
      <c r="L21" s="2">
        <f t="shared" si="2"/>
        <v>0</v>
      </c>
    </row>
    <row r="22" spans="2:12" x14ac:dyDescent="0.3">
      <c r="B22">
        <v>1</v>
      </c>
      <c r="C22">
        <v>1</v>
      </c>
      <c r="D22" s="1">
        <v>96</v>
      </c>
      <c r="E22">
        <f t="shared" si="1"/>
        <v>0</v>
      </c>
      <c r="H22">
        <v>1</v>
      </c>
      <c r="I22">
        <v>1</v>
      </c>
      <c r="J22" s="1">
        <v>96</v>
      </c>
      <c r="K22" s="2">
        <f t="shared" si="0"/>
        <v>96</v>
      </c>
      <c r="L22" s="2">
        <f t="shared" si="2"/>
        <v>0</v>
      </c>
    </row>
    <row r="23" spans="2:12" x14ac:dyDescent="0.3">
      <c r="B23">
        <v>1</v>
      </c>
      <c r="C23">
        <v>1.2762815624999999</v>
      </c>
      <c r="D23" s="1">
        <v>96</v>
      </c>
      <c r="E23">
        <f t="shared" si="1"/>
        <v>4.9999999999999938</v>
      </c>
      <c r="H23">
        <v>1</v>
      </c>
      <c r="I23">
        <v>1.2762815624999999</v>
      </c>
      <c r="J23" s="1">
        <v>97.3333333333333</v>
      </c>
      <c r="K23" s="2">
        <f t="shared" si="0"/>
        <v>96.666666666666657</v>
      </c>
      <c r="L23" s="2">
        <f t="shared" si="2"/>
        <v>-0.66666666666665719</v>
      </c>
    </row>
    <row r="24" spans="2:12" x14ac:dyDescent="0.3">
      <c r="B24">
        <v>1</v>
      </c>
      <c r="C24">
        <v>1.62889462677744</v>
      </c>
      <c r="D24" s="1">
        <v>94.6666666666666</v>
      </c>
      <c r="E24">
        <f t="shared" si="1"/>
        <v>9.9999999999999734</v>
      </c>
      <c r="H24">
        <v>1</v>
      </c>
      <c r="I24">
        <v>1.62889462677744</v>
      </c>
      <c r="J24" s="1">
        <v>97.3333333333333</v>
      </c>
      <c r="K24" s="2">
        <f t="shared" si="0"/>
        <v>95.999999999999943</v>
      </c>
      <c r="L24" s="2">
        <f t="shared" si="2"/>
        <v>-1.3333333333333428</v>
      </c>
    </row>
    <row r="25" spans="2:12" x14ac:dyDescent="0.3">
      <c r="B25">
        <v>1</v>
      </c>
      <c r="C25">
        <v>2.0789281794113701</v>
      </c>
      <c r="D25" s="1">
        <v>94.6666666666666</v>
      </c>
      <c r="E25">
        <f t="shared" si="1"/>
        <v>15.000000000000014</v>
      </c>
      <c r="H25">
        <v>1</v>
      </c>
      <c r="I25">
        <v>2.0789281794113701</v>
      </c>
      <c r="J25" s="1">
        <v>96</v>
      </c>
      <c r="K25" s="2">
        <f t="shared" si="0"/>
        <v>95.3333333333333</v>
      </c>
      <c r="L25" s="2">
        <f t="shared" si="2"/>
        <v>-0.66666666666669983</v>
      </c>
    </row>
    <row r="26" spans="2:12" x14ac:dyDescent="0.3">
      <c r="B26">
        <v>1</v>
      </c>
      <c r="C26">
        <v>2.65329770514442</v>
      </c>
      <c r="D26" s="1">
        <v>93.3333333333333</v>
      </c>
      <c r="E26">
        <f t="shared" si="1"/>
        <v>19.999999999999979</v>
      </c>
      <c r="H26">
        <v>1</v>
      </c>
      <c r="I26">
        <v>2.65329770514442</v>
      </c>
      <c r="J26" s="1">
        <v>94.6666666666666</v>
      </c>
      <c r="K26" s="2">
        <f t="shared" si="0"/>
        <v>93.999999999999943</v>
      </c>
      <c r="L26" s="2">
        <f t="shared" si="2"/>
        <v>-0.66666666666664298</v>
      </c>
    </row>
    <row r="27" spans="2:12" x14ac:dyDescent="0.3">
      <c r="B27">
        <v>1</v>
      </c>
      <c r="C27">
        <v>3.3863549408993898</v>
      </c>
      <c r="D27" s="1">
        <v>93.3333333333333</v>
      </c>
      <c r="E27">
        <f t="shared" si="1"/>
        <v>25.000000000000007</v>
      </c>
      <c r="H27">
        <v>1</v>
      </c>
      <c r="I27">
        <v>3.3863549408993898</v>
      </c>
      <c r="J27" s="1">
        <v>92</v>
      </c>
      <c r="K27" s="2">
        <f t="shared" si="0"/>
        <v>92.666666666666657</v>
      </c>
      <c r="L27" s="2">
        <f t="shared" si="2"/>
        <v>0.66666666666664298</v>
      </c>
    </row>
    <row r="28" spans="2:12" x14ac:dyDescent="0.3">
      <c r="B28">
        <v>1</v>
      </c>
      <c r="C28">
        <v>4.3219423751506696</v>
      </c>
      <c r="D28" s="1">
        <v>94.6666666666666</v>
      </c>
      <c r="E28">
        <f t="shared" si="1"/>
        <v>30.000000000000011</v>
      </c>
      <c r="H28">
        <v>1</v>
      </c>
      <c r="I28">
        <v>4.3219423751506696</v>
      </c>
      <c r="J28" s="1">
        <v>94.6666666666666</v>
      </c>
      <c r="K28" s="2">
        <f t="shared" si="0"/>
        <v>94.6666666666666</v>
      </c>
      <c r="L28" s="2">
        <f t="shared" si="2"/>
        <v>0</v>
      </c>
    </row>
    <row r="29" spans="2:12" x14ac:dyDescent="0.3">
      <c r="B29">
        <v>1</v>
      </c>
      <c r="C29">
        <v>5.5160153675922601</v>
      </c>
      <c r="D29" s="1">
        <v>90.6666666666666</v>
      </c>
      <c r="E29">
        <f t="shared" si="1"/>
        <v>35.000000000000014</v>
      </c>
      <c r="H29">
        <v>1</v>
      </c>
      <c r="I29">
        <v>5.5160153675922601</v>
      </c>
      <c r="J29" s="1">
        <v>93.3333333333333</v>
      </c>
      <c r="K29" s="2">
        <f t="shared" si="0"/>
        <v>91.999999999999943</v>
      </c>
      <c r="L29" s="2">
        <f t="shared" si="2"/>
        <v>-1.3333333333333428</v>
      </c>
    </row>
    <row r="30" spans="2:12" x14ac:dyDescent="0.3">
      <c r="B30">
        <v>1</v>
      </c>
      <c r="C30">
        <v>7.0399887121246696</v>
      </c>
      <c r="D30" s="1">
        <v>90.6666666666666</v>
      </c>
      <c r="E30">
        <f t="shared" si="1"/>
        <v>40.000000000000028</v>
      </c>
      <c r="H30">
        <v>1</v>
      </c>
      <c r="I30">
        <v>7.0399887121246696</v>
      </c>
      <c r="J30" s="1">
        <v>93.3333333333333</v>
      </c>
      <c r="K30" s="2">
        <f t="shared" si="0"/>
        <v>91.999999999999943</v>
      </c>
      <c r="L30" s="2">
        <f t="shared" si="2"/>
        <v>-1.3333333333333428</v>
      </c>
    </row>
    <row r="31" spans="2:12" x14ac:dyDescent="0.3">
      <c r="B31">
        <v>1</v>
      </c>
      <c r="C31">
        <v>8.9850077934928407</v>
      </c>
      <c r="D31" s="1">
        <v>90.6666666666666</v>
      </c>
      <c r="E31">
        <f t="shared" si="1"/>
        <v>45.000000000000036</v>
      </c>
      <c r="H31">
        <v>1</v>
      </c>
      <c r="I31">
        <v>8.9850077934928407</v>
      </c>
      <c r="J31" s="1">
        <v>90.6666666666666</v>
      </c>
      <c r="K31" s="2">
        <f t="shared" si="0"/>
        <v>90.6666666666666</v>
      </c>
      <c r="L31" s="2">
        <f t="shared" si="2"/>
        <v>0</v>
      </c>
    </row>
    <row r="32" spans="2:12" x14ac:dyDescent="0.3">
      <c r="B32">
        <v>1</v>
      </c>
      <c r="C32">
        <v>11.467399785753701</v>
      </c>
      <c r="D32" s="1">
        <v>89.3333333333333</v>
      </c>
      <c r="E32">
        <f t="shared" si="1"/>
        <v>49.999999999999993</v>
      </c>
      <c r="H32">
        <v>1</v>
      </c>
      <c r="I32">
        <v>11.467399785753701</v>
      </c>
      <c r="J32" s="1">
        <v>89.3333333333333</v>
      </c>
      <c r="K32" s="2">
        <f t="shared" si="0"/>
        <v>89.3333333333333</v>
      </c>
      <c r="L32" s="2">
        <f t="shared" si="2"/>
        <v>0</v>
      </c>
    </row>
    <row r="33" spans="2:13" x14ac:dyDescent="0.3">
      <c r="B33">
        <v>1</v>
      </c>
      <c r="C33">
        <v>14.6356309163739</v>
      </c>
      <c r="D33" s="1">
        <v>89.3333333333333</v>
      </c>
      <c r="E33">
        <f t="shared" si="1"/>
        <v>55</v>
      </c>
      <c r="H33">
        <v>1</v>
      </c>
      <c r="I33">
        <v>14.6356309163739</v>
      </c>
      <c r="J33" s="1">
        <v>90.6666666666666</v>
      </c>
      <c r="K33" s="2">
        <f t="shared" si="0"/>
        <v>89.999999999999943</v>
      </c>
      <c r="L33" s="2">
        <f t="shared" si="2"/>
        <v>-0.66666666666664298</v>
      </c>
    </row>
    <row r="34" spans="2:13" x14ac:dyDescent="0.3">
      <c r="B34">
        <v>1</v>
      </c>
      <c r="C34">
        <v>18.679185894122998</v>
      </c>
      <c r="D34" s="1">
        <v>90.6666666666666</v>
      </c>
      <c r="E34">
        <f t="shared" si="1"/>
        <v>60</v>
      </c>
      <c r="H34">
        <v>1</v>
      </c>
      <c r="I34">
        <v>18.679185894122998</v>
      </c>
      <c r="J34" s="1">
        <v>89.3333333333333</v>
      </c>
      <c r="K34" s="2">
        <f t="shared" si="0"/>
        <v>89.999999999999943</v>
      </c>
      <c r="L34" s="2">
        <f t="shared" si="2"/>
        <v>0.66666666666665719</v>
      </c>
    </row>
    <row r="35" spans="2:13" x14ac:dyDescent="0.3">
      <c r="B35">
        <v>1</v>
      </c>
      <c r="C35">
        <v>23.839900559179299</v>
      </c>
      <c r="D35" s="1">
        <v>77.3333333333333</v>
      </c>
      <c r="E35">
        <f t="shared" si="1"/>
        <v>65.000000000000028</v>
      </c>
      <c r="H35">
        <v>1</v>
      </c>
      <c r="I35">
        <v>23.839900559179299</v>
      </c>
      <c r="J35" s="1">
        <v>85.3333333333333</v>
      </c>
      <c r="K35" s="2">
        <f t="shared" si="0"/>
        <v>81.3333333333333</v>
      </c>
      <c r="L35" s="2">
        <f t="shared" si="2"/>
        <v>-4</v>
      </c>
    </row>
    <row r="36" spans="2:13" x14ac:dyDescent="0.3">
      <c r="B36">
        <v>1</v>
      </c>
      <c r="C36">
        <v>30.426425535513999</v>
      </c>
      <c r="D36" s="1">
        <v>69.3333333333333</v>
      </c>
      <c r="E36">
        <f t="shared" si="1"/>
        <v>70.000000000000043</v>
      </c>
      <c r="H36">
        <v>1</v>
      </c>
      <c r="I36">
        <v>30.426425535513999</v>
      </c>
      <c r="J36" s="1">
        <v>82.6666666666666</v>
      </c>
      <c r="K36" s="2">
        <f t="shared" si="0"/>
        <v>75.999999999999943</v>
      </c>
      <c r="L36" s="2">
        <f t="shared" si="2"/>
        <v>-6.666666666666643</v>
      </c>
    </row>
    <row r="37" spans="2:13" x14ac:dyDescent="0.3">
      <c r="B37">
        <v>1</v>
      </c>
      <c r="C37">
        <v>38.832685923755697</v>
      </c>
      <c r="D37" s="1">
        <v>69.3333333333333</v>
      </c>
      <c r="E37">
        <f t="shared" si="1"/>
        <v>75.000000000000028</v>
      </c>
      <c r="H37">
        <v>1</v>
      </c>
      <c r="I37">
        <v>38.832685923755697</v>
      </c>
      <c r="J37" s="1">
        <v>77.3333333333333</v>
      </c>
      <c r="K37" s="2">
        <f t="shared" si="0"/>
        <v>73.3333333333333</v>
      </c>
      <c r="L37" s="2">
        <f t="shared" si="2"/>
        <v>-4</v>
      </c>
    </row>
    <row r="38" spans="2:13" x14ac:dyDescent="0.3">
      <c r="B38">
        <v>1</v>
      </c>
      <c r="C38">
        <v>49.561441066842697</v>
      </c>
      <c r="D38" s="1">
        <v>70.6666666666666</v>
      </c>
      <c r="E38">
        <f t="shared" si="1"/>
        <v>80.000000000000043</v>
      </c>
      <c r="H38">
        <v>1</v>
      </c>
      <c r="I38">
        <v>49.561441066842697</v>
      </c>
      <c r="J38" s="1">
        <v>73.3333333333333</v>
      </c>
      <c r="K38" s="2">
        <f t="shared" si="0"/>
        <v>71.999999999999943</v>
      </c>
      <c r="L38" s="2">
        <f t="shared" si="2"/>
        <v>-1.3333333333333428</v>
      </c>
    </row>
    <row r="39" spans="2:13" x14ac:dyDescent="0.3">
      <c r="B39">
        <v>1</v>
      </c>
      <c r="C39">
        <v>63.2543534445417</v>
      </c>
      <c r="D39" s="1">
        <v>66.6666666666666</v>
      </c>
      <c r="E39">
        <f t="shared" si="1"/>
        <v>85.000000000000043</v>
      </c>
      <c r="H39">
        <v>1</v>
      </c>
      <c r="I39">
        <v>63.2543534445417</v>
      </c>
      <c r="J39" s="1">
        <v>92</v>
      </c>
      <c r="K39" s="2">
        <f t="shared" si="0"/>
        <v>79.3333333333333</v>
      </c>
      <c r="L39" s="2">
        <f t="shared" si="2"/>
        <v>-12.6666666666667</v>
      </c>
    </row>
    <row r="40" spans="2:13" x14ac:dyDescent="0.3">
      <c r="B40">
        <v>1</v>
      </c>
      <c r="C40">
        <v>80.730365049126902</v>
      </c>
      <c r="D40" s="1">
        <v>66.6666666666666</v>
      </c>
      <c r="E40">
        <f t="shared" si="1"/>
        <v>90.000000000000028</v>
      </c>
      <c r="H40">
        <v>1</v>
      </c>
      <c r="I40">
        <v>80.730365049126902</v>
      </c>
      <c r="J40" s="1">
        <v>92</v>
      </c>
      <c r="K40" s="2">
        <f t="shared" si="0"/>
        <v>79.3333333333333</v>
      </c>
      <c r="L40" s="2">
        <f t="shared" si="2"/>
        <v>-12.6666666666667</v>
      </c>
    </row>
    <row r="41" spans="2:13" x14ac:dyDescent="0.3">
      <c r="B41">
        <v>1</v>
      </c>
      <c r="C41">
        <v>103.03467644609501</v>
      </c>
      <c r="D41" s="1">
        <v>94.6666666666666</v>
      </c>
      <c r="E41">
        <f t="shared" si="1"/>
        <v>95.000000000000014</v>
      </c>
      <c r="H41">
        <v>1</v>
      </c>
      <c r="I41">
        <v>103.03467644609501</v>
      </c>
      <c r="J41" s="1">
        <v>92</v>
      </c>
      <c r="K41" s="2">
        <f t="shared" si="0"/>
        <v>93.3333333333333</v>
      </c>
      <c r="L41" s="2">
        <f t="shared" si="2"/>
        <v>1.3333333333333002</v>
      </c>
    </row>
    <row r="42" spans="2:13" x14ac:dyDescent="0.3">
      <c r="B42">
        <v>1</v>
      </c>
      <c r="C42">
        <v>131.50125784630399</v>
      </c>
      <c r="D42" s="1">
        <v>94.6666666666666</v>
      </c>
      <c r="E42">
        <f t="shared" si="1"/>
        <v>99.999999999999986</v>
      </c>
      <c r="H42">
        <v>1</v>
      </c>
      <c r="I42">
        <v>131.50125784630399</v>
      </c>
      <c r="J42" s="1">
        <v>92</v>
      </c>
      <c r="K42" s="2">
        <f t="shared" si="0"/>
        <v>93.3333333333333</v>
      </c>
      <c r="L42" s="2">
        <f t="shared" si="2"/>
        <v>1.3333333333333002</v>
      </c>
      <c r="M42">
        <f>AVERAGE(L2:L42)</f>
        <v>0.82926829268291924</v>
      </c>
    </row>
    <row r="43" spans="2:13" x14ac:dyDescent="0.3">
      <c r="B43">
        <v>5</v>
      </c>
      <c r="C43">
        <v>7.6044899978734704E-3</v>
      </c>
      <c r="D43" s="1">
        <v>62.6666666666666</v>
      </c>
      <c r="E43">
        <f t="shared" si="1"/>
        <v>-100.00000000000001</v>
      </c>
      <c r="H43">
        <v>5</v>
      </c>
      <c r="I43">
        <v>7.6044899978734704E-3</v>
      </c>
      <c r="J43" s="1">
        <v>45.3333333333333</v>
      </c>
      <c r="K43" s="2">
        <f t="shared" si="0"/>
        <v>53.99999999999995</v>
      </c>
      <c r="L43" s="2">
        <f t="shared" si="2"/>
        <v>8.6666666666666501</v>
      </c>
    </row>
    <row r="44" spans="2:13" x14ac:dyDescent="0.3">
      <c r="B44">
        <v>5</v>
      </c>
      <c r="C44" s="4">
        <v>9.7054703765015807E-3</v>
      </c>
      <c r="D44" s="5">
        <v>0</v>
      </c>
      <c r="E44" s="4">
        <f t="shared" si="1"/>
        <v>-95</v>
      </c>
      <c r="F44" s="4"/>
      <c r="G44" s="4"/>
      <c r="H44" s="4">
        <v>5</v>
      </c>
      <c r="I44" s="4">
        <v>9.7054703765015807E-3</v>
      </c>
      <c r="J44" s="6">
        <v>50.6666666666666</v>
      </c>
      <c r="K44" s="7">
        <f t="shared" si="0"/>
        <v>25.3333333333333</v>
      </c>
      <c r="L44" s="7">
        <f t="shared" si="2"/>
        <v>-25.3333333333333</v>
      </c>
    </row>
    <row r="45" spans="2:13" x14ac:dyDescent="0.3">
      <c r="B45">
        <v>5</v>
      </c>
      <c r="C45">
        <v>1.23869128969189E-2</v>
      </c>
      <c r="D45" s="1">
        <v>38.6666666666666</v>
      </c>
      <c r="E45">
        <f t="shared" si="1"/>
        <v>-90</v>
      </c>
      <c r="H45">
        <v>5</v>
      </c>
      <c r="I45">
        <v>1.23869128969189E-2</v>
      </c>
      <c r="J45" s="1">
        <v>36</v>
      </c>
      <c r="K45" s="2">
        <f t="shared" si="0"/>
        <v>37.3333333333333</v>
      </c>
      <c r="L45" s="2">
        <f t="shared" si="2"/>
        <v>1.3333333333333002</v>
      </c>
    </row>
    <row r="46" spans="2:13" x14ac:dyDescent="0.3">
      <c r="B46">
        <v>5</v>
      </c>
      <c r="C46">
        <v>1.5809188546630999E-2</v>
      </c>
      <c r="D46" s="1">
        <v>66.6666666666666</v>
      </c>
      <c r="E46">
        <f t="shared" si="1"/>
        <v>-85.000000000000085</v>
      </c>
      <c r="H46">
        <v>5</v>
      </c>
      <c r="I46">
        <v>1.5809188546630999E-2</v>
      </c>
      <c r="J46" s="1">
        <v>36</v>
      </c>
      <c r="K46" s="2">
        <f t="shared" si="0"/>
        <v>51.3333333333333</v>
      </c>
      <c r="L46" s="2">
        <f t="shared" si="2"/>
        <v>15.3333333333333</v>
      </c>
    </row>
    <row r="47" spans="2:13" x14ac:dyDescent="0.3">
      <c r="B47">
        <v>5</v>
      </c>
      <c r="C47">
        <v>2.0176975860151401E-2</v>
      </c>
      <c r="D47" s="1">
        <v>66.6666666666666</v>
      </c>
      <c r="E47">
        <f t="shared" si="1"/>
        <v>-80</v>
      </c>
      <c r="H47">
        <v>5</v>
      </c>
      <c r="I47">
        <v>2.0176975860151401E-2</v>
      </c>
      <c r="J47" s="1">
        <v>36</v>
      </c>
      <c r="K47" s="2">
        <f t="shared" si="0"/>
        <v>51.3333333333333</v>
      </c>
      <c r="L47" s="2">
        <f t="shared" si="2"/>
        <v>15.3333333333333</v>
      </c>
    </row>
    <row r="48" spans="2:13" x14ac:dyDescent="0.3">
      <c r="B48">
        <v>5</v>
      </c>
      <c r="C48">
        <v>2.5751502277318799E-2</v>
      </c>
      <c r="D48" s="1">
        <v>44</v>
      </c>
      <c r="E48">
        <f t="shared" si="1"/>
        <v>-75.000000000000014</v>
      </c>
      <c r="H48">
        <v>5</v>
      </c>
      <c r="I48">
        <v>2.5751502277318799E-2</v>
      </c>
      <c r="J48" s="1">
        <v>36</v>
      </c>
      <c r="K48" s="2">
        <f t="shared" si="0"/>
        <v>40</v>
      </c>
      <c r="L48" s="2">
        <f t="shared" si="2"/>
        <v>4</v>
      </c>
    </row>
    <row r="49" spans="2:12" x14ac:dyDescent="0.3">
      <c r="B49">
        <v>5</v>
      </c>
      <c r="C49">
        <v>3.28661675632188E-2</v>
      </c>
      <c r="D49" s="1">
        <v>46.6666666666666</v>
      </c>
      <c r="E49">
        <f t="shared" si="1"/>
        <v>-69.999999999999986</v>
      </c>
      <c r="H49">
        <v>5</v>
      </c>
      <c r="I49">
        <v>3.28661675632188E-2</v>
      </c>
      <c r="J49" s="1">
        <v>36</v>
      </c>
      <c r="K49" s="2">
        <f t="shared" si="0"/>
        <v>41.3333333333333</v>
      </c>
      <c r="L49" s="2">
        <f t="shared" si="2"/>
        <v>5.3333333333333002</v>
      </c>
    </row>
    <row r="50" spans="2:12" x14ac:dyDescent="0.3">
      <c r="B50">
        <v>5</v>
      </c>
      <c r="C50">
        <v>4.1946483690971703E-2</v>
      </c>
      <c r="D50" s="1">
        <v>60</v>
      </c>
      <c r="E50">
        <f t="shared" si="1"/>
        <v>-65</v>
      </c>
      <c r="H50">
        <v>5</v>
      </c>
      <c r="I50">
        <v>4.1946483690971703E-2</v>
      </c>
      <c r="J50" s="1">
        <v>40</v>
      </c>
      <c r="K50" s="2">
        <f t="shared" si="0"/>
        <v>50</v>
      </c>
      <c r="L50" s="2">
        <f t="shared" si="2"/>
        <v>10</v>
      </c>
    </row>
    <row r="51" spans="2:12" x14ac:dyDescent="0.3">
      <c r="B51">
        <v>5</v>
      </c>
      <c r="C51">
        <v>5.3535523746494097E-2</v>
      </c>
      <c r="D51" s="1">
        <v>60</v>
      </c>
      <c r="E51">
        <f t="shared" si="1"/>
        <v>-60.000000000000021</v>
      </c>
      <c r="H51">
        <v>5</v>
      </c>
      <c r="I51">
        <v>5.3535523746494097E-2</v>
      </c>
      <c r="J51" s="1">
        <v>52</v>
      </c>
      <c r="K51" s="2">
        <f t="shared" si="0"/>
        <v>56</v>
      </c>
      <c r="L51" s="2">
        <f t="shared" si="2"/>
        <v>4</v>
      </c>
    </row>
    <row r="52" spans="2:12" x14ac:dyDescent="0.3">
      <c r="B52">
        <v>5</v>
      </c>
      <c r="C52">
        <v>6.8326401896431396E-2</v>
      </c>
      <c r="D52" s="1">
        <v>68</v>
      </c>
      <c r="E52">
        <f t="shared" si="1"/>
        <v>-55.000000000000007</v>
      </c>
      <c r="H52">
        <v>5</v>
      </c>
      <c r="I52">
        <v>6.8326401896431396E-2</v>
      </c>
      <c r="J52" s="1">
        <v>58.6666666666666</v>
      </c>
      <c r="K52" s="2">
        <f t="shared" si="0"/>
        <v>63.3333333333333</v>
      </c>
      <c r="L52" s="2">
        <f t="shared" si="2"/>
        <v>4.6666666666666998</v>
      </c>
    </row>
    <row r="53" spans="2:12" x14ac:dyDescent="0.3">
      <c r="B53">
        <v>5</v>
      </c>
      <c r="C53">
        <v>8.7203726972380505E-2</v>
      </c>
      <c r="D53" s="1">
        <v>72</v>
      </c>
      <c r="E53">
        <f t="shared" si="1"/>
        <v>-49.999999999999986</v>
      </c>
      <c r="H53">
        <v>5</v>
      </c>
      <c r="I53">
        <v>8.7203726972380505E-2</v>
      </c>
      <c r="J53" s="1">
        <v>60</v>
      </c>
      <c r="K53" s="2">
        <f t="shared" si="0"/>
        <v>66</v>
      </c>
      <c r="L53" s="2">
        <f t="shared" si="2"/>
        <v>6</v>
      </c>
    </row>
    <row r="54" spans="2:12" x14ac:dyDescent="0.3">
      <c r="B54">
        <v>5</v>
      </c>
      <c r="C54">
        <v>0.11129650891613301</v>
      </c>
      <c r="D54" s="1">
        <v>80</v>
      </c>
      <c r="E54">
        <f t="shared" si="1"/>
        <v>-45.000000000000028</v>
      </c>
      <c r="H54">
        <v>5</v>
      </c>
      <c r="I54">
        <v>0.11129650891613301</v>
      </c>
      <c r="J54" s="1">
        <v>69.3333333333333</v>
      </c>
      <c r="K54" s="2">
        <f t="shared" si="0"/>
        <v>74.666666666666657</v>
      </c>
      <c r="L54" s="2">
        <f t="shared" si="2"/>
        <v>5.3333333333333428</v>
      </c>
    </row>
    <row r="55" spans="2:12" x14ac:dyDescent="0.3">
      <c r="B55">
        <v>5</v>
      </c>
      <c r="C55">
        <v>0.142045682300277</v>
      </c>
      <c r="D55" s="1">
        <v>89.3333333333333</v>
      </c>
      <c r="E55">
        <f t="shared" si="1"/>
        <v>-40.000000000000092</v>
      </c>
      <c r="H55">
        <v>5</v>
      </c>
      <c r="I55">
        <v>0.142045682300277</v>
      </c>
      <c r="J55" s="1">
        <v>81.3333333333333</v>
      </c>
      <c r="K55" s="2">
        <f t="shared" si="0"/>
        <v>85.3333333333333</v>
      </c>
      <c r="L55" s="2">
        <f t="shared" si="2"/>
        <v>4</v>
      </c>
    </row>
    <row r="56" spans="2:12" x14ac:dyDescent="0.3">
      <c r="B56">
        <v>5</v>
      </c>
      <c r="C56">
        <v>0.18129028535257699</v>
      </c>
      <c r="D56" s="1">
        <v>90.6666666666666</v>
      </c>
      <c r="E56">
        <f t="shared" si="1"/>
        <v>-35</v>
      </c>
      <c r="H56">
        <v>5</v>
      </c>
      <c r="I56">
        <v>0.18129028535257699</v>
      </c>
      <c r="J56" s="1">
        <v>89.3333333333333</v>
      </c>
      <c r="K56" s="2">
        <f t="shared" si="0"/>
        <v>89.999999999999943</v>
      </c>
      <c r="L56" s="2">
        <f t="shared" si="2"/>
        <v>0.66666666666665719</v>
      </c>
    </row>
    <row r="57" spans="2:12" x14ac:dyDescent="0.3">
      <c r="B57">
        <v>5</v>
      </c>
      <c r="C57">
        <v>0.23137744865585799</v>
      </c>
      <c r="D57" s="1">
        <v>93.3333333333333</v>
      </c>
      <c r="E57">
        <f t="shared" si="1"/>
        <v>-29.999999999999986</v>
      </c>
      <c r="H57">
        <v>5</v>
      </c>
      <c r="I57">
        <v>0.23137744865585799</v>
      </c>
      <c r="J57" s="1">
        <v>92</v>
      </c>
      <c r="K57" s="2">
        <f t="shared" si="0"/>
        <v>92.666666666666657</v>
      </c>
      <c r="L57" s="2">
        <f t="shared" si="2"/>
        <v>0.66666666666664298</v>
      </c>
    </row>
    <row r="58" spans="2:12" x14ac:dyDescent="0.3">
      <c r="B58">
        <v>5</v>
      </c>
      <c r="C58">
        <v>0.29530277169776198</v>
      </c>
      <c r="D58" s="1">
        <v>94.6666666666666</v>
      </c>
      <c r="E58">
        <f t="shared" si="1"/>
        <v>-24.999999999999993</v>
      </c>
      <c r="H58">
        <v>5</v>
      </c>
      <c r="I58">
        <v>0.29530277169776198</v>
      </c>
      <c r="J58" s="1">
        <v>96</v>
      </c>
      <c r="K58" s="2">
        <f t="shared" si="0"/>
        <v>95.3333333333333</v>
      </c>
      <c r="L58" s="2">
        <f t="shared" si="2"/>
        <v>-0.66666666666669983</v>
      </c>
    </row>
    <row r="59" spans="2:12" x14ac:dyDescent="0.3">
      <c r="B59">
        <v>5</v>
      </c>
      <c r="C59">
        <v>0.376889482873</v>
      </c>
      <c r="D59" s="1">
        <v>94.6666666666666</v>
      </c>
      <c r="E59">
        <f t="shared" si="1"/>
        <v>-20.000000000000018</v>
      </c>
      <c r="H59">
        <v>5</v>
      </c>
      <c r="I59">
        <v>0.376889482873</v>
      </c>
      <c r="J59" s="1">
        <v>94.6666666666666</v>
      </c>
      <c r="K59" s="2">
        <f t="shared" si="0"/>
        <v>94.6666666666666</v>
      </c>
      <c r="L59" s="2">
        <f t="shared" si="2"/>
        <v>0</v>
      </c>
    </row>
    <row r="60" spans="2:12" x14ac:dyDescent="0.3">
      <c r="B60">
        <v>5</v>
      </c>
      <c r="C60">
        <v>0.48101709809096999</v>
      </c>
      <c r="D60" s="1">
        <v>96</v>
      </c>
      <c r="E60">
        <f t="shared" si="1"/>
        <v>-15</v>
      </c>
      <c r="H60">
        <v>5</v>
      </c>
      <c r="I60">
        <v>0.48101709809096999</v>
      </c>
      <c r="J60" s="1">
        <v>94.6666666666666</v>
      </c>
      <c r="K60" s="2">
        <f t="shared" si="0"/>
        <v>95.3333333333333</v>
      </c>
      <c r="L60" s="2">
        <f t="shared" si="2"/>
        <v>0.66666666666669983</v>
      </c>
    </row>
    <row r="61" spans="2:12" x14ac:dyDescent="0.3">
      <c r="B61">
        <v>5</v>
      </c>
      <c r="C61">
        <v>0.61391325354075899</v>
      </c>
      <c r="D61" s="1">
        <v>94.6666666666666</v>
      </c>
      <c r="E61">
        <f t="shared" si="1"/>
        <v>-10.000000000000004</v>
      </c>
      <c r="H61">
        <v>5</v>
      </c>
      <c r="I61">
        <v>0.61391325354075899</v>
      </c>
      <c r="J61" s="1">
        <v>96</v>
      </c>
      <c r="K61" s="2">
        <f t="shared" si="0"/>
        <v>95.3333333333333</v>
      </c>
      <c r="L61" s="2">
        <f t="shared" si="2"/>
        <v>-0.66666666666669983</v>
      </c>
    </row>
    <row r="62" spans="2:12" x14ac:dyDescent="0.3">
      <c r="B62">
        <v>5</v>
      </c>
      <c r="C62">
        <v>0.78352616646845896</v>
      </c>
      <c r="D62" s="1">
        <v>97.3333333333333</v>
      </c>
      <c r="E62">
        <f t="shared" si="1"/>
        <v>-4.9999999999999973</v>
      </c>
      <c r="H62">
        <v>5</v>
      </c>
      <c r="I62">
        <v>0.78352616646845896</v>
      </c>
      <c r="J62" s="1">
        <v>96</v>
      </c>
      <c r="K62" s="2">
        <f t="shared" si="0"/>
        <v>96.666666666666657</v>
      </c>
      <c r="L62" s="2">
        <f t="shared" si="2"/>
        <v>0.66666666666664298</v>
      </c>
    </row>
    <row r="63" spans="2:12" x14ac:dyDescent="0.3">
      <c r="B63">
        <v>5</v>
      </c>
      <c r="C63">
        <v>1</v>
      </c>
      <c r="D63" s="1">
        <v>94.6666666666666</v>
      </c>
      <c r="E63">
        <f t="shared" si="1"/>
        <v>0</v>
      </c>
      <c r="H63">
        <v>5</v>
      </c>
      <c r="I63">
        <v>1</v>
      </c>
      <c r="J63" s="1">
        <v>96</v>
      </c>
      <c r="K63" s="2">
        <f t="shared" si="0"/>
        <v>95.3333333333333</v>
      </c>
      <c r="L63" s="2">
        <f t="shared" si="2"/>
        <v>-0.66666666666669983</v>
      </c>
    </row>
    <row r="64" spans="2:12" x14ac:dyDescent="0.3">
      <c r="B64">
        <v>5</v>
      </c>
      <c r="C64">
        <v>1.2762815624999999</v>
      </c>
      <c r="D64" s="1">
        <v>94.6666666666666</v>
      </c>
      <c r="E64">
        <f t="shared" si="1"/>
        <v>4.9999999999999938</v>
      </c>
      <c r="H64">
        <v>5</v>
      </c>
      <c r="I64">
        <v>1.2762815624999999</v>
      </c>
      <c r="J64" s="1">
        <v>97.3333333333333</v>
      </c>
      <c r="K64" s="2">
        <f t="shared" si="0"/>
        <v>95.999999999999943</v>
      </c>
      <c r="L64" s="2">
        <f t="shared" si="2"/>
        <v>-1.3333333333333428</v>
      </c>
    </row>
    <row r="65" spans="2:12" x14ac:dyDescent="0.3">
      <c r="B65">
        <v>5</v>
      </c>
      <c r="C65">
        <v>1.62889462677744</v>
      </c>
      <c r="D65" s="1">
        <v>94.6666666666666</v>
      </c>
      <c r="E65">
        <f t="shared" si="1"/>
        <v>9.9999999999999734</v>
      </c>
      <c r="H65">
        <v>5</v>
      </c>
      <c r="I65">
        <v>1.62889462677744</v>
      </c>
      <c r="J65" s="1">
        <v>96</v>
      </c>
      <c r="K65" s="2">
        <f t="shared" si="0"/>
        <v>95.3333333333333</v>
      </c>
      <c r="L65" s="2">
        <f t="shared" si="2"/>
        <v>-0.66666666666669983</v>
      </c>
    </row>
    <row r="66" spans="2:12" x14ac:dyDescent="0.3">
      <c r="B66">
        <v>5</v>
      </c>
      <c r="C66">
        <v>2.0789281794113701</v>
      </c>
      <c r="D66" s="1">
        <v>94.6666666666666</v>
      </c>
      <c r="E66">
        <f t="shared" si="1"/>
        <v>15.000000000000014</v>
      </c>
      <c r="H66">
        <v>5</v>
      </c>
      <c r="I66">
        <v>2.0789281794113701</v>
      </c>
      <c r="J66" s="1">
        <v>96</v>
      </c>
      <c r="K66" s="2">
        <f t="shared" ref="K66:K129" si="3">0.5*(D66+J66)</f>
        <v>95.3333333333333</v>
      </c>
      <c r="L66" s="2">
        <f t="shared" si="2"/>
        <v>-0.66666666666669983</v>
      </c>
    </row>
    <row r="67" spans="2:12" x14ac:dyDescent="0.3">
      <c r="B67">
        <v>5</v>
      </c>
      <c r="C67">
        <v>2.65329770514442</v>
      </c>
      <c r="D67" s="1">
        <v>94.6666666666666</v>
      </c>
      <c r="E67">
        <f t="shared" ref="E67:E130" si="4">LOG(C67,1.05)</f>
        <v>19.999999999999979</v>
      </c>
      <c r="H67">
        <v>5</v>
      </c>
      <c r="I67">
        <v>2.65329770514442</v>
      </c>
      <c r="J67" s="1">
        <v>96</v>
      </c>
      <c r="K67" s="2">
        <f t="shared" si="3"/>
        <v>95.3333333333333</v>
      </c>
      <c r="L67" s="2">
        <f t="shared" ref="L67:L130" si="5">D67-K67</f>
        <v>-0.66666666666669983</v>
      </c>
    </row>
    <row r="68" spans="2:12" x14ac:dyDescent="0.3">
      <c r="B68">
        <v>5</v>
      </c>
      <c r="C68">
        <v>3.3863549408993898</v>
      </c>
      <c r="D68" s="1">
        <v>94.6666666666666</v>
      </c>
      <c r="E68">
        <f t="shared" si="4"/>
        <v>25.000000000000007</v>
      </c>
      <c r="H68">
        <v>5</v>
      </c>
      <c r="I68">
        <v>3.3863549408993898</v>
      </c>
      <c r="J68" s="1">
        <v>96</v>
      </c>
      <c r="K68" s="2">
        <f t="shared" si="3"/>
        <v>95.3333333333333</v>
      </c>
      <c r="L68" s="2">
        <f t="shared" si="5"/>
        <v>-0.66666666666669983</v>
      </c>
    </row>
    <row r="69" spans="2:12" x14ac:dyDescent="0.3">
      <c r="B69">
        <v>5</v>
      </c>
      <c r="C69">
        <v>4.3219423751506696</v>
      </c>
      <c r="D69" s="1">
        <v>94.6666666666666</v>
      </c>
      <c r="E69">
        <f t="shared" si="4"/>
        <v>30.000000000000011</v>
      </c>
      <c r="H69">
        <v>5</v>
      </c>
      <c r="I69">
        <v>4.3219423751506696</v>
      </c>
      <c r="J69" s="1">
        <v>97.3333333333333</v>
      </c>
      <c r="K69" s="2">
        <f t="shared" si="3"/>
        <v>95.999999999999943</v>
      </c>
      <c r="L69" s="2">
        <f t="shared" si="5"/>
        <v>-1.3333333333333428</v>
      </c>
    </row>
    <row r="70" spans="2:12" x14ac:dyDescent="0.3">
      <c r="B70">
        <v>5</v>
      </c>
      <c r="C70">
        <v>5.5160153675922601</v>
      </c>
      <c r="D70" s="1">
        <v>94.6666666666666</v>
      </c>
      <c r="E70">
        <f t="shared" si="4"/>
        <v>35.000000000000014</v>
      </c>
      <c r="H70">
        <v>5</v>
      </c>
      <c r="I70">
        <v>5.5160153675922601</v>
      </c>
      <c r="J70" s="1">
        <v>96</v>
      </c>
      <c r="K70" s="2">
        <f t="shared" si="3"/>
        <v>95.3333333333333</v>
      </c>
      <c r="L70" s="2">
        <f t="shared" si="5"/>
        <v>-0.66666666666669983</v>
      </c>
    </row>
    <row r="71" spans="2:12" x14ac:dyDescent="0.3">
      <c r="B71">
        <v>5</v>
      </c>
      <c r="C71">
        <v>7.0399887121246696</v>
      </c>
      <c r="D71" s="1">
        <v>94.6666666666666</v>
      </c>
      <c r="E71">
        <f t="shared" si="4"/>
        <v>40.000000000000028</v>
      </c>
      <c r="H71">
        <v>5</v>
      </c>
      <c r="I71">
        <v>7.0399887121246696</v>
      </c>
      <c r="J71" s="1">
        <v>96</v>
      </c>
      <c r="K71" s="2">
        <f t="shared" si="3"/>
        <v>95.3333333333333</v>
      </c>
      <c r="L71" s="2">
        <f t="shared" si="5"/>
        <v>-0.66666666666669983</v>
      </c>
    </row>
    <row r="72" spans="2:12" x14ac:dyDescent="0.3">
      <c r="B72">
        <v>5</v>
      </c>
      <c r="C72">
        <v>8.9850077934928407</v>
      </c>
      <c r="D72" s="1">
        <v>92</v>
      </c>
      <c r="E72">
        <f t="shared" si="4"/>
        <v>45.000000000000036</v>
      </c>
      <c r="H72">
        <v>5</v>
      </c>
      <c r="I72">
        <v>8.9850077934928407</v>
      </c>
      <c r="J72" s="1">
        <v>94.6666666666666</v>
      </c>
      <c r="K72" s="2">
        <f t="shared" si="3"/>
        <v>93.3333333333333</v>
      </c>
      <c r="L72" s="2">
        <f t="shared" si="5"/>
        <v>-1.3333333333333002</v>
      </c>
    </row>
    <row r="73" spans="2:12" x14ac:dyDescent="0.3">
      <c r="B73">
        <v>5</v>
      </c>
      <c r="C73">
        <v>11.467399785753701</v>
      </c>
      <c r="D73" s="1">
        <v>92</v>
      </c>
      <c r="E73">
        <f t="shared" si="4"/>
        <v>49.999999999999993</v>
      </c>
      <c r="H73">
        <v>5</v>
      </c>
      <c r="I73">
        <v>11.467399785753701</v>
      </c>
      <c r="J73" s="1">
        <v>93.3333333333333</v>
      </c>
      <c r="K73" s="2">
        <f t="shared" si="3"/>
        <v>92.666666666666657</v>
      </c>
      <c r="L73" s="2">
        <f t="shared" si="5"/>
        <v>-0.66666666666665719</v>
      </c>
    </row>
    <row r="74" spans="2:12" x14ac:dyDescent="0.3">
      <c r="B74">
        <v>5</v>
      </c>
      <c r="C74">
        <v>14.6356309163739</v>
      </c>
      <c r="D74" s="1">
        <v>94.6666666666666</v>
      </c>
      <c r="E74">
        <f t="shared" si="4"/>
        <v>55</v>
      </c>
      <c r="H74">
        <v>5</v>
      </c>
      <c r="I74">
        <v>14.6356309163739</v>
      </c>
      <c r="J74" s="1">
        <v>93.3333333333333</v>
      </c>
      <c r="K74" s="2">
        <f t="shared" si="3"/>
        <v>93.999999999999943</v>
      </c>
      <c r="L74" s="2">
        <f t="shared" si="5"/>
        <v>0.66666666666665719</v>
      </c>
    </row>
    <row r="75" spans="2:12" x14ac:dyDescent="0.3">
      <c r="B75">
        <v>5</v>
      </c>
      <c r="C75">
        <v>18.679185894122998</v>
      </c>
      <c r="D75" s="1">
        <v>94.6666666666666</v>
      </c>
      <c r="E75">
        <f t="shared" si="4"/>
        <v>60</v>
      </c>
      <c r="H75">
        <v>5</v>
      </c>
      <c r="I75">
        <v>18.679185894122998</v>
      </c>
      <c r="J75" s="1">
        <v>93.3333333333333</v>
      </c>
      <c r="K75" s="2">
        <f t="shared" si="3"/>
        <v>93.999999999999943</v>
      </c>
      <c r="L75" s="2">
        <f t="shared" si="5"/>
        <v>0.66666666666665719</v>
      </c>
    </row>
    <row r="76" spans="2:12" x14ac:dyDescent="0.3">
      <c r="B76">
        <v>5</v>
      </c>
      <c r="C76">
        <v>23.839900559179299</v>
      </c>
      <c r="D76" s="1">
        <v>94.6666666666666</v>
      </c>
      <c r="E76">
        <f t="shared" si="4"/>
        <v>65.000000000000028</v>
      </c>
      <c r="H76">
        <v>5</v>
      </c>
      <c r="I76">
        <v>23.839900559179299</v>
      </c>
      <c r="J76" s="1">
        <v>92</v>
      </c>
      <c r="K76" s="2">
        <f t="shared" si="3"/>
        <v>93.3333333333333</v>
      </c>
      <c r="L76" s="2">
        <f t="shared" si="5"/>
        <v>1.3333333333333002</v>
      </c>
    </row>
    <row r="77" spans="2:12" x14ac:dyDescent="0.3">
      <c r="B77">
        <v>5</v>
      </c>
      <c r="C77">
        <v>30.426425535513999</v>
      </c>
      <c r="D77" s="1">
        <v>94.6666666666666</v>
      </c>
      <c r="E77">
        <f t="shared" si="4"/>
        <v>70.000000000000043</v>
      </c>
      <c r="H77">
        <v>5</v>
      </c>
      <c r="I77">
        <v>30.426425535513999</v>
      </c>
      <c r="J77" s="1">
        <v>92</v>
      </c>
      <c r="K77" s="2">
        <f t="shared" si="3"/>
        <v>93.3333333333333</v>
      </c>
      <c r="L77" s="2">
        <f t="shared" si="5"/>
        <v>1.3333333333333002</v>
      </c>
    </row>
    <row r="78" spans="2:12" x14ac:dyDescent="0.3">
      <c r="B78">
        <v>5</v>
      </c>
      <c r="C78">
        <v>38.832685923755697</v>
      </c>
      <c r="D78" s="1">
        <v>94.6666666666666</v>
      </c>
      <c r="E78">
        <f t="shared" si="4"/>
        <v>75.000000000000028</v>
      </c>
      <c r="H78">
        <v>5</v>
      </c>
      <c r="I78">
        <v>38.832685923755697</v>
      </c>
      <c r="J78" s="1">
        <v>92</v>
      </c>
      <c r="K78" s="2">
        <f t="shared" si="3"/>
        <v>93.3333333333333</v>
      </c>
      <c r="L78" s="2">
        <f t="shared" si="5"/>
        <v>1.3333333333333002</v>
      </c>
    </row>
    <row r="79" spans="2:12" x14ac:dyDescent="0.3">
      <c r="B79">
        <v>5</v>
      </c>
      <c r="C79">
        <v>49.561441066842697</v>
      </c>
      <c r="D79" s="1">
        <v>94.6666666666666</v>
      </c>
      <c r="E79">
        <f t="shared" si="4"/>
        <v>80.000000000000043</v>
      </c>
      <c r="H79">
        <v>5</v>
      </c>
      <c r="I79">
        <v>49.561441066842697</v>
      </c>
      <c r="J79" s="1">
        <v>92</v>
      </c>
      <c r="K79" s="2">
        <f t="shared" si="3"/>
        <v>93.3333333333333</v>
      </c>
      <c r="L79" s="2">
        <f t="shared" si="5"/>
        <v>1.3333333333333002</v>
      </c>
    </row>
    <row r="80" spans="2:12" x14ac:dyDescent="0.3">
      <c r="B80">
        <v>5</v>
      </c>
      <c r="C80">
        <v>63.2543534445417</v>
      </c>
      <c r="D80" s="1">
        <v>94.6666666666666</v>
      </c>
      <c r="E80">
        <f t="shared" si="4"/>
        <v>85.000000000000043</v>
      </c>
      <c r="H80">
        <v>5</v>
      </c>
      <c r="I80">
        <v>63.2543534445417</v>
      </c>
      <c r="J80" s="1">
        <v>92</v>
      </c>
      <c r="K80" s="2">
        <f t="shared" si="3"/>
        <v>93.3333333333333</v>
      </c>
      <c r="L80" s="2">
        <f t="shared" si="5"/>
        <v>1.3333333333333002</v>
      </c>
    </row>
    <row r="81" spans="2:13" x14ac:dyDescent="0.3">
      <c r="B81">
        <v>5</v>
      </c>
      <c r="C81">
        <v>80.730365049126902</v>
      </c>
      <c r="D81" s="1">
        <v>94.6666666666666</v>
      </c>
      <c r="E81">
        <f t="shared" si="4"/>
        <v>90.000000000000028</v>
      </c>
      <c r="H81">
        <v>5</v>
      </c>
      <c r="I81">
        <v>80.730365049126902</v>
      </c>
      <c r="J81" s="1">
        <v>92</v>
      </c>
      <c r="K81" s="2">
        <f t="shared" si="3"/>
        <v>93.3333333333333</v>
      </c>
      <c r="L81" s="2">
        <f t="shared" si="5"/>
        <v>1.3333333333333002</v>
      </c>
    </row>
    <row r="82" spans="2:13" x14ac:dyDescent="0.3">
      <c r="B82">
        <v>5</v>
      </c>
      <c r="C82">
        <v>103.03467644609501</v>
      </c>
      <c r="D82" s="1">
        <v>94.6666666666666</v>
      </c>
      <c r="E82">
        <f t="shared" si="4"/>
        <v>95.000000000000014</v>
      </c>
      <c r="H82">
        <v>5</v>
      </c>
      <c r="I82">
        <v>103.03467644609501</v>
      </c>
      <c r="J82" s="1">
        <v>92</v>
      </c>
      <c r="K82" s="2">
        <f t="shared" si="3"/>
        <v>93.3333333333333</v>
      </c>
      <c r="L82" s="2">
        <f t="shared" si="5"/>
        <v>1.3333333333333002</v>
      </c>
    </row>
    <row r="83" spans="2:13" x14ac:dyDescent="0.3">
      <c r="B83">
        <v>5</v>
      </c>
      <c r="C83">
        <v>131.50125784630399</v>
      </c>
      <c r="D83" s="1">
        <v>94.6666666666666</v>
      </c>
      <c r="E83">
        <f t="shared" si="4"/>
        <v>99.999999999999986</v>
      </c>
      <c r="H83">
        <v>5</v>
      </c>
      <c r="I83">
        <v>131.50125784630399</v>
      </c>
      <c r="J83" s="1">
        <v>92</v>
      </c>
      <c r="K83" s="2">
        <f t="shared" si="3"/>
        <v>93.3333333333333</v>
      </c>
      <c r="L83" s="2">
        <f t="shared" si="5"/>
        <v>1.3333333333333002</v>
      </c>
      <c r="M83">
        <f>AVERAGE(L43:L83)</f>
        <v>1.5284552845528294</v>
      </c>
    </row>
    <row r="84" spans="2:13" x14ac:dyDescent="0.3">
      <c r="B84">
        <v>10</v>
      </c>
      <c r="C84">
        <v>7.6044899978734704E-3</v>
      </c>
      <c r="D84" s="1">
        <v>36</v>
      </c>
      <c r="E84">
        <f t="shared" si="4"/>
        <v>-100.00000000000001</v>
      </c>
      <c r="H84">
        <v>10</v>
      </c>
      <c r="I84">
        <v>7.6044899978734704E-3</v>
      </c>
      <c r="J84" s="1">
        <v>45.3333333333333</v>
      </c>
      <c r="K84" s="2">
        <f t="shared" si="3"/>
        <v>40.66666666666665</v>
      </c>
      <c r="L84" s="2">
        <f t="shared" si="5"/>
        <v>-4.6666666666666501</v>
      </c>
    </row>
    <row r="85" spans="2:13" x14ac:dyDescent="0.3">
      <c r="B85">
        <v>10</v>
      </c>
      <c r="C85">
        <v>9.7054703765015807E-3</v>
      </c>
      <c r="D85" s="1">
        <v>34.6666666666666</v>
      </c>
      <c r="E85">
        <f t="shared" si="4"/>
        <v>-95</v>
      </c>
      <c r="H85">
        <v>10</v>
      </c>
      <c r="I85">
        <v>9.7054703765015807E-3</v>
      </c>
      <c r="J85" s="1">
        <v>34.6666666666666</v>
      </c>
      <c r="K85" s="2">
        <f t="shared" si="3"/>
        <v>34.6666666666666</v>
      </c>
      <c r="L85" s="2">
        <f t="shared" si="5"/>
        <v>0</v>
      </c>
    </row>
    <row r="86" spans="2:13" x14ac:dyDescent="0.3">
      <c r="B86">
        <v>10</v>
      </c>
      <c r="C86">
        <v>1.23869128969189E-2</v>
      </c>
      <c r="D86" s="1">
        <v>38.6666666666666</v>
      </c>
      <c r="E86">
        <f t="shared" si="4"/>
        <v>-90</v>
      </c>
      <c r="H86">
        <v>10</v>
      </c>
      <c r="I86">
        <v>1.23869128969189E-2</v>
      </c>
      <c r="J86" s="1">
        <v>36</v>
      </c>
      <c r="K86" s="2">
        <f t="shared" si="3"/>
        <v>37.3333333333333</v>
      </c>
      <c r="L86" s="2">
        <f t="shared" si="5"/>
        <v>1.3333333333333002</v>
      </c>
    </row>
    <row r="87" spans="2:13" x14ac:dyDescent="0.3">
      <c r="B87">
        <v>10</v>
      </c>
      <c r="C87">
        <v>1.5809188546630999E-2</v>
      </c>
      <c r="D87" s="1">
        <v>40</v>
      </c>
      <c r="E87">
        <f t="shared" si="4"/>
        <v>-85.000000000000085</v>
      </c>
      <c r="H87">
        <v>10</v>
      </c>
      <c r="I87">
        <v>1.5809188546630999E-2</v>
      </c>
      <c r="J87" s="1">
        <v>36</v>
      </c>
      <c r="K87" s="2">
        <f t="shared" si="3"/>
        <v>38</v>
      </c>
      <c r="L87" s="2">
        <f t="shared" si="5"/>
        <v>2</v>
      </c>
    </row>
    <row r="88" spans="2:13" x14ac:dyDescent="0.3">
      <c r="B88">
        <v>10</v>
      </c>
      <c r="C88">
        <v>2.0176975860151401E-2</v>
      </c>
      <c r="D88" s="1">
        <v>41.3333333333333</v>
      </c>
      <c r="E88">
        <f t="shared" si="4"/>
        <v>-80</v>
      </c>
      <c r="H88">
        <v>10</v>
      </c>
      <c r="I88">
        <v>2.0176975860151401E-2</v>
      </c>
      <c r="J88" s="1">
        <v>36</v>
      </c>
      <c r="K88" s="2">
        <f t="shared" si="3"/>
        <v>38.66666666666665</v>
      </c>
      <c r="L88" s="2">
        <f t="shared" si="5"/>
        <v>2.6666666666666501</v>
      </c>
    </row>
    <row r="89" spans="2:13" x14ac:dyDescent="0.3">
      <c r="B89">
        <v>10</v>
      </c>
      <c r="C89">
        <v>2.5751502277318799E-2</v>
      </c>
      <c r="D89" s="1">
        <v>66.6666666666666</v>
      </c>
      <c r="E89">
        <f t="shared" si="4"/>
        <v>-75.000000000000014</v>
      </c>
      <c r="H89">
        <v>10</v>
      </c>
      <c r="I89">
        <v>2.5751502277318799E-2</v>
      </c>
      <c r="J89" s="1">
        <v>36</v>
      </c>
      <c r="K89" s="2">
        <f t="shared" si="3"/>
        <v>51.3333333333333</v>
      </c>
      <c r="L89" s="2">
        <f t="shared" si="5"/>
        <v>15.3333333333333</v>
      </c>
    </row>
    <row r="90" spans="2:13" x14ac:dyDescent="0.3">
      <c r="B90">
        <v>10</v>
      </c>
      <c r="C90">
        <v>3.28661675632188E-2</v>
      </c>
      <c r="D90" s="1">
        <v>46.6666666666666</v>
      </c>
      <c r="E90">
        <f t="shared" si="4"/>
        <v>-69.999999999999986</v>
      </c>
      <c r="H90">
        <v>10</v>
      </c>
      <c r="I90">
        <v>3.28661675632188E-2</v>
      </c>
      <c r="J90" s="1">
        <v>36</v>
      </c>
      <c r="K90" s="2">
        <f t="shared" si="3"/>
        <v>41.3333333333333</v>
      </c>
      <c r="L90" s="2">
        <f t="shared" si="5"/>
        <v>5.3333333333333002</v>
      </c>
    </row>
    <row r="91" spans="2:13" x14ac:dyDescent="0.3">
      <c r="B91">
        <v>10</v>
      </c>
      <c r="C91">
        <v>4.1946483690971703E-2</v>
      </c>
      <c r="D91" s="1">
        <v>60</v>
      </c>
      <c r="E91">
        <f t="shared" si="4"/>
        <v>-65</v>
      </c>
      <c r="H91">
        <v>10</v>
      </c>
      <c r="I91">
        <v>4.1946483690971703E-2</v>
      </c>
      <c r="J91" s="1">
        <v>40</v>
      </c>
      <c r="K91" s="2">
        <f t="shared" si="3"/>
        <v>50</v>
      </c>
      <c r="L91" s="2">
        <f t="shared" si="5"/>
        <v>10</v>
      </c>
    </row>
    <row r="92" spans="2:13" x14ac:dyDescent="0.3">
      <c r="B92">
        <v>10</v>
      </c>
      <c r="C92">
        <v>5.3535523746494097E-2</v>
      </c>
      <c r="D92" s="1">
        <v>60</v>
      </c>
      <c r="E92">
        <f t="shared" si="4"/>
        <v>-60.000000000000021</v>
      </c>
      <c r="H92">
        <v>10</v>
      </c>
      <c r="I92">
        <v>5.3535523746494097E-2</v>
      </c>
      <c r="J92" s="1">
        <v>52</v>
      </c>
      <c r="K92" s="2">
        <f t="shared" si="3"/>
        <v>56</v>
      </c>
      <c r="L92" s="2">
        <f t="shared" si="5"/>
        <v>4</v>
      </c>
    </row>
    <row r="93" spans="2:13" x14ac:dyDescent="0.3">
      <c r="B93">
        <v>10</v>
      </c>
      <c r="C93">
        <v>6.8326401896431396E-2</v>
      </c>
      <c r="D93" s="1">
        <v>68</v>
      </c>
      <c r="E93">
        <f t="shared" si="4"/>
        <v>-55.000000000000007</v>
      </c>
      <c r="H93">
        <v>10</v>
      </c>
      <c r="I93">
        <v>6.8326401896431396E-2</v>
      </c>
      <c r="J93" s="1">
        <v>58.6666666666666</v>
      </c>
      <c r="K93" s="2">
        <f t="shared" si="3"/>
        <v>63.3333333333333</v>
      </c>
      <c r="L93" s="2">
        <f t="shared" si="5"/>
        <v>4.6666666666666998</v>
      </c>
    </row>
    <row r="94" spans="2:13" x14ac:dyDescent="0.3">
      <c r="B94">
        <v>10</v>
      </c>
      <c r="C94">
        <v>8.7203726972380505E-2</v>
      </c>
      <c r="D94" s="1">
        <v>72</v>
      </c>
      <c r="E94">
        <f t="shared" si="4"/>
        <v>-49.999999999999986</v>
      </c>
      <c r="H94">
        <v>10</v>
      </c>
      <c r="I94">
        <v>8.7203726972380505E-2</v>
      </c>
      <c r="J94" s="1">
        <v>60</v>
      </c>
      <c r="K94" s="2">
        <f t="shared" si="3"/>
        <v>66</v>
      </c>
      <c r="L94" s="2">
        <f t="shared" si="5"/>
        <v>6</v>
      </c>
    </row>
    <row r="95" spans="2:13" x14ac:dyDescent="0.3">
      <c r="B95">
        <v>10</v>
      </c>
      <c r="C95">
        <v>0.11129650891613301</v>
      </c>
      <c r="D95" s="1">
        <v>80</v>
      </c>
      <c r="E95">
        <f t="shared" si="4"/>
        <v>-45.000000000000028</v>
      </c>
      <c r="H95">
        <v>10</v>
      </c>
      <c r="I95">
        <v>0.11129650891613301</v>
      </c>
      <c r="J95" s="1">
        <v>69.3333333333333</v>
      </c>
      <c r="K95" s="2">
        <f t="shared" si="3"/>
        <v>74.666666666666657</v>
      </c>
      <c r="L95" s="2">
        <f t="shared" si="5"/>
        <v>5.3333333333333428</v>
      </c>
    </row>
    <row r="96" spans="2:13" x14ac:dyDescent="0.3">
      <c r="B96">
        <v>10</v>
      </c>
      <c r="C96">
        <v>0.142045682300277</v>
      </c>
      <c r="D96" s="1">
        <v>89.3333333333333</v>
      </c>
      <c r="E96">
        <f t="shared" si="4"/>
        <v>-40.000000000000092</v>
      </c>
      <c r="H96">
        <v>10</v>
      </c>
      <c r="I96">
        <v>0.142045682300277</v>
      </c>
      <c r="J96" s="1">
        <v>81.3333333333333</v>
      </c>
      <c r="K96" s="2">
        <f t="shared" si="3"/>
        <v>85.3333333333333</v>
      </c>
      <c r="L96" s="2">
        <f t="shared" si="5"/>
        <v>4</v>
      </c>
    </row>
    <row r="97" spans="2:12" x14ac:dyDescent="0.3">
      <c r="B97">
        <v>10</v>
      </c>
      <c r="C97">
        <v>0.18129028535257699</v>
      </c>
      <c r="D97" s="1">
        <v>90.6666666666666</v>
      </c>
      <c r="E97">
        <f t="shared" si="4"/>
        <v>-35</v>
      </c>
      <c r="H97">
        <v>10</v>
      </c>
      <c r="I97">
        <v>0.18129028535257699</v>
      </c>
      <c r="J97" s="1">
        <v>89.3333333333333</v>
      </c>
      <c r="K97" s="2">
        <f t="shared" si="3"/>
        <v>89.999999999999943</v>
      </c>
      <c r="L97" s="2">
        <f t="shared" si="5"/>
        <v>0.66666666666665719</v>
      </c>
    </row>
    <row r="98" spans="2:12" x14ac:dyDescent="0.3">
      <c r="B98">
        <v>10</v>
      </c>
      <c r="C98">
        <v>0.23137744865585799</v>
      </c>
      <c r="D98" s="1">
        <v>93.3333333333333</v>
      </c>
      <c r="E98">
        <f t="shared" si="4"/>
        <v>-29.999999999999986</v>
      </c>
      <c r="H98">
        <v>10</v>
      </c>
      <c r="I98">
        <v>0.23137744865585799</v>
      </c>
      <c r="J98" s="1">
        <v>92</v>
      </c>
      <c r="K98" s="2">
        <f t="shared" si="3"/>
        <v>92.666666666666657</v>
      </c>
      <c r="L98" s="2">
        <f t="shared" si="5"/>
        <v>0.66666666666664298</v>
      </c>
    </row>
    <row r="99" spans="2:12" x14ac:dyDescent="0.3">
      <c r="B99">
        <v>10</v>
      </c>
      <c r="C99">
        <v>0.29530277169776198</v>
      </c>
      <c r="D99" s="1">
        <v>94.6666666666666</v>
      </c>
      <c r="E99">
        <f t="shared" si="4"/>
        <v>-24.999999999999993</v>
      </c>
      <c r="H99">
        <v>10</v>
      </c>
      <c r="I99">
        <v>0.29530277169776198</v>
      </c>
      <c r="J99" s="1">
        <v>96</v>
      </c>
      <c r="K99" s="2">
        <f t="shared" si="3"/>
        <v>95.3333333333333</v>
      </c>
      <c r="L99" s="2">
        <f t="shared" si="5"/>
        <v>-0.66666666666669983</v>
      </c>
    </row>
    <row r="100" spans="2:12" x14ac:dyDescent="0.3">
      <c r="B100">
        <v>10</v>
      </c>
      <c r="C100">
        <v>0.376889482873</v>
      </c>
      <c r="D100" s="1">
        <v>94.6666666666666</v>
      </c>
      <c r="E100">
        <f t="shared" si="4"/>
        <v>-20.000000000000018</v>
      </c>
      <c r="H100">
        <v>10</v>
      </c>
      <c r="I100">
        <v>0.376889482873</v>
      </c>
      <c r="J100" s="1">
        <v>97.3333333333333</v>
      </c>
      <c r="K100" s="2">
        <f t="shared" si="3"/>
        <v>95.999999999999943</v>
      </c>
      <c r="L100" s="2">
        <f t="shared" si="5"/>
        <v>-1.3333333333333428</v>
      </c>
    </row>
    <row r="101" spans="2:12" x14ac:dyDescent="0.3">
      <c r="B101">
        <v>10</v>
      </c>
      <c r="C101">
        <v>0.48101709809096999</v>
      </c>
      <c r="D101" s="1">
        <v>96</v>
      </c>
      <c r="E101">
        <f t="shared" si="4"/>
        <v>-15</v>
      </c>
      <c r="H101">
        <v>10</v>
      </c>
      <c r="I101">
        <v>0.48101709809096999</v>
      </c>
      <c r="J101" s="1">
        <v>94.6666666666666</v>
      </c>
      <c r="K101" s="2">
        <f t="shared" si="3"/>
        <v>95.3333333333333</v>
      </c>
      <c r="L101" s="2">
        <f t="shared" si="5"/>
        <v>0.66666666666669983</v>
      </c>
    </row>
    <row r="102" spans="2:12" x14ac:dyDescent="0.3">
      <c r="B102">
        <v>10</v>
      </c>
      <c r="C102">
        <v>0.61391325354075899</v>
      </c>
      <c r="D102" s="1">
        <v>94.6666666666666</v>
      </c>
      <c r="E102">
        <f t="shared" si="4"/>
        <v>-10.000000000000004</v>
      </c>
      <c r="H102">
        <v>10</v>
      </c>
      <c r="I102">
        <v>0.61391325354075899</v>
      </c>
      <c r="J102" s="1">
        <v>94.6666666666666</v>
      </c>
      <c r="K102" s="2">
        <f t="shared" si="3"/>
        <v>94.6666666666666</v>
      </c>
      <c r="L102" s="2">
        <f t="shared" si="5"/>
        <v>0</v>
      </c>
    </row>
    <row r="103" spans="2:12" x14ac:dyDescent="0.3">
      <c r="B103">
        <v>10</v>
      </c>
      <c r="C103">
        <v>0.78352616646845896</v>
      </c>
      <c r="D103" s="1">
        <v>94.6666666666666</v>
      </c>
      <c r="E103">
        <f t="shared" si="4"/>
        <v>-4.9999999999999973</v>
      </c>
      <c r="H103">
        <v>10</v>
      </c>
      <c r="I103">
        <v>0.78352616646845896</v>
      </c>
      <c r="J103" s="1">
        <v>96</v>
      </c>
      <c r="K103" s="2">
        <f t="shared" si="3"/>
        <v>95.3333333333333</v>
      </c>
      <c r="L103" s="2">
        <f t="shared" si="5"/>
        <v>-0.66666666666669983</v>
      </c>
    </row>
    <row r="104" spans="2:12" x14ac:dyDescent="0.3">
      <c r="B104">
        <v>10</v>
      </c>
      <c r="C104">
        <v>1</v>
      </c>
      <c r="D104" s="1">
        <v>93.3333333333333</v>
      </c>
      <c r="E104">
        <f t="shared" si="4"/>
        <v>0</v>
      </c>
      <c r="H104">
        <v>10</v>
      </c>
      <c r="I104">
        <v>1</v>
      </c>
      <c r="J104" s="1">
        <v>96</v>
      </c>
      <c r="K104" s="2">
        <f t="shared" si="3"/>
        <v>94.666666666666657</v>
      </c>
      <c r="L104" s="2">
        <f t="shared" si="5"/>
        <v>-1.333333333333357</v>
      </c>
    </row>
    <row r="105" spans="2:12" x14ac:dyDescent="0.3">
      <c r="B105">
        <v>10</v>
      </c>
      <c r="C105">
        <v>1.2762815624999999</v>
      </c>
      <c r="D105" s="1">
        <v>97.3333333333333</v>
      </c>
      <c r="E105">
        <f t="shared" si="4"/>
        <v>4.9999999999999938</v>
      </c>
      <c r="H105">
        <v>10</v>
      </c>
      <c r="I105">
        <v>1.2762815624999999</v>
      </c>
      <c r="J105" s="1">
        <v>96</v>
      </c>
      <c r="K105" s="2">
        <f t="shared" si="3"/>
        <v>96.666666666666657</v>
      </c>
      <c r="L105" s="2">
        <f t="shared" si="5"/>
        <v>0.66666666666664298</v>
      </c>
    </row>
    <row r="106" spans="2:12" x14ac:dyDescent="0.3">
      <c r="B106">
        <v>10</v>
      </c>
      <c r="C106">
        <v>1.62889462677744</v>
      </c>
      <c r="D106" s="1">
        <v>94.6666666666666</v>
      </c>
      <c r="E106">
        <f t="shared" si="4"/>
        <v>9.9999999999999734</v>
      </c>
      <c r="H106">
        <v>10</v>
      </c>
      <c r="I106">
        <v>1.62889462677744</v>
      </c>
      <c r="J106" s="1">
        <v>97.3333333333333</v>
      </c>
      <c r="K106" s="2">
        <f t="shared" si="3"/>
        <v>95.999999999999943</v>
      </c>
      <c r="L106" s="2">
        <f t="shared" si="5"/>
        <v>-1.3333333333333428</v>
      </c>
    </row>
    <row r="107" spans="2:12" x14ac:dyDescent="0.3">
      <c r="B107">
        <v>10</v>
      </c>
      <c r="C107">
        <v>2.0789281794113701</v>
      </c>
      <c r="D107" s="1">
        <v>93.3333333333333</v>
      </c>
      <c r="E107">
        <f t="shared" si="4"/>
        <v>15.000000000000014</v>
      </c>
      <c r="H107">
        <v>10</v>
      </c>
      <c r="I107">
        <v>2.0789281794113701</v>
      </c>
      <c r="J107" s="1">
        <v>96</v>
      </c>
      <c r="K107" s="2">
        <f t="shared" si="3"/>
        <v>94.666666666666657</v>
      </c>
      <c r="L107" s="2">
        <f t="shared" si="5"/>
        <v>-1.333333333333357</v>
      </c>
    </row>
    <row r="108" spans="2:12" x14ac:dyDescent="0.3">
      <c r="B108">
        <v>10</v>
      </c>
      <c r="C108">
        <v>2.65329770514442</v>
      </c>
      <c r="D108" s="1">
        <v>93.3333333333333</v>
      </c>
      <c r="E108">
        <f t="shared" si="4"/>
        <v>19.999999999999979</v>
      </c>
      <c r="H108">
        <v>10</v>
      </c>
      <c r="I108">
        <v>2.65329770514442</v>
      </c>
      <c r="J108" s="1">
        <v>97.3333333333333</v>
      </c>
      <c r="K108" s="2">
        <f t="shared" si="3"/>
        <v>95.3333333333333</v>
      </c>
      <c r="L108" s="2">
        <f t="shared" si="5"/>
        <v>-2</v>
      </c>
    </row>
    <row r="109" spans="2:12" x14ac:dyDescent="0.3">
      <c r="B109">
        <v>10</v>
      </c>
      <c r="C109">
        <v>3.3863549408993898</v>
      </c>
      <c r="D109" s="1">
        <v>94.6666666666666</v>
      </c>
      <c r="E109">
        <f t="shared" si="4"/>
        <v>25.000000000000007</v>
      </c>
      <c r="H109">
        <v>10</v>
      </c>
      <c r="I109">
        <v>3.3863549408993898</v>
      </c>
      <c r="J109" s="1">
        <v>96</v>
      </c>
      <c r="K109" s="2">
        <f t="shared" si="3"/>
        <v>95.3333333333333</v>
      </c>
      <c r="L109" s="2">
        <f t="shared" si="5"/>
        <v>-0.66666666666669983</v>
      </c>
    </row>
    <row r="110" spans="2:12" x14ac:dyDescent="0.3">
      <c r="B110">
        <v>10</v>
      </c>
      <c r="C110">
        <v>4.3219423751506696</v>
      </c>
      <c r="D110" s="1">
        <v>94.6666666666666</v>
      </c>
      <c r="E110">
        <f t="shared" si="4"/>
        <v>30.000000000000011</v>
      </c>
      <c r="H110">
        <v>10</v>
      </c>
      <c r="I110">
        <v>4.3219423751506696</v>
      </c>
      <c r="J110" s="1">
        <v>97.3333333333333</v>
      </c>
      <c r="K110" s="2">
        <f t="shared" si="3"/>
        <v>95.999999999999943</v>
      </c>
      <c r="L110" s="2">
        <f t="shared" si="5"/>
        <v>-1.3333333333333428</v>
      </c>
    </row>
    <row r="111" spans="2:12" x14ac:dyDescent="0.3">
      <c r="B111">
        <v>10</v>
      </c>
      <c r="C111">
        <v>5.5160153675922601</v>
      </c>
      <c r="D111" s="1">
        <v>94.6666666666666</v>
      </c>
      <c r="E111">
        <f t="shared" si="4"/>
        <v>35.000000000000014</v>
      </c>
      <c r="H111">
        <v>10</v>
      </c>
      <c r="I111">
        <v>5.5160153675922601</v>
      </c>
      <c r="J111" s="1">
        <v>97.3333333333333</v>
      </c>
      <c r="K111" s="2">
        <f t="shared" si="3"/>
        <v>95.999999999999943</v>
      </c>
      <c r="L111" s="2">
        <f t="shared" si="5"/>
        <v>-1.3333333333333428</v>
      </c>
    </row>
    <row r="112" spans="2:12" x14ac:dyDescent="0.3">
      <c r="B112">
        <v>10</v>
      </c>
      <c r="C112">
        <v>7.0399887121246696</v>
      </c>
      <c r="D112" s="1">
        <v>94.6666666666666</v>
      </c>
      <c r="E112">
        <f t="shared" si="4"/>
        <v>40.000000000000028</v>
      </c>
      <c r="H112">
        <v>10</v>
      </c>
      <c r="I112">
        <v>7.0399887121246696</v>
      </c>
      <c r="J112" s="1">
        <v>97.3333333333333</v>
      </c>
      <c r="K112" s="2">
        <f t="shared" si="3"/>
        <v>95.999999999999943</v>
      </c>
      <c r="L112" s="2">
        <f t="shared" si="5"/>
        <v>-1.3333333333333428</v>
      </c>
    </row>
    <row r="113" spans="2:13" x14ac:dyDescent="0.3">
      <c r="B113">
        <v>10</v>
      </c>
      <c r="C113">
        <v>8.9850077934928407</v>
      </c>
      <c r="D113" s="1">
        <v>94.6666666666666</v>
      </c>
      <c r="E113">
        <f t="shared" si="4"/>
        <v>45.000000000000036</v>
      </c>
      <c r="H113">
        <v>10</v>
      </c>
      <c r="I113">
        <v>8.9850077934928407</v>
      </c>
      <c r="J113" s="1">
        <v>94.6666666666666</v>
      </c>
      <c r="K113" s="2">
        <f t="shared" si="3"/>
        <v>94.6666666666666</v>
      </c>
      <c r="L113" s="2">
        <f t="shared" si="5"/>
        <v>0</v>
      </c>
    </row>
    <row r="114" spans="2:13" x14ac:dyDescent="0.3">
      <c r="B114">
        <v>10</v>
      </c>
      <c r="C114">
        <v>11.467399785753701</v>
      </c>
      <c r="D114" s="1">
        <v>93.3333333333333</v>
      </c>
      <c r="E114">
        <f t="shared" si="4"/>
        <v>49.999999999999993</v>
      </c>
      <c r="H114">
        <v>10</v>
      </c>
      <c r="I114">
        <v>11.467399785753701</v>
      </c>
      <c r="J114" s="1">
        <v>96</v>
      </c>
      <c r="K114" s="2">
        <f t="shared" si="3"/>
        <v>94.666666666666657</v>
      </c>
      <c r="L114" s="2">
        <f t="shared" si="5"/>
        <v>-1.333333333333357</v>
      </c>
    </row>
    <row r="115" spans="2:13" x14ac:dyDescent="0.3">
      <c r="B115">
        <v>10</v>
      </c>
      <c r="C115">
        <v>14.6356309163739</v>
      </c>
      <c r="D115" s="1">
        <v>92</v>
      </c>
      <c r="E115">
        <f t="shared" si="4"/>
        <v>55</v>
      </c>
      <c r="H115">
        <v>10</v>
      </c>
      <c r="I115">
        <v>14.6356309163739</v>
      </c>
      <c r="J115" s="1">
        <v>94.6666666666666</v>
      </c>
      <c r="K115" s="2">
        <f t="shared" si="3"/>
        <v>93.3333333333333</v>
      </c>
      <c r="L115" s="2">
        <f t="shared" si="5"/>
        <v>-1.3333333333333002</v>
      </c>
    </row>
    <row r="116" spans="2:13" x14ac:dyDescent="0.3">
      <c r="B116">
        <v>10</v>
      </c>
      <c r="C116">
        <v>18.679185894122998</v>
      </c>
      <c r="D116" s="1">
        <v>93.3333333333333</v>
      </c>
      <c r="E116">
        <f t="shared" si="4"/>
        <v>60</v>
      </c>
      <c r="H116">
        <v>10</v>
      </c>
      <c r="I116">
        <v>18.679185894122998</v>
      </c>
      <c r="J116" s="1">
        <v>93.3333333333333</v>
      </c>
      <c r="K116" s="2">
        <f t="shared" si="3"/>
        <v>93.3333333333333</v>
      </c>
      <c r="L116" s="2">
        <f t="shared" si="5"/>
        <v>0</v>
      </c>
    </row>
    <row r="117" spans="2:13" x14ac:dyDescent="0.3">
      <c r="B117">
        <v>10</v>
      </c>
      <c r="C117">
        <v>23.839900559179299</v>
      </c>
      <c r="D117" s="1">
        <v>94.6666666666666</v>
      </c>
      <c r="E117">
        <f t="shared" si="4"/>
        <v>65.000000000000028</v>
      </c>
      <c r="H117">
        <v>10</v>
      </c>
      <c r="I117">
        <v>23.839900559179299</v>
      </c>
      <c r="J117" s="1">
        <v>93.3333333333333</v>
      </c>
      <c r="K117" s="2">
        <f t="shared" si="3"/>
        <v>93.999999999999943</v>
      </c>
      <c r="L117" s="2">
        <f t="shared" si="5"/>
        <v>0.66666666666665719</v>
      </c>
    </row>
    <row r="118" spans="2:13" x14ac:dyDescent="0.3">
      <c r="B118">
        <v>10</v>
      </c>
      <c r="C118">
        <v>30.426425535513999</v>
      </c>
      <c r="D118" s="1">
        <v>94.6666666666666</v>
      </c>
      <c r="E118">
        <f t="shared" si="4"/>
        <v>70.000000000000043</v>
      </c>
      <c r="H118">
        <v>10</v>
      </c>
      <c r="I118">
        <v>30.426425535513999</v>
      </c>
      <c r="J118" s="1">
        <v>92</v>
      </c>
      <c r="K118" s="2">
        <f t="shared" si="3"/>
        <v>93.3333333333333</v>
      </c>
      <c r="L118" s="2">
        <f t="shared" si="5"/>
        <v>1.3333333333333002</v>
      </c>
    </row>
    <row r="119" spans="2:13" x14ac:dyDescent="0.3">
      <c r="B119">
        <v>10</v>
      </c>
      <c r="C119">
        <v>38.832685923755697</v>
      </c>
      <c r="D119" s="1">
        <v>94.6666666666666</v>
      </c>
      <c r="E119">
        <f t="shared" si="4"/>
        <v>75.000000000000028</v>
      </c>
      <c r="H119">
        <v>10</v>
      </c>
      <c r="I119">
        <v>38.832685923755697</v>
      </c>
      <c r="J119" s="1">
        <v>92</v>
      </c>
      <c r="K119" s="2">
        <f t="shared" si="3"/>
        <v>93.3333333333333</v>
      </c>
      <c r="L119" s="2">
        <f t="shared" si="5"/>
        <v>1.3333333333333002</v>
      </c>
    </row>
    <row r="120" spans="2:13" x14ac:dyDescent="0.3">
      <c r="B120">
        <v>10</v>
      </c>
      <c r="C120">
        <v>49.561441066842697</v>
      </c>
      <c r="D120" s="1">
        <v>94.6666666666666</v>
      </c>
      <c r="E120">
        <f t="shared" si="4"/>
        <v>80.000000000000043</v>
      </c>
      <c r="H120">
        <v>10</v>
      </c>
      <c r="I120">
        <v>49.561441066842697</v>
      </c>
      <c r="J120" s="1">
        <v>92</v>
      </c>
      <c r="K120" s="2">
        <f t="shared" si="3"/>
        <v>93.3333333333333</v>
      </c>
      <c r="L120" s="2">
        <f t="shared" si="5"/>
        <v>1.3333333333333002</v>
      </c>
    </row>
    <row r="121" spans="2:13" x14ac:dyDescent="0.3">
      <c r="B121">
        <v>10</v>
      </c>
      <c r="C121">
        <v>63.2543534445417</v>
      </c>
      <c r="D121" s="1">
        <v>94.6666666666666</v>
      </c>
      <c r="E121">
        <f t="shared" si="4"/>
        <v>85.000000000000043</v>
      </c>
      <c r="H121">
        <v>10</v>
      </c>
      <c r="I121">
        <v>63.2543534445417</v>
      </c>
      <c r="J121" s="1">
        <v>92</v>
      </c>
      <c r="K121" s="2">
        <f t="shared" si="3"/>
        <v>93.3333333333333</v>
      </c>
      <c r="L121" s="2">
        <f t="shared" si="5"/>
        <v>1.3333333333333002</v>
      </c>
    </row>
    <row r="122" spans="2:13" x14ac:dyDescent="0.3">
      <c r="B122">
        <v>10</v>
      </c>
      <c r="C122">
        <v>80.730365049126902</v>
      </c>
      <c r="D122" s="1">
        <v>94.6666666666666</v>
      </c>
      <c r="E122">
        <f t="shared" si="4"/>
        <v>90.000000000000028</v>
      </c>
      <c r="H122">
        <v>10</v>
      </c>
      <c r="I122">
        <v>80.730365049126902</v>
      </c>
      <c r="J122" s="1">
        <v>92</v>
      </c>
      <c r="K122" s="2">
        <f t="shared" si="3"/>
        <v>93.3333333333333</v>
      </c>
      <c r="L122" s="2">
        <f t="shared" si="5"/>
        <v>1.3333333333333002</v>
      </c>
    </row>
    <row r="123" spans="2:13" x14ac:dyDescent="0.3">
      <c r="B123">
        <v>10</v>
      </c>
      <c r="C123">
        <v>103.03467644609501</v>
      </c>
      <c r="D123" s="1">
        <v>94.6666666666666</v>
      </c>
      <c r="E123">
        <f t="shared" si="4"/>
        <v>95.000000000000014</v>
      </c>
      <c r="H123">
        <v>10</v>
      </c>
      <c r="I123">
        <v>103.03467644609501</v>
      </c>
      <c r="J123" s="1">
        <v>92</v>
      </c>
      <c r="K123" s="2">
        <f t="shared" si="3"/>
        <v>93.3333333333333</v>
      </c>
      <c r="L123" s="2">
        <f t="shared" si="5"/>
        <v>1.3333333333333002</v>
      </c>
    </row>
    <row r="124" spans="2:13" x14ac:dyDescent="0.3">
      <c r="B124">
        <v>10</v>
      </c>
      <c r="C124">
        <v>131.50125784630399</v>
      </c>
      <c r="D124" s="1">
        <v>94.6666666666666</v>
      </c>
      <c r="E124">
        <f t="shared" si="4"/>
        <v>99.999999999999986</v>
      </c>
      <c r="H124">
        <v>10</v>
      </c>
      <c r="I124">
        <v>131.50125784630399</v>
      </c>
      <c r="J124" s="1">
        <v>92</v>
      </c>
      <c r="K124" s="2">
        <f t="shared" si="3"/>
        <v>93.3333333333333</v>
      </c>
      <c r="L124" s="2">
        <f t="shared" si="5"/>
        <v>1.3333333333333002</v>
      </c>
      <c r="M124" s="2">
        <f>AVERAGE(L84:L124)</f>
        <v>1.284552845528443</v>
      </c>
    </row>
    <row r="125" spans="2:13" x14ac:dyDescent="0.3">
      <c r="B125">
        <v>50</v>
      </c>
      <c r="C125" s="4">
        <v>7.6044899978734704E-3</v>
      </c>
      <c r="D125" s="5">
        <v>0</v>
      </c>
      <c r="E125" s="4">
        <f t="shared" si="4"/>
        <v>-100.00000000000001</v>
      </c>
      <c r="F125" s="4"/>
      <c r="G125" s="4"/>
      <c r="H125" s="4">
        <v>50</v>
      </c>
      <c r="I125" s="4">
        <v>7.6044899978734704E-3</v>
      </c>
      <c r="J125" s="6">
        <v>34.6666666666666</v>
      </c>
      <c r="K125" s="7">
        <f t="shared" si="3"/>
        <v>17.3333333333333</v>
      </c>
      <c r="L125" s="7">
        <f t="shared" si="5"/>
        <v>-17.3333333333333</v>
      </c>
    </row>
    <row r="126" spans="2:13" x14ac:dyDescent="0.3">
      <c r="B126">
        <v>50</v>
      </c>
      <c r="C126" s="4">
        <v>9.7054703765015807E-3</v>
      </c>
      <c r="D126" s="5">
        <v>0</v>
      </c>
      <c r="E126" s="4">
        <f t="shared" si="4"/>
        <v>-95</v>
      </c>
      <c r="F126" s="4"/>
      <c r="G126" s="4"/>
      <c r="H126" s="4">
        <v>50</v>
      </c>
      <c r="I126" s="4">
        <v>9.7054703765015807E-3</v>
      </c>
      <c r="J126" s="6">
        <v>50.6666666666666</v>
      </c>
      <c r="K126" s="7">
        <f t="shared" si="3"/>
        <v>25.3333333333333</v>
      </c>
      <c r="L126" s="7">
        <f t="shared" si="5"/>
        <v>-25.3333333333333</v>
      </c>
    </row>
    <row r="127" spans="2:13" x14ac:dyDescent="0.3">
      <c r="B127">
        <v>50</v>
      </c>
      <c r="C127">
        <v>1.23869128969189E-2</v>
      </c>
      <c r="D127" s="1">
        <v>62.6666666666666</v>
      </c>
      <c r="E127">
        <f t="shared" si="4"/>
        <v>-90</v>
      </c>
      <c r="H127">
        <v>50</v>
      </c>
      <c r="I127">
        <v>1.23869128969189E-2</v>
      </c>
      <c r="J127" s="1">
        <v>36</v>
      </c>
      <c r="K127" s="2">
        <f t="shared" si="3"/>
        <v>49.3333333333333</v>
      </c>
      <c r="L127" s="2">
        <f t="shared" si="5"/>
        <v>13.3333333333333</v>
      </c>
    </row>
    <row r="128" spans="2:13" x14ac:dyDescent="0.3">
      <c r="B128">
        <v>50</v>
      </c>
      <c r="C128">
        <v>1.5809188546630999E-2</v>
      </c>
      <c r="D128" s="1">
        <v>38.6666666666666</v>
      </c>
      <c r="E128">
        <f t="shared" si="4"/>
        <v>-85.000000000000085</v>
      </c>
      <c r="H128">
        <v>50</v>
      </c>
      <c r="I128">
        <v>1.5809188546630999E-2</v>
      </c>
      <c r="J128" s="1">
        <v>36</v>
      </c>
      <c r="K128" s="2">
        <f t="shared" si="3"/>
        <v>37.3333333333333</v>
      </c>
      <c r="L128" s="2">
        <f t="shared" si="5"/>
        <v>1.3333333333333002</v>
      </c>
    </row>
    <row r="129" spans="2:12" x14ac:dyDescent="0.3">
      <c r="B129">
        <v>50</v>
      </c>
      <c r="C129">
        <v>2.0176975860151401E-2</v>
      </c>
      <c r="D129" s="1">
        <v>41.3333333333333</v>
      </c>
      <c r="E129">
        <f t="shared" si="4"/>
        <v>-80</v>
      </c>
      <c r="H129">
        <v>50</v>
      </c>
      <c r="I129">
        <v>2.0176975860151401E-2</v>
      </c>
      <c r="J129" s="1">
        <v>36</v>
      </c>
      <c r="K129" s="2">
        <f t="shared" si="3"/>
        <v>38.66666666666665</v>
      </c>
      <c r="L129" s="2">
        <f t="shared" si="5"/>
        <v>2.6666666666666501</v>
      </c>
    </row>
    <row r="130" spans="2:12" x14ac:dyDescent="0.3">
      <c r="B130">
        <v>50</v>
      </c>
      <c r="C130">
        <v>2.5751502277318799E-2</v>
      </c>
      <c r="D130" s="1">
        <v>44</v>
      </c>
      <c r="E130">
        <f t="shared" si="4"/>
        <v>-75.000000000000014</v>
      </c>
      <c r="H130">
        <v>50</v>
      </c>
      <c r="I130">
        <v>2.5751502277318799E-2</v>
      </c>
      <c r="J130" s="1">
        <v>36</v>
      </c>
      <c r="K130" s="2">
        <f t="shared" ref="K130:K193" si="6">0.5*(D130+J130)</f>
        <v>40</v>
      </c>
      <c r="L130" s="2">
        <f t="shared" si="5"/>
        <v>4</v>
      </c>
    </row>
    <row r="131" spans="2:12" x14ac:dyDescent="0.3">
      <c r="B131">
        <v>50</v>
      </c>
      <c r="C131">
        <v>3.28661675632188E-2</v>
      </c>
      <c r="D131" s="1">
        <v>46.6666666666666</v>
      </c>
      <c r="E131">
        <f t="shared" ref="E131:E194" si="7">LOG(C131,1.05)</f>
        <v>-69.999999999999986</v>
      </c>
      <c r="H131">
        <v>50</v>
      </c>
      <c r="I131">
        <v>3.28661675632188E-2</v>
      </c>
      <c r="J131" s="1">
        <v>36</v>
      </c>
      <c r="K131" s="2">
        <f t="shared" si="6"/>
        <v>41.3333333333333</v>
      </c>
      <c r="L131" s="2">
        <f t="shared" ref="L131:L194" si="8">D131-K131</f>
        <v>5.3333333333333002</v>
      </c>
    </row>
    <row r="132" spans="2:12" x14ac:dyDescent="0.3">
      <c r="B132">
        <v>50</v>
      </c>
      <c r="C132">
        <v>4.1946483690971703E-2</v>
      </c>
      <c r="D132" s="1">
        <v>60</v>
      </c>
      <c r="E132">
        <f t="shared" si="7"/>
        <v>-65</v>
      </c>
      <c r="H132">
        <v>50</v>
      </c>
      <c r="I132">
        <v>4.1946483690971703E-2</v>
      </c>
      <c r="J132" s="1">
        <v>40</v>
      </c>
      <c r="K132" s="2">
        <f t="shared" si="6"/>
        <v>50</v>
      </c>
      <c r="L132" s="2">
        <f t="shared" si="8"/>
        <v>10</v>
      </c>
    </row>
    <row r="133" spans="2:12" x14ac:dyDescent="0.3">
      <c r="B133">
        <v>50</v>
      </c>
      <c r="C133">
        <v>5.3535523746494097E-2</v>
      </c>
      <c r="D133" s="1">
        <v>60</v>
      </c>
      <c r="E133">
        <f t="shared" si="7"/>
        <v>-60.000000000000021</v>
      </c>
      <c r="H133">
        <v>50</v>
      </c>
      <c r="I133">
        <v>5.3535523746494097E-2</v>
      </c>
      <c r="J133" s="1">
        <v>52</v>
      </c>
      <c r="K133" s="2">
        <f t="shared" si="6"/>
        <v>56</v>
      </c>
      <c r="L133" s="2">
        <f t="shared" si="8"/>
        <v>4</v>
      </c>
    </row>
    <row r="134" spans="2:12" x14ac:dyDescent="0.3">
      <c r="B134">
        <v>50</v>
      </c>
      <c r="C134">
        <v>6.8326401896431396E-2</v>
      </c>
      <c r="D134" s="1">
        <v>68</v>
      </c>
      <c r="E134">
        <f t="shared" si="7"/>
        <v>-55.000000000000007</v>
      </c>
      <c r="H134">
        <v>50</v>
      </c>
      <c r="I134">
        <v>6.8326401896431396E-2</v>
      </c>
      <c r="J134" s="1">
        <v>58.6666666666666</v>
      </c>
      <c r="K134" s="2">
        <f t="shared" si="6"/>
        <v>63.3333333333333</v>
      </c>
      <c r="L134" s="2">
        <f t="shared" si="8"/>
        <v>4.6666666666666998</v>
      </c>
    </row>
    <row r="135" spans="2:12" x14ac:dyDescent="0.3">
      <c r="B135">
        <v>50</v>
      </c>
      <c r="C135">
        <v>8.7203726972380505E-2</v>
      </c>
      <c r="D135" s="1">
        <v>72</v>
      </c>
      <c r="E135">
        <f t="shared" si="7"/>
        <v>-49.999999999999986</v>
      </c>
      <c r="H135">
        <v>50</v>
      </c>
      <c r="I135">
        <v>8.7203726972380505E-2</v>
      </c>
      <c r="J135" s="1">
        <v>60</v>
      </c>
      <c r="K135" s="2">
        <f t="shared" si="6"/>
        <v>66</v>
      </c>
      <c r="L135" s="2">
        <f t="shared" si="8"/>
        <v>6</v>
      </c>
    </row>
    <row r="136" spans="2:12" x14ac:dyDescent="0.3">
      <c r="B136">
        <v>50</v>
      </c>
      <c r="C136">
        <v>0.11129650891613301</v>
      </c>
      <c r="D136" s="1">
        <v>80</v>
      </c>
      <c r="E136">
        <f t="shared" si="7"/>
        <v>-45.000000000000028</v>
      </c>
      <c r="H136">
        <v>50</v>
      </c>
      <c r="I136">
        <v>0.11129650891613301</v>
      </c>
      <c r="J136" s="1">
        <v>69.3333333333333</v>
      </c>
      <c r="K136" s="2">
        <f t="shared" si="6"/>
        <v>74.666666666666657</v>
      </c>
      <c r="L136" s="2">
        <f t="shared" si="8"/>
        <v>5.3333333333333428</v>
      </c>
    </row>
    <row r="137" spans="2:12" x14ac:dyDescent="0.3">
      <c r="B137">
        <v>50</v>
      </c>
      <c r="C137">
        <v>0.142045682300277</v>
      </c>
      <c r="D137" s="1">
        <v>89.3333333333333</v>
      </c>
      <c r="E137">
        <f t="shared" si="7"/>
        <v>-40.000000000000092</v>
      </c>
      <c r="H137">
        <v>50</v>
      </c>
      <c r="I137">
        <v>0.142045682300277</v>
      </c>
      <c r="J137" s="1">
        <v>81.3333333333333</v>
      </c>
      <c r="K137" s="2">
        <f t="shared" si="6"/>
        <v>85.3333333333333</v>
      </c>
      <c r="L137" s="2">
        <f t="shared" si="8"/>
        <v>4</v>
      </c>
    </row>
    <row r="138" spans="2:12" x14ac:dyDescent="0.3">
      <c r="B138">
        <v>50</v>
      </c>
      <c r="C138">
        <v>0.18129028535257699</v>
      </c>
      <c r="D138" s="1">
        <v>90.6666666666666</v>
      </c>
      <c r="E138">
        <f t="shared" si="7"/>
        <v>-35</v>
      </c>
      <c r="H138">
        <v>50</v>
      </c>
      <c r="I138">
        <v>0.18129028535257699</v>
      </c>
      <c r="J138" s="1">
        <v>89.3333333333333</v>
      </c>
      <c r="K138" s="2">
        <f t="shared" si="6"/>
        <v>89.999999999999943</v>
      </c>
      <c r="L138" s="2">
        <f t="shared" si="8"/>
        <v>0.66666666666665719</v>
      </c>
    </row>
    <row r="139" spans="2:12" x14ac:dyDescent="0.3">
      <c r="B139">
        <v>50</v>
      </c>
      <c r="C139">
        <v>0.23137744865585799</v>
      </c>
      <c r="D139" s="1">
        <v>93.3333333333333</v>
      </c>
      <c r="E139">
        <f t="shared" si="7"/>
        <v>-29.999999999999986</v>
      </c>
      <c r="H139">
        <v>50</v>
      </c>
      <c r="I139">
        <v>0.23137744865585799</v>
      </c>
      <c r="J139" s="1">
        <v>92</v>
      </c>
      <c r="K139" s="2">
        <f t="shared" si="6"/>
        <v>92.666666666666657</v>
      </c>
      <c r="L139" s="2">
        <f t="shared" si="8"/>
        <v>0.66666666666664298</v>
      </c>
    </row>
    <row r="140" spans="2:12" x14ac:dyDescent="0.3">
      <c r="B140">
        <v>50</v>
      </c>
      <c r="C140">
        <v>0.29530277169776198</v>
      </c>
      <c r="D140" s="1">
        <v>94.6666666666666</v>
      </c>
      <c r="E140">
        <f t="shared" si="7"/>
        <v>-24.999999999999993</v>
      </c>
      <c r="H140">
        <v>50</v>
      </c>
      <c r="I140">
        <v>0.29530277169776198</v>
      </c>
      <c r="J140" s="1">
        <v>96</v>
      </c>
      <c r="K140" s="2">
        <f t="shared" si="6"/>
        <v>95.3333333333333</v>
      </c>
      <c r="L140" s="2">
        <f t="shared" si="8"/>
        <v>-0.66666666666669983</v>
      </c>
    </row>
    <row r="141" spans="2:12" x14ac:dyDescent="0.3">
      <c r="B141">
        <v>50</v>
      </c>
      <c r="C141">
        <v>0.376889482873</v>
      </c>
      <c r="D141" s="1">
        <v>94.6666666666666</v>
      </c>
      <c r="E141">
        <f t="shared" si="7"/>
        <v>-20.000000000000018</v>
      </c>
      <c r="H141">
        <v>50</v>
      </c>
      <c r="I141">
        <v>0.376889482873</v>
      </c>
      <c r="J141" s="1">
        <v>97.3333333333333</v>
      </c>
      <c r="K141" s="2">
        <f t="shared" si="6"/>
        <v>95.999999999999943</v>
      </c>
      <c r="L141" s="2">
        <f t="shared" si="8"/>
        <v>-1.3333333333333428</v>
      </c>
    </row>
    <row r="142" spans="2:12" x14ac:dyDescent="0.3">
      <c r="B142">
        <v>50</v>
      </c>
      <c r="C142">
        <v>0.48101709809096999</v>
      </c>
      <c r="D142" s="1">
        <v>96</v>
      </c>
      <c r="E142">
        <f t="shared" si="7"/>
        <v>-15</v>
      </c>
      <c r="H142">
        <v>50</v>
      </c>
      <c r="I142">
        <v>0.48101709809096999</v>
      </c>
      <c r="J142" s="1">
        <v>97.3333333333333</v>
      </c>
      <c r="K142" s="2">
        <f t="shared" si="6"/>
        <v>96.666666666666657</v>
      </c>
      <c r="L142" s="2">
        <f t="shared" si="8"/>
        <v>-0.66666666666665719</v>
      </c>
    </row>
    <row r="143" spans="2:12" x14ac:dyDescent="0.3">
      <c r="B143">
        <v>50</v>
      </c>
      <c r="C143">
        <v>0.61391325354075899</v>
      </c>
      <c r="D143" s="1">
        <v>94.6666666666666</v>
      </c>
      <c r="E143">
        <f t="shared" si="7"/>
        <v>-10.000000000000004</v>
      </c>
      <c r="H143">
        <v>50</v>
      </c>
      <c r="I143">
        <v>0.61391325354075899</v>
      </c>
      <c r="J143" s="1">
        <v>96</v>
      </c>
      <c r="K143" s="2">
        <f t="shared" si="6"/>
        <v>95.3333333333333</v>
      </c>
      <c r="L143" s="2">
        <f t="shared" si="8"/>
        <v>-0.66666666666669983</v>
      </c>
    </row>
    <row r="144" spans="2:12" x14ac:dyDescent="0.3">
      <c r="B144">
        <v>50</v>
      </c>
      <c r="C144">
        <v>0.78352616646845896</v>
      </c>
      <c r="D144" s="1">
        <v>94.6666666666666</v>
      </c>
      <c r="E144">
        <f t="shared" si="7"/>
        <v>-4.9999999999999973</v>
      </c>
      <c r="H144">
        <v>50</v>
      </c>
      <c r="I144">
        <v>0.78352616646845896</v>
      </c>
      <c r="J144" s="1">
        <v>94.6666666666666</v>
      </c>
      <c r="K144" s="2">
        <f t="shared" si="6"/>
        <v>94.6666666666666</v>
      </c>
      <c r="L144" s="2">
        <f t="shared" si="8"/>
        <v>0</v>
      </c>
    </row>
    <row r="145" spans="2:12" x14ac:dyDescent="0.3">
      <c r="B145">
        <v>50</v>
      </c>
      <c r="C145">
        <v>1</v>
      </c>
      <c r="D145" s="1">
        <v>97.3333333333333</v>
      </c>
      <c r="E145">
        <f t="shared" si="7"/>
        <v>0</v>
      </c>
      <c r="H145">
        <v>50</v>
      </c>
      <c r="I145">
        <v>1</v>
      </c>
      <c r="J145" s="1">
        <v>96</v>
      </c>
      <c r="K145" s="2">
        <f t="shared" si="6"/>
        <v>96.666666666666657</v>
      </c>
      <c r="L145" s="2">
        <f t="shared" si="8"/>
        <v>0.66666666666664298</v>
      </c>
    </row>
    <row r="146" spans="2:12" x14ac:dyDescent="0.3">
      <c r="B146">
        <v>50</v>
      </c>
      <c r="C146">
        <v>1.2762815624999999</v>
      </c>
      <c r="D146" s="1">
        <v>94.6666666666666</v>
      </c>
      <c r="E146">
        <f t="shared" si="7"/>
        <v>4.9999999999999938</v>
      </c>
      <c r="H146">
        <v>50</v>
      </c>
      <c r="I146">
        <v>1.2762815624999999</v>
      </c>
      <c r="J146" s="1">
        <v>96</v>
      </c>
      <c r="K146" s="2">
        <f t="shared" si="6"/>
        <v>95.3333333333333</v>
      </c>
      <c r="L146" s="2">
        <f t="shared" si="8"/>
        <v>-0.66666666666669983</v>
      </c>
    </row>
    <row r="147" spans="2:12" x14ac:dyDescent="0.3">
      <c r="B147">
        <v>50</v>
      </c>
      <c r="C147">
        <v>1.62889462677744</v>
      </c>
      <c r="D147" s="1">
        <v>93.3333333333333</v>
      </c>
      <c r="E147">
        <f t="shared" si="7"/>
        <v>9.9999999999999734</v>
      </c>
      <c r="H147">
        <v>50</v>
      </c>
      <c r="I147">
        <v>1.62889462677744</v>
      </c>
      <c r="J147" s="1">
        <v>96</v>
      </c>
      <c r="K147" s="2">
        <f t="shared" si="6"/>
        <v>94.666666666666657</v>
      </c>
      <c r="L147" s="2">
        <f t="shared" si="8"/>
        <v>-1.333333333333357</v>
      </c>
    </row>
    <row r="148" spans="2:12" x14ac:dyDescent="0.3">
      <c r="B148">
        <v>50</v>
      </c>
      <c r="C148">
        <v>2.0789281794113701</v>
      </c>
      <c r="D148" s="1">
        <v>93.3333333333333</v>
      </c>
      <c r="E148">
        <f t="shared" si="7"/>
        <v>15.000000000000014</v>
      </c>
      <c r="H148">
        <v>50</v>
      </c>
      <c r="I148">
        <v>2.0789281794113701</v>
      </c>
      <c r="J148" s="1">
        <v>96</v>
      </c>
      <c r="K148" s="2">
        <f t="shared" si="6"/>
        <v>94.666666666666657</v>
      </c>
      <c r="L148" s="2">
        <f t="shared" si="8"/>
        <v>-1.333333333333357</v>
      </c>
    </row>
    <row r="149" spans="2:12" x14ac:dyDescent="0.3">
      <c r="B149">
        <v>50</v>
      </c>
      <c r="C149">
        <v>2.65329770514442</v>
      </c>
      <c r="D149" s="1">
        <v>93.3333333333333</v>
      </c>
      <c r="E149">
        <f t="shared" si="7"/>
        <v>19.999999999999979</v>
      </c>
      <c r="H149">
        <v>50</v>
      </c>
      <c r="I149">
        <v>2.65329770514442</v>
      </c>
      <c r="J149" s="1">
        <v>96</v>
      </c>
      <c r="K149" s="2">
        <f t="shared" si="6"/>
        <v>94.666666666666657</v>
      </c>
      <c r="L149" s="2">
        <f t="shared" si="8"/>
        <v>-1.333333333333357</v>
      </c>
    </row>
    <row r="150" spans="2:12" x14ac:dyDescent="0.3">
      <c r="B150">
        <v>50</v>
      </c>
      <c r="C150">
        <v>3.3863549408993898</v>
      </c>
      <c r="D150" s="1">
        <v>93.3333333333333</v>
      </c>
      <c r="E150">
        <f t="shared" si="7"/>
        <v>25.000000000000007</v>
      </c>
      <c r="H150">
        <v>50</v>
      </c>
      <c r="I150">
        <v>3.3863549408993898</v>
      </c>
      <c r="J150" s="1">
        <v>96</v>
      </c>
      <c r="K150" s="2">
        <f t="shared" si="6"/>
        <v>94.666666666666657</v>
      </c>
      <c r="L150" s="2">
        <f t="shared" si="8"/>
        <v>-1.333333333333357</v>
      </c>
    </row>
    <row r="151" spans="2:12" x14ac:dyDescent="0.3">
      <c r="B151">
        <v>50</v>
      </c>
      <c r="C151">
        <v>4.3219423751506696</v>
      </c>
      <c r="D151" s="1">
        <v>93.3333333333333</v>
      </c>
      <c r="E151">
        <f t="shared" si="7"/>
        <v>30.000000000000011</v>
      </c>
      <c r="H151">
        <v>50</v>
      </c>
      <c r="I151">
        <v>4.3219423751506696</v>
      </c>
      <c r="J151" s="1">
        <v>97.3333333333333</v>
      </c>
      <c r="K151" s="2">
        <f t="shared" si="6"/>
        <v>95.3333333333333</v>
      </c>
      <c r="L151" s="2">
        <f t="shared" si="8"/>
        <v>-2</v>
      </c>
    </row>
    <row r="152" spans="2:12" x14ac:dyDescent="0.3">
      <c r="B152">
        <v>50</v>
      </c>
      <c r="C152">
        <v>5.5160153675922601</v>
      </c>
      <c r="D152" s="1">
        <v>94.6666666666666</v>
      </c>
      <c r="E152">
        <f t="shared" si="7"/>
        <v>35.000000000000014</v>
      </c>
      <c r="H152">
        <v>50</v>
      </c>
      <c r="I152">
        <v>5.5160153675922601</v>
      </c>
      <c r="J152" s="1">
        <v>97.3333333333333</v>
      </c>
      <c r="K152" s="2">
        <f t="shared" si="6"/>
        <v>95.999999999999943</v>
      </c>
      <c r="L152" s="2">
        <f t="shared" si="8"/>
        <v>-1.3333333333333428</v>
      </c>
    </row>
    <row r="153" spans="2:12" x14ac:dyDescent="0.3">
      <c r="B153">
        <v>50</v>
      </c>
      <c r="C153">
        <v>7.0399887121246696</v>
      </c>
      <c r="D153" s="1">
        <v>94.6666666666666</v>
      </c>
      <c r="E153">
        <f t="shared" si="7"/>
        <v>40.000000000000028</v>
      </c>
      <c r="H153">
        <v>50</v>
      </c>
      <c r="I153">
        <v>7.0399887121246696</v>
      </c>
      <c r="J153" s="1">
        <v>97.3333333333333</v>
      </c>
      <c r="K153" s="2">
        <f t="shared" si="6"/>
        <v>95.999999999999943</v>
      </c>
      <c r="L153" s="2">
        <f t="shared" si="8"/>
        <v>-1.3333333333333428</v>
      </c>
    </row>
    <row r="154" spans="2:12" x14ac:dyDescent="0.3">
      <c r="B154">
        <v>50</v>
      </c>
      <c r="C154">
        <v>8.9850077934928407</v>
      </c>
      <c r="D154" s="1">
        <v>94.6666666666666</v>
      </c>
      <c r="E154">
        <f t="shared" si="7"/>
        <v>45.000000000000036</v>
      </c>
      <c r="H154">
        <v>50</v>
      </c>
      <c r="I154">
        <v>8.9850077934928407</v>
      </c>
      <c r="J154" s="1">
        <v>97.3333333333333</v>
      </c>
      <c r="K154" s="2">
        <f t="shared" si="6"/>
        <v>95.999999999999943</v>
      </c>
      <c r="L154" s="2">
        <f t="shared" si="8"/>
        <v>-1.3333333333333428</v>
      </c>
    </row>
    <row r="155" spans="2:12" x14ac:dyDescent="0.3">
      <c r="B155">
        <v>50</v>
      </c>
      <c r="C155">
        <v>11.467399785753701</v>
      </c>
      <c r="D155" s="1">
        <v>94.6666666666666</v>
      </c>
      <c r="E155">
        <f t="shared" si="7"/>
        <v>49.999999999999993</v>
      </c>
      <c r="H155">
        <v>50</v>
      </c>
      <c r="I155">
        <v>11.467399785753701</v>
      </c>
      <c r="J155" s="1">
        <v>96</v>
      </c>
      <c r="K155" s="2">
        <f t="shared" si="6"/>
        <v>95.3333333333333</v>
      </c>
      <c r="L155" s="2">
        <f t="shared" si="8"/>
        <v>-0.66666666666669983</v>
      </c>
    </row>
    <row r="156" spans="2:12" x14ac:dyDescent="0.3">
      <c r="B156">
        <v>50</v>
      </c>
      <c r="C156">
        <v>14.6356309163739</v>
      </c>
      <c r="D156" s="1">
        <v>94.6666666666666</v>
      </c>
      <c r="E156">
        <f t="shared" si="7"/>
        <v>55</v>
      </c>
      <c r="H156">
        <v>50</v>
      </c>
      <c r="I156">
        <v>14.6356309163739</v>
      </c>
      <c r="J156" s="1">
        <v>97.3333333333333</v>
      </c>
      <c r="K156" s="2">
        <f t="shared" si="6"/>
        <v>95.999999999999943</v>
      </c>
      <c r="L156" s="2">
        <f t="shared" si="8"/>
        <v>-1.3333333333333428</v>
      </c>
    </row>
    <row r="157" spans="2:12" x14ac:dyDescent="0.3">
      <c r="B157">
        <v>50</v>
      </c>
      <c r="C157">
        <v>18.679185894122998</v>
      </c>
      <c r="D157" s="1">
        <v>94.6666666666666</v>
      </c>
      <c r="E157">
        <f t="shared" si="7"/>
        <v>60</v>
      </c>
      <c r="H157">
        <v>50</v>
      </c>
      <c r="I157">
        <v>18.679185894122998</v>
      </c>
      <c r="J157" s="1">
        <v>94.6666666666666</v>
      </c>
      <c r="K157" s="2">
        <f t="shared" si="6"/>
        <v>94.6666666666666</v>
      </c>
      <c r="L157" s="2">
        <f t="shared" si="8"/>
        <v>0</v>
      </c>
    </row>
    <row r="158" spans="2:12" x14ac:dyDescent="0.3">
      <c r="B158">
        <v>50</v>
      </c>
      <c r="C158">
        <v>23.839900559179299</v>
      </c>
      <c r="D158" s="1">
        <v>94.6666666666666</v>
      </c>
      <c r="E158">
        <f t="shared" si="7"/>
        <v>65.000000000000028</v>
      </c>
      <c r="H158">
        <v>50</v>
      </c>
      <c r="I158">
        <v>23.839900559179299</v>
      </c>
      <c r="J158" s="1">
        <v>96</v>
      </c>
      <c r="K158" s="2">
        <f t="shared" si="6"/>
        <v>95.3333333333333</v>
      </c>
      <c r="L158" s="2">
        <f t="shared" si="8"/>
        <v>-0.66666666666669983</v>
      </c>
    </row>
    <row r="159" spans="2:12" x14ac:dyDescent="0.3">
      <c r="B159">
        <v>50</v>
      </c>
      <c r="C159">
        <v>30.426425535513999</v>
      </c>
      <c r="D159" s="1">
        <v>92</v>
      </c>
      <c r="E159">
        <f t="shared" si="7"/>
        <v>70.000000000000043</v>
      </c>
      <c r="H159">
        <v>50</v>
      </c>
      <c r="I159">
        <v>30.426425535513999</v>
      </c>
      <c r="J159" s="1">
        <v>94.6666666666666</v>
      </c>
      <c r="K159" s="2">
        <f t="shared" si="6"/>
        <v>93.3333333333333</v>
      </c>
      <c r="L159" s="2">
        <f t="shared" si="8"/>
        <v>-1.3333333333333002</v>
      </c>
    </row>
    <row r="160" spans="2:12" x14ac:dyDescent="0.3">
      <c r="B160">
        <v>50</v>
      </c>
      <c r="C160">
        <v>38.832685923755697</v>
      </c>
      <c r="D160" s="1">
        <v>93.3333333333333</v>
      </c>
      <c r="E160">
        <f t="shared" si="7"/>
        <v>75.000000000000028</v>
      </c>
      <c r="H160">
        <v>50</v>
      </c>
      <c r="I160">
        <v>38.832685923755697</v>
      </c>
      <c r="J160" s="1">
        <v>93.3333333333333</v>
      </c>
      <c r="K160" s="2">
        <f t="shared" si="6"/>
        <v>93.3333333333333</v>
      </c>
      <c r="L160" s="2">
        <f t="shared" si="8"/>
        <v>0</v>
      </c>
    </row>
    <row r="161" spans="2:13" x14ac:dyDescent="0.3">
      <c r="B161">
        <v>50</v>
      </c>
      <c r="C161">
        <v>49.561441066842697</v>
      </c>
      <c r="D161" s="1">
        <v>94.6666666666666</v>
      </c>
      <c r="E161">
        <f t="shared" si="7"/>
        <v>80.000000000000043</v>
      </c>
      <c r="H161">
        <v>50</v>
      </c>
      <c r="I161">
        <v>49.561441066842697</v>
      </c>
      <c r="J161" s="1">
        <v>93.3333333333333</v>
      </c>
      <c r="K161" s="2">
        <f t="shared" si="6"/>
        <v>93.999999999999943</v>
      </c>
      <c r="L161" s="2">
        <f t="shared" si="8"/>
        <v>0.66666666666665719</v>
      </c>
    </row>
    <row r="162" spans="2:13" x14ac:dyDescent="0.3">
      <c r="B162">
        <v>50</v>
      </c>
      <c r="C162">
        <v>63.2543534445417</v>
      </c>
      <c r="D162" s="1">
        <v>94.6666666666666</v>
      </c>
      <c r="E162">
        <f t="shared" si="7"/>
        <v>85.000000000000043</v>
      </c>
      <c r="H162">
        <v>50</v>
      </c>
      <c r="I162">
        <v>63.2543534445417</v>
      </c>
      <c r="J162" s="1">
        <v>92</v>
      </c>
      <c r="K162" s="2">
        <f t="shared" si="6"/>
        <v>93.3333333333333</v>
      </c>
      <c r="L162" s="2">
        <f t="shared" si="8"/>
        <v>1.3333333333333002</v>
      </c>
    </row>
    <row r="163" spans="2:13" x14ac:dyDescent="0.3">
      <c r="B163">
        <v>50</v>
      </c>
      <c r="C163">
        <v>80.730365049126902</v>
      </c>
      <c r="D163" s="1">
        <v>94.6666666666666</v>
      </c>
      <c r="E163">
        <f t="shared" si="7"/>
        <v>90.000000000000028</v>
      </c>
      <c r="H163">
        <v>50</v>
      </c>
      <c r="I163">
        <v>80.730365049126902</v>
      </c>
      <c r="J163" s="1">
        <v>92</v>
      </c>
      <c r="K163" s="2">
        <f t="shared" si="6"/>
        <v>93.3333333333333</v>
      </c>
      <c r="L163" s="2">
        <f t="shared" si="8"/>
        <v>1.3333333333333002</v>
      </c>
    </row>
    <row r="164" spans="2:13" x14ac:dyDescent="0.3">
      <c r="B164">
        <v>50</v>
      </c>
      <c r="C164">
        <v>103.03467644609501</v>
      </c>
      <c r="D164" s="1">
        <v>94.6666666666666</v>
      </c>
      <c r="E164">
        <f t="shared" si="7"/>
        <v>95.000000000000014</v>
      </c>
      <c r="H164">
        <v>50</v>
      </c>
      <c r="I164">
        <v>103.03467644609501</v>
      </c>
      <c r="J164" s="1">
        <v>92</v>
      </c>
      <c r="K164" s="2">
        <f t="shared" si="6"/>
        <v>93.3333333333333</v>
      </c>
      <c r="L164" s="2">
        <f t="shared" si="8"/>
        <v>1.3333333333333002</v>
      </c>
    </row>
    <row r="165" spans="2:13" x14ac:dyDescent="0.3">
      <c r="B165">
        <v>50</v>
      </c>
      <c r="C165">
        <v>131.50125784630399</v>
      </c>
      <c r="D165" s="1">
        <v>94.6666666666666</v>
      </c>
      <c r="E165">
        <f t="shared" si="7"/>
        <v>99.999999999999986</v>
      </c>
      <c r="H165">
        <v>50</v>
      </c>
      <c r="I165">
        <v>131.50125784630399</v>
      </c>
      <c r="J165" s="1">
        <v>92</v>
      </c>
      <c r="K165" s="2">
        <f t="shared" si="6"/>
        <v>93.3333333333333</v>
      </c>
      <c r="L165" s="2">
        <f t="shared" si="8"/>
        <v>1.3333333333333002</v>
      </c>
      <c r="M165" s="2">
        <f>AVERAGE(L125:L165)</f>
        <v>0.16260162601624867</v>
      </c>
    </row>
    <row r="166" spans="2:13" x14ac:dyDescent="0.3">
      <c r="B166">
        <v>100</v>
      </c>
      <c r="C166" s="4">
        <v>7.6044899978734704E-3</v>
      </c>
      <c r="D166" s="5">
        <v>0</v>
      </c>
      <c r="E166" s="4">
        <f t="shared" si="7"/>
        <v>-100.00000000000001</v>
      </c>
      <c r="F166" s="4"/>
      <c r="G166" s="4"/>
      <c r="H166" s="4">
        <v>100</v>
      </c>
      <c r="I166" s="4">
        <v>7.6044899978734704E-3</v>
      </c>
      <c r="J166" s="6">
        <v>34.6666666666666</v>
      </c>
      <c r="K166" s="7">
        <f t="shared" si="6"/>
        <v>17.3333333333333</v>
      </c>
      <c r="L166" s="7">
        <f t="shared" si="8"/>
        <v>-17.3333333333333</v>
      </c>
    </row>
    <row r="167" spans="2:13" x14ac:dyDescent="0.3">
      <c r="B167">
        <v>100</v>
      </c>
      <c r="C167">
        <v>9.7054703765015807E-3</v>
      </c>
      <c r="D167" s="1">
        <v>54.6666666666666</v>
      </c>
      <c r="E167">
        <f t="shared" si="7"/>
        <v>-95</v>
      </c>
      <c r="H167">
        <v>100</v>
      </c>
      <c r="I167">
        <v>9.7054703765015807E-3</v>
      </c>
      <c r="J167" s="1">
        <v>34.6666666666666</v>
      </c>
      <c r="K167" s="2">
        <f t="shared" si="6"/>
        <v>44.6666666666666</v>
      </c>
      <c r="L167" s="2">
        <f t="shared" si="8"/>
        <v>10</v>
      </c>
    </row>
    <row r="168" spans="2:13" x14ac:dyDescent="0.3">
      <c r="B168">
        <v>100</v>
      </c>
      <c r="C168">
        <v>1.23869128969189E-2</v>
      </c>
      <c r="D168" s="1">
        <v>62.6666666666666</v>
      </c>
      <c r="E168">
        <f t="shared" si="7"/>
        <v>-90</v>
      </c>
      <c r="H168">
        <v>100</v>
      </c>
      <c r="I168">
        <v>1.23869128969189E-2</v>
      </c>
      <c r="J168" s="1">
        <v>36</v>
      </c>
      <c r="K168" s="2">
        <f t="shared" si="6"/>
        <v>49.3333333333333</v>
      </c>
      <c r="L168" s="2">
        <f t="shared" si="8"/>
        <v>13.3333333333333</v>
      </c>
    </row>
    <row r="169" spans="2:13" x14ac:dyDescent="0.3">
      <c r="B169">
        <v>100</v>
      </c>
      <c r="C169">
        <v>1.5809188546630999E-2</v>
      </c>
      <c r="D169" s="1">
        <v>38.6666666666666</v>
      </c>
      <c r="E169">
        <f t="shared" si="7"/>
        <v>-85.000000000000085</v>
      </c>
      <c r="H169">
        <v>100</v>
      </c>
      <c r="I169">
        <v>1.5809188546630999E-2</v>
      </c>
      <c r="J169" s="1">
        <v>36</v>
      </c>
      <c r="K169" s="2">
        <f t="shared" si="6"/>
        <v>37.3333333333333</v>
      </c>
      <c r="L169" s="2">
        <f t="shared" si="8"/>
        <v>1.3333333333333002</v>
      </c>
    </row>
    <row r="170" spans="2:13" x14ac:dyDescent="0.3">
      <c r="B170">
        <v>100</v>
      </c>
      <c r="C170">
        <v>2.0176975860151401E-2</v>
      </c>
      <c r="D170" s="1">
        <v>66.6666666666666</v>
      </c>
      <c r="E170">
        <f t="shared" si="7"/>
        <v>-80</v>
      </c>
      <c r="H170">
        <v>100</v>
      </c>
      <c r="I170">
        <v>2.0176975860151401E-2</v>
      </c>
      <c r="J170" s="1">
        <v>36</v>
      </c>
      <c r="K170" s="2">
        <f t="shared" si="6"/>
        <v>51.3333333333333</v>
      </c>
      <c r="L170" s="2">
        <f t="shared" si="8"/>
        <v>15.3333333333333</v>
      </c>
    </row>
    <row r="171" spans="2:13" x14ac:dyDescent="0.3">
      <c r="B171">
        <v>100</v>
      </c>
      <c r="C171">
        <v>2.5751502277318799E-2</v>
      </c>
      <c r="D171" s="1">
        <v>48</v>
      </c>
      <c r="E171">
        <f t="shared" si="7"/>
        <v>-75.000000000000014</v>
      </c>
      <c r="H171">
        <v>100</v>
      </c>
      <c r="I171">
        <v>2.5751502277318799E-2</v>
      </c>
      <c r="J171" s="1">
        <v>36</v>
      </c>
      <c r="K171" s="2">
        <f t="shared" si="6"/>
        <v>42</v>
      </c>
      <c r="L171" s="2">
        <f t="shared" si="8"/>
        <v>6</v>
      </c>
    </row>
    <row r="172" spans="2:13" x14ac:dyDescent="0.3">
      <c r="B172">
        <v>100</v>
      </c>
      <c r="C172">
        <v>3.28661675632188E-2</v>
      </c>
      <c r="D172" s="1">
        <v>46.6666666666666</v>
      </c>
      <c r="E172">
        <f t="shared" si="7"/>
        <v>-69.999999999999986</v>
      </c>
      <c r="H172">
        <v>100</v>
      </c>
      <c r="I172">
        <v>3.28661675632188E-2</v>
      </c>
      <c r="J172" s="1">
        <v>36</v>
      </c>
      <c r="K172" s="2">
        <f t="shared" si="6"/>
        <v>41.3333333333333</v>
      </c>
      <c r="L172" s="2">
        <f t="shared" si="8"/>
        <v>5.3333333333333002</v>
      </c>
    </row>
    <row r="173" spans="2:13" x14ac:dyDescent="0.3">
      <c r="B173">
        <v>100</v>
      </c>
      <c r="C173">
        <v>4.1946483690971703E-2</v>
      </c>
      <c r="D173" s="1">
        <v>60</v>
      </c>
      <c r="E173">
        <f t="shared" si="7"/>
        <v>-65</v>
      </c>
      <c r="H173">
        <v>100</v>
      </c>
      <c r="I173">
        <v>4.1946483690971703E-2</v>
      </c>
      <c r="J173" s="1">
        <v>40</v>
      </c>
      <c r="K173" s="2">
        <f t="shared" si="6"/>
        <v>50</v>
      </c>
      <c r="L173" s="2">
        <f t="shared" si="8"/>
        <v>10</v>
      </c>
    </row>
    <row r="174" spans="2:13" x14ac:dyDescent="0.3">
      <c r="B174">
        <v>100</v>
      </c>
      <c r="C174">
        <v>5.3535523746494097E-2</v>
      </c>
      <c r="D174" s="1">
        <v>60</v>
      </c>
      <c r="E174">
        <f t="shared" si="7"/>
        <v>-60.000000000000021</v>
      </c>
      <c r="H174">
        <v>100</v>
      </c>
      <c r="I174">
        <v>5.3535523746494097E-2</v>
      </c>
      <c r="J174" s="1">
        <v>52</v>
      </c>
      <c r="K174" s="2">
        <f t="shared" si="6"/>
        <v>56</v>
      </c>
      <c r="L174" s="2">
        <f t="shared" si="8"/>
        <v>4</v>
      </c>
    </row>
    <row r="175" spans="2:13" x14ac:dyDescent="0.3">
      <c r="B175">
        <v>100</v>
      </c>
      <c r="C175">
        <v>6.8326401896431396E-2</v>
      </c>
      <c r="D175" s="1">
        <v>68</v>
      </c>
      <c r="E175">
        <f t="shared" si="7"/>
        <v>-55.000000000000007</v>
      </c>
      <c r="H175">
        <v>100</v>
      </c>
      <c r="I175">
        <v>6.8326401896431396E-2</v>
      </c>
      <c r="J175" s="1">
        <v>58.6666666666666</v>
      </c>
      <c r="K175" s="2">
        <f t="shared" si="6"/>
        <v>63.3333333333333</v>
      </c>
      <c r="L175" s="2">
        <f t="shared" si="8"/>
        <v>4.6666666666666998</v>
      </c>
    </row>
    <row r="176" spans="2:13" x14ac:dyDescent="0.3">
      <c r="B176">
        <v>100</v>
      </c>
      <c r="C176">
        <v>8.7203726972380505E-2</v>
      </c>
      <c r="D176" s="1">
        <v>72</v>
      </c>
      <c r="E176">
        <f t="shared" si="7"/>
        <v>-49.999999999999986</v>
      </c>
      <c r="H176">
        <v>100</v>
      </c>
      <c r="I176">
        <v>8.7203726972380505E-2</v>
      </c>
      <c r="J176" s="1">
        <v>60</v>
      </c>
      <c r="K176" s="2">
        <f t="shared" si="6"/>
        <v>66</v>
      </c>
      <c r="L176" s="2">
        <f t="shared" si="8"/>
        <v>6</v>
      </c>
    </row>
    <row r="177" spans="2:12" x14ac:dyDescent="0.3">
      <c r="B177">
        <v>100</v>
      </c>
      <c r="C177">
        <v>0.11129650891613301</v>
      </c>
      <c r="D177" s="1">
        <v>80</v>
      </c>
      <c r="E177">
        <f t="shared" si="7"/>
        <v>-45.000000000000028</v>
      </c>
      <c r="H177">
        <v>100</v>
      </c>
      <c r="I177">
        <v>0.11129650891613301</v>
      </c>
      <c r="J177" s="1">
        <v>69.3333333333333</v>
      </c>
      <c r="K177" s="2">
        <f t="shared" si="6"/>
        <v>74.666666666666657</v>
      </c>
      <c r="L177" s="2">
        <f t="shared" si="8"/>
        <v>5.3333333333333428</v>
      </c>
    </row>
    <row r="178" spans="2:12" x14ac:dyDescent="0.3">
      <c r="B178">
        <v>100</v>
      </c>
      <c r="C178">
        <v>0.142045682300277</v>
      </c>
      <c r="D178" s="1">
        <v>89.3333333333333</v>
      </c>
      <c r="E178">
        <f t="shared" si="7"/>
        <v>-40.000000000000092</v>
      </c>
      <c r="H178">
        <v>100</v>
      </c>
      <c r="I178">
        <v>0.142045682300277</v>
      </c>
      <c r="J178" s="1">
        <v>81.3333333333333</v>
      </c>
      <c r="K178" s="2">
        <f t="shared" si="6"/>
        <v>85.3333333333333</v>
      </c>
      <c r="L178" s="2">
        <f t="shared" si="8"/>
        <v>4</v>
      </c>
    </row>
    <row r="179" spans="2:12" x14ac:dyDescent="0.3">
      <c r="B179">
        <v>100</v>
      </c>
      <c r="C179">
        <v>0.18129028535257699</v>
      </c>
      <c r="D179" s="1">
        <v>90.6666666666666</v>
      </c>
      <c r="E179">
        <f t="shared" si="7"/>
        <v>-35</v>
      </c>
      <c r="H179">
        <v>100</v>
      </c>
      <c r="I179">
        <v>0.18129028535257699</v>
      </c>
      <c r="J179" s="1">
        <v>89.3333333333333</v>
      </c>
      <c r="K179" s="2">
        <f t="shared" si="6"/>
        <v>89.999999999999943</v>
      </c>
      <c r="L179" s="2">
        <f t="shared" si="8"/>
        <v>0.66666666666665719</v>
      </c>
    </row>
    <row r="180" spans="2:12" x14ac:dyDescent="0.3">
      <c r="B180">
        <v>100</v>
      </c>
      <c r="C180">
        <v>0.23137744865585799</v>
      </c>
      <c r="D180" s="1">
        <v>93.3333333333333</v>
      </c>
      <c r="E180">
        <f t="shared" si="7"/>
        <v>-29.999999999999986</v>
      </c>
      <c r="H180">
        <v>100</v>
      </c>
      <c r="I180">
        <v>0.23137744865585799</v>
      </c>
      <c r="J180" s="1">
        <v>92</v>
      </c>
      <c r="K180" s="2">
        <f t="shared" si="6"/>
        <v>92.666666666666657</v>
      </c>
      <c r="L180" s="2">
        <f t="shared" si="8"/>
        <v>0.66666666666664298</v>
      </c>
    </row>
    <row r="181" spans="2:12" x14ac:dyDescent="0.3">
      <c r="B181">
        <v>100</v>
      </c>
      <c r="C181">
        <v>0.29530277169776198</v>
      </c>
      <c r="D181" s="1">
        <v>94.6666666666666</v>
      </c>
      <c r="E181">
        <f t="shared" si="7"/>
        <v>-24.999999999999993</v>
      </c>
      <c r="H181">
        <v>100</v>
      </c>
      <c r="I181">
        <v>0.29530277169776198</v>
      </c>
      <c r="J181" s="1">
        <v>96</v>
      </c>
      <c r="K181" s="2">
        <f t="shared" si="6"/>
        <v>95.3333333333333</v>
      </c>
      <c r="L181" s="2">
        <f t="shared" si="8"/>
        <v>-0.66666666666669983</v>
      </c>
    </row>
    <row r="182" spans="2:12" x14ac:dyDescent="0.3">
      <c r="B182">
        <v>100</v>
      </c>
      <c r="C182">
        <v>0.376889482873</v>
      </c>
      <c r="D182" s="1">
        <v>94.6666666666666</v>
      </c>
      <c r="E182">
        <f t="shared" si="7"/>
        <v>-20.000000000000018</v>
      </c>
      <c r="H182">
        <v>100</v>
      </c>
      <c r="I182">
        <v>0.376889482873</v>
      </c>
      <c r="J182" s="1">
        <v>97.3333333333333</v>
      </c>
      <c r="K182" s="2">
        <f t="shared" si="6"/>
        <v>95.999999999999943</v>
      </c>
      <c r="L182" s="2">
        <f t="shared" si="8"/>
        <v>-1.3333333333333428</v>
      </c>
    </row>
    <row r="183" spans="2:12" x14ac:dyDescent="0.3">
      <c r="B183">
        <v>100</v>
      </c>
      <c r="C183">
        <v>0.48101709809096999</v>
      </c>
      <c r="D183" s="1">
        <v>96</v>
      </c>
      <c r="E183">
        <f t="shared" si="7"/>
        <v>-15</v>
      </c>
      <c r="H183">
        <v>100</v>
      </c>
      <c r="I183">
        <v>0.48101709809096999</v>
      </c>
      <c r="J183" s="1">
        <v>97.3333333333333</v>
      </c>
      <c r="K183" s="2">
        <f t="shared" si="6"/>
        <v>96.666666666666657</v>
      </c>
      <c r="L183" s="2">
        <f t="shared" si="8"/>
        <v>-0.66666666666665719</v>
      </c>
    </row>
    <row r="184" spans="2:12" x14ac:dyDescent="0.3">
      <c r="B184">
        <v>100</v>
      </c>
      <c r="C184">
        <v>0.61391325354075899</v>
      </c>
      <c r="D184" s="1">
        <v>94.6666666666666</v>
      </c>
      <c r="E184">
        <f t="shared" si="7"/>
        <v>-10.000000000000004</v>
      </c>
      <c r="H184">
        <v>100</v>
      </c>
      <c r="I184">
        <v>0.61391325354075899</v>
      </c>
      <c r="J184" s="1">
        <v>96</v>
      </c>
      <c r="K184" s="2">
        <f t="shared" si="6"/>
        <v>95.3333333333333</v>
      </c>
      <c r="L184" s="2">
        <f t="shared" si="8"/>
        <v>-0.66666666666669983</v>
      </c>
    </row>
    <row r="185" spans="2:12" x14ac:dyDescent="0.3">
      <c r="B185">
        <v>100</v>
      </c>
      <c r="C185">
        <v>0.78352616646845896</v>
      </c>
      <c r="D185" s="1">
        <v>94.6666666666666</v>
      </c>
      <c r="E185">
        <f t="shared" si="7"/>
        <v>-4.9999999999999973</v>
      </c>
      <c r="H185">
        <v>100</v>
      </c>
      <c r="I185">
        <v>0.78352616646845896</v>
      </c>
      <c r="J185" s="1">
        <v>96</v>
      </c>
      <c r="K185" s="2">
        <f t="shared" si="6"/>
        <v>95.3333333333333</v>
      </c>
      <c r="L185" s="2">
        <f t="shared" si="8"/>
        <v>-0.66666666666669983</v>
      </c>
    </row>
    <row r="186" spans="2:12" x14ac:dyDescent="0.3">
      <c r="B186">
        <v>100</v>
      </c>
      <c r="C186">
        <v>1</v>
      </c>
      <c r="D186" s="1">
        <v>97.3333333333333</v>
      </c>
      <c r="E186">
        <f t="shared" si="7"/>
        <v>0</v>
      </c>
      <c r="H186">
        <v>100</v>
      </c>
      <c r="I186">
        <v>1</v>
      </c>
      <c r="J186" s="1">
        <v>94.6666666666666</v>
      </c>
      <c r="K186" s="2">
        <f t="shared" si="6"/>
        <v>95.999999999999943</v>
      </c>
      <c r="L186" s="2">
        <f t="shared" si="8"/>
        <v>1.333333333333357</v>
      </c>
    </row>
    <row r="187" spans="2:12" x14ac:dyDescent="0.3">
      <c r="B187">
        <v>100</v>
      </c>
      <c r="C187">
        <v>1.2762815624999999</v>
      </c>
      <c r="D187" s="1">
        <v>97.3333333333333</v>
      </c>
      <c r="E187">
        <f t="shared" si="7"/>
        <v>4.9999999999999938</v>
      </c>
      <c r="H187">
        <v>100</v>
      </c>
      <c r="I187">
        <v>1.2762815624999999</v>
      </c>
      <c r="J187" s="1">
        <v>97.3333333333333</v>
      </c>
      <c r="K187" s="2">
        <f t="shared" si="6"/>
        <v>97.3333333333333</v>
      </c>
      <c r="L187" s="2">
        <f t="shared" si="8"/>
        <v>0</v>
      </c>
    </row>
    <row r="188" spans="2:12" x14ac:dyDescent="0.3">
      <c r="B188">
        <v>100</v>
      </c>
      <c r="C188">
        <v>1.62889462677744</v>
      </c>
      <c r="D188" s="1">
        <v>97.3333333333333</v>
      </c>
      <c r="E188">
        <f t="shared" si="7"/>
        <v>9.9999999999999734</v>
      </c>
      <c r="H188">
        <v>100</v>
      </c>
      <c r="I188">
        <v>1.62889462677744</v>
      </c>
      <c r="J188" s="1">
        <v>96</v>
      </c>
      <c r="K188" s="2">
        <f t="shared" si="6"/>
        <v>96.666666666666657</v>
      </c>
      <c r="L188" s="2">
        <f t="shared" si="8"/>
        <v>0.66666666666664298</v>
      </c>
    </row>
    <row r="189" spans="2:12" x14ac:dyDescent="0.3">
      <c r="B189">
        <v>100</v>
      </c>
      <c r="C189">
        <v>2.0789281794113701</v>
      </c>
      <c r="D189" s="1">
        <v>94.6666666666666</v>
      </c>
      <c r="E189">
        <f t="shared" si="7"/>
        <v>15.000000000000014</v>
      </c>
      <c r="H189">
        <v>100</v>
      </c>
      <c r="I189">
        <v>2.0789281794113701</v>
      </c>
      <c r="J189" s="1">
        <v>96</v>
      </c>
      <c r="K189" s="2">
        <f t="shared" si="6"/>
        <v>95.3333333333333</v>
      </c>
      <c r="L189" s="2">
        <f t="shared" si="8"/>
        <v>-0.66666666666669983</v>
      </c>
    </row>
    <row r="190" spans="2:12" x14ac:dyDescent="0.3">
      <c r="B190">
        <v>100</v>
      </c>
      <c r="C190">
        <v>2.65329770514442</v>
      </c>
      <c r="D190" s="1">
        <v>93.3333333333333</v>
      </c>
      <c r="E190">
        <f t="shared" si="7"/>
        <v>19.999999999999979</v>
      </c>
      <c r="H190">
        <v>100</v>
      </c>
      <c r="I190">
        <v>2.65329770514442</v>
      </c>
      <c r="J190" s="1">
        <v>96</v>
      </c>
      <c r="K190" s="2">
        <f t="shared" si="6"/>
        <v>94.666666666666657</v>
      </c>
      <c r="L190" s="2">
        <f t="shared" si="8"/>
        <v>-1.333333333333357</v>
      </c>
    </row>
    <row r="191" spans="2:12" x14ac:dyDescent="0.3">
      <c r="B191">
        <v>100</v>
      </c>
      <c r="C191">
        <v>3.3863549408993898</v>
      </c>
      <c r="D191" s="1">
        <v>93.3333333333333</v>
      </c>
      <c r="E191">
        <f t="shared" si="7"/>
        <v>25.000000000000007</v>
      </c>
      <c r="H191">
        <v>100</v>
      </c>
      <c r="I191">
        <v>3.3863549408993898</v>
      </c>
      <c r="J191" s="1">
        <v>96</v>
      </c>
      <c r="K191" s="2">
        <f t="shared" si="6"/>
        <v>94.666666666666657</v>
      </c>
      <c r="L191" s="2">
        <f t="shared" si="8"/>
        <v>-1.333333333333357</v>
      </c>
    </row>
    <row r="192" spans="2:12" x14ac:dyDescent="0.3">
      <c r="B192">
        <v>100</v>
      </c>
      <c r="C192">
        <v>4.3219423751506696</v>
      </c>
      <c r="D192" s="1">
        <v>93.3333333333333</v>
      </c>
      <c r="E192">
        <f t="shared" si="7"/>
        <v>30.000000000000011</v>
      </c>
      <c r="H192">
        <v>100</v>
      </c>
      <c r="I192">
        <v>4.3219423751506696</v>
      </c>
      <c r="J192" s="1">
        <v>96</v>
      </c>
      <c r="K192" s="2">
        <f t="shared" si="6"/>
        <v>94.666666666666657</v>
      </c>
      <c r="L192" s="2">
        <f t="shared" si="8"/>
        <v>-1.333333333333357</v>
      </c>
    </row>
    <row r="193" spans="2:13" x14ac:dyDescent="0.3">
      <c r="B193">
        <v>100</v>
      </c>
      <c r="C193">
        <v>5.5160153675922601</v>
      </c>
      <c r="D193" s="1">
        <v>93.3333333333333</v>
      </c>
      <c r="E193">
        <f t="shared" si="7"/>
        <v>35.000000000000014</v>
      </c>
      <c r="H193">
        <v>100</v>
      </c>
      <c r="I193">
        <v>5.5160153675922601</v>
      </c>
      <c r="J193" s="1">
        <v>98.6666666666666</v>
      </c>
      <c r="K193" s="2">
        <f t="shared" si="6"/>
        <v>95.999999999999943</v>
      </c>
      <c r="L193" s="2">
        <f t="shared" si="8"/>
        <v>-2.666666666666643</v>
      </c>
    </row>
    <row r="194" spans="2:13" x14ac:dyDescent="0.3">
      <c r="B194">
        <v>100</v>
      </c>
      <c r="C194">
        <v>7.0399887121246696</v>
      </c>
      <c r="D194" s="1">
        <v>94.6666666666666</v>
      </c>
      <c r="E194">
        <f t="shared" si="7"/>
        <v>40.000000000000028</v>
      </c>
      <c r="H194">
        <v>100</v>
      </c>
      <c r="I194">
        <v>7.0399887121246696</v>
      </c>
      <c r="J194" s="1">
        <v>98.6666666666666</v>
      </c>
      <c r="K194" s="2">
        <f t="shared" ref="K194:K257" si="9">0.5*(D194+J194)</f>
        <v>96.6666666666666</v>
      </c>
      <c r="L194" s="2">
        <f t="shared" si="8"/>
        <v>-2</v>
      </c>
    </row>
    <row r="195" spans="2:13" x14ac:dyDescent="0.3">
      <c r="B195">
        <v>100</v>
      </c>
      <c r="C195">
        <v>8.9850077934928407</v>
      </c>
      <c r="D195" s="1">
        <v>94.6666666666666</v>
      </c>
      <c r="E195">
        <f t="shared" ref="E195:E258" si="10">LOG(C195,1.05)</f>
        <v>45.000000000000036</v>
      </c>
      <c r="H195">
        <v>100</v>
      </c>
      <c r="I195">
        <v>8.9850077934928407</v>
      </c>
      <c r="J195" s="1">
        <v>97.3333333333333</v>
      </c>
      <c r="K195" s="2">
        <f t="shared" si="9"/>
        <v>95.999999999999943</v>
      </c>
      <c r="L195" s="2">
        <f t="shared" ref="L195:L258" si="11">D195-K195</f>
        <v>-1.3333333333333428</v>
      </c>
    </row>
    <row r="196" spans="2:13" x14ac:dyDescent="0.3">
      <c r="B196">
        <v>100</v>
      </c>
      <c r="C196">
        <v>11.467399785753701</v>
      </c>
      <c r="D196" s="1">
        <v>94.6666666666666</v>
      </c>
      <c r="E196">
        <f t="shared" si="10"/>
        <v>49.999999999999993</v>
      </c>
      <c r="H196">
        <v>100</v>
      </c>
      <c r="I196">
        <v>11.467399785753701</v>
      </c>
      <c r="J196" s="1">
        <v>97.3333333333333</v>
      </c>
      <c r="K196" s="2">
        <f t="shared" si="9"/>
        <v>95.999999999999943</v>
      </c>
      <c r="L196" s="2">
        <f t="shared" si="11"/>
        <v>-1.3333333333333428</v>
      </c>
    </row>
    <row r="197" spans="2:13" x14ac:dyDescent="0.3">
      <c r="B197">
        <v>100</v>
      </c>
      <c r="C197">
        <v>14.6356309163739</v>
      </c>
      <c r="D197" s="1">
        <v>94.6666666666666</v>
      </c>
      <c r="E197">
        <f t="shared" si="10"/>
        <v>55</v>
      </c>
      <c r="H197">
        <v>100</v>
      </c>
      <c r="I197">
        <v>14.6356309163739</v>
      </c>
      <c r="J197" s="1">
        <v>96</v>
      </c>
      <c r="K197" s="2">
        <f t="shared" si="9"/>
        <v>95.3333333333333</v>
      </c>
      <c r="L197" s="2">
        <f t="shared" si="11"/>
        <v>-0.66666666666669983</v>
      </c>
    </row>
    <row r="198" spans="2:13" x14ac:dyDescent="0.3">
      <c r="B198">
        <v>100</v>
      </c>
      <c r="C198">
        <v>18.679185894122998</v>
      </c>
      <c r="D198" s="1">
        <v>94.6666666666666</v>
      </c>
      <c r="E198">
        <f t="shared" si="10"/>
        <v>60</v>
      </c>
      <c r="H198">
        <v>100</v>
      </c>
      <c r="I198">
        <v>18.679185894122998</v>
      </c>
      <c r="J198" s="1">
        <v>97.3333333333333</v>
      </c>
      <c r="K198" s="2">
        <f t="shared" si="9"/>
        <v>95.999999999999943</v>
      </c>
      <c r="L198" s="2">
        <f t="shared" si="11"/>
        <v>-1.3333333333333428</v>
      </c>
    </row>
    <row r="199" spans="2:13" x14ac:dyDescent="0.3">
      <c r="B199">
        <v>100</v>
      </c>
      <c r="C199">
        <v>23.839900559179299</v>
      </c>
      <c r="D199" s="1">
        <v>94.6666666666666</v>
      </c>
      <c r="E199">
        <f t="shared" si="10"/>
        <v>65.000000000000028</v>
      </c>
      <c r="H199">
        <v>100</v>
      </c>
      <c r="I199">
        <v>23.839900559179299</v>
      </c>
      <c r="J199" s="1">
        <v>96</v>
      </c>
      <c r="K199" s="2">
        <f t="shared" si="9"/>
        <v>95.3333333333333</v>
      </c>
      <c r="L199" s="2">
        <f t="shared" si="11"/>
        <v>-0.66666666666669983</v>
      </c>
    </row>
    <row r="200" spans="2:13" x14ac:dyDescent="0.3">
      <c r="B200">
        <v>100</v>
      </c>
      <c r="C200">
        <v>30.426425535513999</v>
      </c>
      <c r="D200" s="1">
        <v>94.6666666666666</v>
      </c>
      <c r="E200">
        <f t="shared" si="10"/>
        <v>70.000000000000043</v>
      </c>
      <c r="H200">
        <v>100</v>
      </c>
      <c r="I200">
        <v>30.426425535513999</v>
      </c>
      <c r="J200" s="1">
        <v>94.6666666666666</v>
      </c>
      <c r="K200" s="2">
        <f t="shared" si="9"/>
        <v>94.6666666666666</v>
      </c>
      <c r="L200" s="2">
        <f t="shared" si="11"/>
        <v>0</v>
      </c>
    </row>
    <row r="201" spans="2:13" x14ac:dyDescent="0.3">
      <c r="B201">
        <v>100</v>
      </c>
      <c r="C201">
        <v>38.832685923755697</v>
      </c>
      <c r="D201" s="1">
        <v>92</v>
      </c>
      <c r="E201">
        <f t="shared" si="10"/>
        <v>75.000000000000028</v>
      </c>
      <c r="H201">
        <v>100</v>
      </c>
      <c r="I201">
        <v>38.832685923755697</v>
      </c>
      <c r="J201" s="1">
        <v>96</v>
      </c>
      <c r="K201" s="2">
        <f t="shared" si="9"/>
        <v>94</v>
      </c>
      <c r="L201" s="2">
        <f t="shared" si="11"/>
        <v>-2</v>
      </c>
    </row>
    <row r="202" spans="2:13" x14ac:dyDescent="0.3">
      <c r="B202">
        <v>100</v>
      </c>
      <c r="C202">
        <v>49.561441066842697</v>
      </c>
      <c r="D202" s="1">
        <v>93.3333333333333</v>
      </c>
      <c r="E202">
        <f t="shared" si="10"/>
        <v>80.000000000000043</v>
      </c>
      <c r="H202">
        <v>100</v>
      </c>
      <c r="I202">
        <v>49.561441066842697</v>
      </c>
      <c r="J202" s="1">
        <v>94.6666666666666</v>
      </c>
      <c r="K202" s="2">
        <f t="shared" si="9"/>
        <v>93.999999999999943</v>
      </c>
      <c r="L202" s="2">
        <f t="shared" si="11"/>
        <v>-0.66666666666664298</v>
      </c>
    </row>
    <row r="203" spans="2:13" x14ac:dyDescent="0.3">
      <c r="B203">
        <v>100</v>
      </c>
      <c r="C203">
        <v>63.2543534445417</v>
      </c>
      <c r="D203" s="1">
        <v>93.3333333333333</v>
      </c>
      <c r="E203">
        <f t="shared" si="10"/>
        <v>85.000000000000043</v>
      </c>
      <c r="H203">
        <v>100</v>
      </c>
      <c r="I203">
        <v>63.2543534445417</v>
      </c>
      <c r="J203" s="1">
        <v>93.3333333333333</v>
      </c>
      <c r="K203" s="2">
        <f t="shared" si="9"/>
        <v>93.3333333333333</v>
      </c>
      <c r="L203" s="2">
        <f t="shared" si="11"/>
        <v>0</v>
      </c>
    </row>
    <row r="204" spans="2:13" x14ac:dyDescent="0.3">
      <c r="B204">
        <v>100</v>
      </c>
      <c r="C204">
        <v>80.730365049126902</v>
      </c>
      <c r="D204" s="1">
        <v>94.6666666666666</v>
      </c>
      <c r="E204">
        <f t="shared" si="10"/>
        <v>90.000000000000028</v>
      </c>
      <c r="H204">
        <v>100</v>
      </c>
      <c r="I204">
        <v>80.730365049126902</v>
      </c>
      <c r="J204" s="1">
        <v>93.3333333333333</v>
      </c>
      <c r="K204" s="2">
        <f t="shared" si="9"/>
        <v>93.999999999999943</v>
      </c>
      <c r="L204" s="2">
        <f t="shared" si="11"/>
        <v>0.66666666666665719</v>
      </c>
    </row>
    <row r="205" spans="2:13" x14ac:dyDescent="0.3">
      <c r="B205">
        <v>100</v>
      </c>
      <c r="C205">
        <v>103.03467644609501</v>
      </c>
      <c r="D205" s="1">
        <v>94.6666666666666</v>
      </c>
      <c r="E205">
        <f t="shared" si="10"/>
        <v>95.000000000000014</v>
      </c>
      <c r="H205">
        <v>100</v>
      </c>
      <c r="I205">
        <v>103.03467644609501</v>
      </c>
      <c r="J205" s="1">
        <v>92</v>
      </c>
      <c r="K205" s="2">
        <f t="shared" si="9"/>
        <v>93.3333333333333</v>
      </c>
      <c r="L205" s="2">
        <f t="shared" si="11"/>
        <v>1.3333333333333002</v>
      </c>
    </row>
    <row r="206" spans="2:13" x14ac:dyDescent="0.3">
      <c r="B206">
        <v>100</v>
      </c>
      <c r="C206">
        <v>131.50125784630399</v>
      </c>
      <c r="D206" s="1">
        <v>94.6666666666666</v>
      </c>
      <c r="E206">
        <f t="shared" si="10"/>
        <v>99.999999999999986</v>
      </c>
      <c r="H206">
        <v>100</v>
      </c>
      <c r="I206">
        <v>131.50125784630399</v>
      </c>
      <c r="J206" s="1">
        <v>92</v>
      </c>
      <c r="K206" s="2">
        <f t="shared" si="9"/>
        <v>93.3333333333333</v>
      </c>
      <c r="L206" s="2">
        <f t="shared" si="11"/>
        <v>1.3333333333333002</v>
      </c>
      <c r="M206" s="2">
        <f>AVERAGE(L166:L206)</f>
        <v>1.3008130081300711</v>
      </c>
    </row>
    <row r="207" spans="2:13" x14ac:dyDescent="0.3">
      <c r="B207">
        <v>500</v>
      </c>
      <c r="C207" s="4">
        <v>7.6044899978734704E-3</v>
      </c>
      <c r="D207" s="5">
        <v>0</v>
      </c>
      <c r="E207" s="4">
        <f t="shared" si="10"/>
        <v>-100.00000000000001</v>
      </c>
      <c r="F207" s="4"/>
      <c r="G207" s="4"/>
      <c r="H207" s="4">
        <v>500</v>
      </c>
      <c r="I207" s="4">
        <v>7.6044899978734704E-3</v>
      </c>
      <c r="J207" s="6">
        <v>36</v>
      </c>
      <c r="K207" s="7">
        <f t="shared" si="9"/>
        <v>18</v>
      </c>
      <c r="L207" s="7">
        <f t="shared" si="11"/>
        <v>-18</v>
      </c>
    </row>
    <row r="208" spans="2:13" x14ac:dyDescent="0.3">
      <c r="B208">
        <v>500</v>
      </c>
      <c r="C208" s="4">
        <v>9.7054703765015807E-3</v>
      </c>
      <c r="D208" s="5">
        <v>0</v>
      </c>
      <c r="E208" s="4">
        <f t="shared" si="10"/>
        <v>-95</v>
      </c>
      <c r="F208" s="4"/>
      <c r="G208" s="4"/>
      <c r="H208" s="4">
        <v>500</v>
      </c>
      <c r="I208" s="4">
        <v>9.7054703765015807E-3</v>
      </c>
      <c r="J208" s="6">
        <v>36</v>
      </c>
      <c r="K208" s="7">
        <f t="shared" si="9"/>
        <v>18</v>
      </c>
      <c r="L208" s="7">
        <f t="shared" si="11"/>
        <v>-18</v>
      </c>
    </row>
    <row r="209" spans="2:12" x14ac:dyDescent="0.3">
      <c r="B209">
        <v>500</v>
      </c>
      <c r="C209">
        <v>1.23869128969189E-2</v>
      </c>
      <c r="D209" s="1">
        <v>62.6666666666666</v>
      </c>
      <c r="E209">
        <f t="shared" si="10"/>
        <v>-90</v>
      </c>
      <c r="H209">
        <v>500</v>
      </c>
      <c r="I209">
        <v>1.23869128969189E-2</v>
      </c>
      <c r="J209" s="1">
        <v>36</v>
      </c>
      <c r="K209" s="2">
        <f t="shared" si="9"/>
        <v>49.3333333333333</v>
      </c>
      <c r="L209" s="2">
        <f t="shared" si="11"/>
        <v>13.3333333333333</v>
      </c>
    </row>
    <row r="210" spans="2:12" x14ac:dyDescent="0.3">
      <c r="B210">
        <v>500</v>
      </c>
      <c r="C210">
        <v>1.5809188546630999E-2</v>
      </c>
      <c r="D210" s="1">
        <v>40</v>
      </c>
      <c r="E210">
        <f t="shared" si="10"/>
        <v>-85.000000000000085</v>
      </c>
      <c r="H210">
        <v>500</v>
      </c>
      <c r="I210">
        <v>1.5809188546630999E-2</v>
      </c>
      <c r="J210" s="1">
        <v>36</v>
      </c>
      <c r="K210" s="2">
        <f t="shared" si="9"/>
        <v>38</v>
      </c>
      <c r="L210" s="2">
        <f t="shared" si="11"/>
        <v>2</v>
      </c>
    </row>
    <row r="211" spans="2:12" x14ac:dyDescent="0.3">
      <c r="B211">
        <v>500</v>
      </c>
      <c r="C211">
        <v>2.0176975860151401E-2</v>
      </c>
      <c r="D211" s="1">
        <v>66.6666666666666</v>
      </c>
      <c r="E211">
        <f t="shared" si="10"/>
        <v>-80</v>
      </c>
      <c r="H211">
        <v>500</v>
      </c>
      <c r="I211">
        <v>2.0176975860151401E-2</v>
      </c>
      <c r="J211" s="1">
        <v>36</v>
      </c>
      <c r="K211" s="2">
        <f t="shared" si="9"/>
        <v>51.3333333333333</v>
      </c>
      <c r="L211" s="2">
        <f t="shared" si="11"/>
        <v>15.3333333333333</v>
      </c>
    </row>
    <row r="212" spans="2:12" x14ac:dyDescent="0.3">
      <c r="B212">
        <v>500</v>
      </c>
      <c r="C212">
        <v>2.5751502277318799E-2</v>
      </c>
      <c r="D212" s="1">
        <v>44</v>
      </c>
      <c r="E212">
        <f t="shared" si="10"/>
        <v>-75.000000000000014</v>
      </c>
      <c r="H212">
        <v>500</v>
      </c>
      <c r="I212">
        <v>2.5751502277318799E-2</v>
      </c>
      <c r="J212" s="1">
        <v>36</v>
      </c>
      <c r="K212" s="2">
        <f t="shared" si="9"/>
        <v>40</v>
      </c>
      <c r="L212" s="2">
        <f t="shared" si="11"/>
        <v>4</v>
      </c>
    </row>
    <row r="213" spans="2:12" x14ac:dyDescent="0.3">
      <c r="B213">
        <v>500</v>
      </c>
      <c r="C213">
        <v>3.28661675632188E-2</v>
      </c>
      <c r="D213" s="1">
        <v>46.6666666666666</v>
      </c>
      <c r="E213">
        <f t="shared" si="10"/>
        <v>-69.999999999999986</v>
      </c>
      <c r="H213">
        <v>500</v>
      </c>
      <c r="I213">
        <v>3.28661675632188E-2</v>
      </c>
      <c r="J213" s="1">
        <v>36</v>
      </c>
      <c r="K213" s="2">
        <f t="shared" si="9"/>
        <v>41.3333333333333</v>
      </c>
      <c r="L213" s="2">
        <f t="shared" si="11"/>
        <v>5.3333333333333002</v>
      </c>
    </row>
    <row r="214" spans="2:12" x14ac:dyDescent="0.3">
      <c r="B214">
        <v>500</v>
      </c>
      <c r="C214">
        <v>4.1946483690971703E-2</v>
      </c>
      <c r="D214" s="1">
        <v>60</v>
      </c>
      <c r="E214">
        <f t="shared" si="10"/>
        <v>-65</v>
      </c>
      <c r="H214">
        <v>500</v>
      </c>
      <c r="I214">
        <v>4.1946483690971703E-2</v>
      </c>
      <c r="J214" s="1">
        <v>40</v>
      </c>
      <c r="K214" s="2">
        <f t="shared" si="9"/>
        <v>50</v>
      </c>
      <c r="L214" s="2">
        <f t="shared" si="11"/>
        <v>10</v>
      </c>
    </row>
    <row r="215" spans="2:12" x14ac:dyDescent="0.3">
      <c r="B215">
        <v>500</v>
      </c>
      <c r="C215">
        <v>5.3535523746494097E-2</v>
      </c>
      <c r="D215" s="1">
        <v>60</v>
      </c>
      <c r="E215">
        <f t="shared" si="10"/>
        <v>-60.000000000000021</v>
      </c>
      <c r="H215">
        <v>500</v>
      </c>
      <c r="I215">
        <v>5.3535523746494097E-2</v>
      </c>
      <c r="J215" s="1">
        <v>52</v>
      </c>
      <c r="K215" s="2">
        <f t="shared" si="9"/>
        <v>56</v>
      </c>
      <c r="L215" s="2">
        <f t="shared" si="11"/>
        <v>4</v>
      </c>
    </row>
    <row r="216" spans="2:12" x14ac:dyDescent="0.3">
      <c r="B216">
        <v>500</v>
      </c>
      <c r="C216">
        <v>6.8326401896431396E-2</v>
      </c>
      <c r="D216" s="1">
        <v>68</v>
      </c>
      <c r="E216">
        <f t="shared" si="10"/>
        <v>-55.000000000000007</v>
      </c>
      <c r="H216">
        <v>500</v>
      </c>
      <c r="I216">
        <v>6.8326401896431396E-2</v>
      </c>
      <c r="J216" s="1">
        <v>58.6666666666666</v>
      </c>
      <c r="K216" s="2">
        <f t="shared" si="9"/>
        <v>63.3333333333333</v>
      </c>
      <c r="L216" s="2">
        <f t="shared" si="11"/>
        <v>4.6666666666666998</v>
      </c>
    </row>
    <row r="217" spans="2:12" x14ac:dyDescent="0.3">
      <c r="B217">
        <v>500</v>
      </c>
      <c r="C217">
        <v>8.7203726972380505E-2</v>
      </c>
      <c r="D217" s="1">
        <v>72</v>
      </c>
      <c r="E217">
        <f t="shared" si="10"/>
        <v>-49.999999999999986</v>
      </c>
      <c r="H217">
        <v>500</v>
      </c>
      <c r="I217">
        <v>8.7203726972380505E-2</v>
      </c>
      <c r="J217" s="1">
        <v>60</v>
      </c>
      <c r="K217" s="2">
        <f t="shared" si="9"/>
        <v>66</v>
      </c>
      <c r="L217" s="2">
        <f t="shared" si="11"/>
        <v>6</v>
      </c>
    </row>
    <row r="218" spans="2:12" x14ac:dyDescent="0.3">
      <c r="B218">
        <v>500</v>
      </c>
      <c r="C218">
        <v>0.11129650891613301</v>
      </c>
      <c r="D218" s="1">
        <v>80</v>
      </c>
      <c r="E218">
        <f t="shared" si="10"/>
        <v>-45.000000000000028</v>
      </c>
      <c r="H218">
        <v>500</v>
      </c>
      <c r="I218">
        <v>0.11129650891613301</v>
      </c>
      <c r="J218" s="1">
        <v>69.3333333333333</v>
      </c>
      <c r="K218" s="2">
        <f t="shared" si="9"/>
        <v>74.666666666666657</v>
      </c>
      <c r="L218" s="2">
        <f t="shared" si="11"/>
        <v>5.3333333333333428</v>
      </c>
    </row>
    <row r="219" spans="2:12" x14ac:dyDescent="0.3">
      <c r="B219">
        <v>500</v>
      </c>
      <c r="C219">
        <v>0.142045682300277</v>
      </c>
      <c r="D219" s="1">
        <v>89.3333333333333</v>
      </c>
      <c r="E219">
        <f t="shared" si="10"/>
        <v>-40.000000000000092</v>
      </c>
      <c r="H219">
        <v>500</v>
      </c>
      <c r="I219">
        <v>0.142045682300277</v>
      </c>
      <c r="J219" s="1">
        <v>81.3333333333333</v>
      </c>
      <c r="K219" s="2">
        <f t="shared" si="9"/>
        <v>85.3333333333333</v>
      </c>
      <c r="L219" s="2">
        <f t="shared" si="11"/>
        <v>4</v>
      </c>
    </row>
    <row r="220" spans="2:12" x14ac:dyDescent="0.3">
      <c r="B220">
        <v>500</v>
      </c>
      <c r="C220">
        <v>0.18129028535257699</v>
      </c>
      <c r="D220" s="1">
        <v>90.6666666666666</v>
      </c>
      <c r="E220">
        <f t="shared" si="10"/>
        <v>-35</v>
      </c>
      <c r="H220">
        <v>500</v>
      </c>
      <c r="I220">
        <v>0.18129028535257699</v>
      </c>
      <c r="J220" s="1">
        <v>89.3333333333333</v>
      </c>
      <c r="K220" s="2">
        <f t="shared" si="9"/>
        <v>89.999999999999943</v>
      </c>
      <c r="L220" s="2">
        <f t="shared" si="11"/>
        <v>0.66666666666665719</v>
      </c>
    </row>
    <row r="221" spans="2:12" x14ac:dyDescent="0.3">
      <c r="B221">
        <v>500</v>
      </c>
      <c r="C221">
        <v>0.23137744865585799</v>
      </c>
      <c r="D221" s="1">
        <v>93.3333333333333</v>
      </c>
      <c r="E221">
        <f t="shared" si="10"/>
        <v>-29.999999999999986</v>
      </c>
      <c r="H221">
        <v>500</v>
      </c>
      <c r="I221">
        <v>0.23137744865585799</v>
      </c>
      <c r="J221" s="1">
        <v>92</v>
      </c>
      <c r="K221" s="2">
        <f t="shared" si="9"/>
        <v>92.666666666666657</v>
      </c>
      <c r="L221" s="2">
        <f t="shared" si="11"/>
        <v>0.66666666666664298</v>
      </c>
    </row>
    <row r="222" spans="2:12" x14ac:dyDescent="0.3">
      <c r="B222">
        <v>500</v>
      </c>
      <c r="C222">
        <v>0.29530277169776198</v>
      </c>
      <c r="D222" s="1">
        <v>94.6666666666666</v>
      </c>
      <c r="E222">
        <f t="shared" si="10"/>
        <v>-24.999999999999993</v>
      </c>
      <c r="H222">
        <v>500</v>
      </c>
      <c r="I222">
        <v>0.29530277169776198</v>
      </c>
      <c r="J222" s="1">
        <v>96</v>
      </c>
      <c r="K222" s="2">
        <f t="shared" si="9"/>
        <v>95.3333333333333</v>
      </c>
      <c r="L222" s="2">
        <f t="shared" si="11"/>
        <v>-0.66666666666669983</v>
      </c>
    </row>
    <row r="223" spans="2:12" x14ac:dyDescent="0.3">
      <c r="B223">
        <v>500</v>
      </c>
      <c r="C223">
        <v>0.376889482873</v>
      </c>
      <c r="D223" s="1">
        <v>94.6666666666666</v>
      </c>
      <c r="E223">
        <f t="shared" si="10"/>
        <v>-20.000000000000018</v>
      </c>
      <c r="H223">
        <v>500</v>
      </c>
      <c r="I223">
        <v>0.376889482873</v>
      </c>
      <c r="J223" s="1">
        <v>97.3333333333333</v>
      </c>
      <c r="K223" s="2">
        <f t="shared" si="9"/>
        <v>95.999999999999943</v>
      </c>
      <c r="L223" s="2">
        <f t="shared" si="11"/>
        <v>-1.3333333333333428</v>
      </c>
    </row>
    <row r="224" spans="2:12" x14ac:dyDescent="0.3">
      <c r="B224">
        <v>500</v>
      </c>
      <c r="C224">
        <v>0.48101709809096999</v>
      </c>
      <c r="D224" s="1">
        <v>96</v>
      </c>
      <c r="E224">
        <f t="shared" si="10"/>
        <v>-15</v>
      </c>
      <c r="H224">
        <v>500</v>
      </c>
      <c r="I224">
        <v>0.48101709809096999</v>
      </c>
      <c r="J224" s="1">
        <v>97.3333333333333</v>
      </c>
      <c r="K224" s="2">
        <f t="shared" si="9"/>
        <v>96.666666666666657</v>
      </c>
      <c r="L224" s="2">
        <f t="shared" si="11"/>
        <v>-0.66666666666665719</v>
      </c>
    </row>
    <row r="225" spans="2:12" x14ac:dyDescent="0.3">
      <c r="B225">
        <v>500</v>
      </c>
      <c r="C225">
        <v>0.61391325354075899</v>
      </c>
      <c r="D225" s="1">
        <v>94.6666666666666</v>
      </c>
      <c r="E225">
        <f t="shared" si="10"/>
        <v>-10.000000000000004</v>
      </c>
      <c r="H225">
        <v>500</v>
      </c>
      <c r="I225">
        <v>0.61391325354075899</v>
      </c>
      <c r="J225" s="1">
        <v>96</v>
      </c>
      <c r="K225" s="2">
        <f t="shared" si="9"/>
        <v>95.3333333333333</v>
      </c>
      <c r="L225" s="2">
        <f t="shared" si="11"/>
        <v>-0.66666666666669983</v>
      </c>
    </row>
    <row r="226" spans="2:12" x14ac:dyDescent="0.3">
      <c r="B226">
        <v>500</v>
      </c>
      <c r="C226">
        <v>0.78352616646845896</v>
      </c>
      <c r="D226" s="1">
        <v>94.6666666666666</v>
      </c>
      <c r="E226">
        <f t="shared" si="10"/>
        <v>-4.9999999999999973</v>
      </c>
      <c r="H226">
        <v>500</v>
      </c>
      <c r="I226">
        <v>0.78352616646845896</v>
      </c>
      <c r="J226" s="1">
        <v>96</v>
      </c>
      <c r="K226" s="2">
        <f t="shared" si="9"/>
        <v>95.3333333333333</v>
      </c>
      <c r="L226" s="2">
        <f t="shared" si="11"/>
        <v>-0.66666666666669983</v>
      </c>
    </row>
    <row r="227" spans="2:12" x14ac:dyDescent="0.3">
      <c r="B227">
        <v>500</v>
      </c>
      <c r="C227">
        <v>1</v>
      </c>
      <c r="D227" s="1">
        <v>97.3333333333333</v>
      </c>
      <c r="E227">
        <f t="shared" si="10"/>
        <v>0</v>
      </c>
      <c r="H227">
        <v>500</v>
      </c>
      <c r="I227">
        <v>1</v>
      </c>
      <c r="J227" s="1">
        <v>96</v>
      </c>
      <c r="K227" s="2">
        <f t="shared" si="9"/>
        <v>96.666666666666657</v>
      </c>
      <c r="L227" s="2">
        <f t="shared" si="11"/>
        <v>0.66666666666664298</v>
      </c>
    </row>
    <row r="228" spans="2:12" x14ac:dyDescent="0.3">
      <c r="B228">
        <v>500</v>
      </c>
      <c r="C228">
        <v>1.2762815624999999</v>
      </c>
      <c r="D228" s="1">
        <v>97.3333333333333</v>
      </c>
      <c r="E228">
        <f t="shared" si="10"/>
        <v>4.9999999999999938</v>
      </c>
      <c r="H228">
        <v>500</v>
      </c>
      <c r="I228">
        <v>1.2762815624999999</v>
      </c>
      <c r="J228" s="1">
        <v>96</v>
      </c>
      <c r="K228" s="2">
        <f t="shared" si="9"/>
        <v>96.666666666666657</v>
      </c>
      <c r="L228" s="2">
        <f t="shared" si="11"/>
        <v>0.66666666666664298</v>
      </c>
    </row>
    <row r="229" spans="2:12" x14ac:dyDescent="0.3">
      <c r="B229">
        <v>500</v>
      </c>
      <c r="C229">
        <v>1.62889462677744</v>
      </c>
      <c r="D229" s="1">
        <v>97.3333333333333</v>
      </c>
      <c r="E229">
        <f t="shared" si="10"/>
        <v>9.9999999999999734</v>
      </c>
      <c r="H229">
        <v>500</v>
      </c>
      <c r="I229">
        <v>1.62889462677744</v>
      </c>
      <c r="J229" s="1">
        <v>94.6666666666666</v>
      </c>
      <c r="K229" s="2">
        <f t="shared" si="9"/>
        <v>95.999999999999943</v>
      </c>
      <c r="L229" s="2">
        <f t="shared" si="11"/>
        <v>1.333333333333357</v>
      </c>
    </row>
    <row r="230" spans="2:12" x14ac:dyDescent="0.3">
      <c r="B230">
        <v>500</v>
      </c>
      <c r="C230">
        <v>2.0789281794113701</v>
      </c>
      <c r="D230" s="1">
        <v>97.3333333333333</v>
      </c>
      <c r="E230">
        <f t="shared" si="10"/>
        <v>15.000000000000014</v>
      </c>
      <c r="H230">
        <v>500</v>
      </c>
      <c r="I230">
        <v>2.0789281794113701</v>
      </c>
      <c r="J230" s="1">
        <v>97.3333333333333</v>
      </c>
      <c r="K230" s="2">
        <f t="shared" si="9"/>
        <v>97.3333333333333</v>
      </c>
      <c r="L230" s="2">
        <f t="shared" si="11"/>
        <v>0</v>
      </c>
    </row>
    <row r="231" spans="2:12" x14ac:dyDescent="0.3">
      <c r="B231">
        <v>500</v>
      </c>
      <c r="C231">
        <v>2.65329770514442</v>
      </c>
      <c r="D231" s="1">
        <v>97.3333333333333</v>
      </c>
      <c r="E231">
        <f t="shared" si="10"/>
        <v>19.999999999999979</v>
      </c>
      <c r="H231">
        <v>500</v>
      </c>
      <c r="I231">
        <v>2.65329770514442</v>
      </c>
      <c r="J231" s="1">
        <v>96</v>
      </c>
      <c r="K231" s="2">
        <f t="shared" si="9"/>
        <v>96.666666666666657</v>
      </c>
      <c r="L231" s="2">
        <f t="shared" si="11"/>
        <v>0.66666666666664298</v>
      </c>
    </row>
    <row r="232" spans="2:12" x14ac:dyDescent="0.3">
      <c r="B232">
        <v>500</v>
      </c>
      <c r="C232">
        <v>3.3863549408993898</v>
      </c>
      <c r="D232" s="1">
        <v>97.3333333333333</v>
      </c>
      <c r="E232">
        <f t="shared" si="10"/>
        <v>25.000000000000007</v>
      </c>
      <c r="H232">
        <v>500</v>
      </c>
      <c r="I232">
        <v>3.3863549408993898</v>
      </c>
      <c r="J232" s="1">
        <v>96</v>
      </c>
      <c r="K232" s="2">
        <f t="shared" si="9"/>
        <v>96.666666666666657</v>
      </c>
      <c r="L232" s="2">
        <f t="shared" si="11"/>
        <v>0.66666666666664298</v>
      </c>
    </row>
    <row r="233" spans="2:12" x14ac:dyDescent="0.3">
      <c r="B233">
        <v>500</v>
      </c>
      <c r="C233">
        <v>4.3219423751506696</v>
      </c>
      <c r="D233" s="1">
        <v>94.6666666666666</v>
      </c>
      <c r="E233">
        <f t="shared" si="10"/>
        <v>30.000000000000011</v>
      </c>
      <c r="H233">
        <v>500</v>
      </c>
      <c r="I233">
        <v>4.3219423751506696</v>
      </c>
      <c r="J233" s="1">
        <v>97.3333333333333</v>
      </c>
      <c r="K233" s="2">
        <f t="shared" si="9"/>
        <v>95.999999999999943</v>
      </c>
      <c r="L233" s="2">
        <f t="shared" si="11"/>
        <v>-1.3333333333333428</v>
      </c>
    </row>
    <row r="234" spans="2:12" x14ac:dyDescent="0.3">
      <c r="B234">
        <v>500</v>
      </c>
      <c r="C234">
        <v>5.5160153675922601</v>
      </c>
      <c r="D234" s="1">
        <v>93.3333333333333</v>
      </c>
      <c r="E234">
        <f t="shared" si="10"/>
        <v>35.000000000000014</v>
      </c>
      <c r="H234">
        <v>500</v>
      </c>
      <c r="I234">
        <v>5.5160153675922601</v>
      </c>
      <c r="J234" s="1">
        <v>98.6666666666666</v>
      </c>
      <c r="K234" s="2">
        <f t="shared" si="9"/>
        <v>95.999999999999943</v>
      </c>
      <c r="L234" s="2">
        <f t="shared" si="11"/>
        <v>-2.666666666666643</v>
      </c>
    </row>
    <row r="235" spans="2:12" x14ac:dyDescent="0.3">
      <c r="B235">
        <v>500</v>
      </c>
      <c r="C235">
        <v>7.0399887121246696</v>
      </c>
      <c r="D235" s="1">
        <v>94.6666666666666</v>
      </c>
      <c r="E235">
        <f t="shared" si="10"/>
        <v>40.000000000000028</v>
      </c>
      <c r="H235">
        <v>500</v>
      </c>
      <c r="I235">
        <v>7.0399887121246696</v>
      </c>
      <c r="J235" s="1">
        <v>98.6666666666666</v>
      </c>
      <c r="K235" s="2">
        <f t="shared" si="9"/>
        <v>96.6666666666666</v>
      </c>
      <c r="L235" s="2">
        <f t="shared" si="11"/>
        <v>-2</v>
      </c>
    </row>
    <row r="236" spans="2:12" x14ac:dyDescent="0.3">
      <c r="B236">
        <v>500</v>
      </c>
      <c r="C236">
        <v>8.9850077934928407</v>
      </c>
      <c r="D236" s="1">
        <v>94.6666666666666</v>
      </c>
      <c r="E236">
        <f t="shared" si="10"/>
        <v>45.000000000000036</v>
      </c>
      <c r="H236">
        <v>500</v>
      </c>
      <c r="I236">
        <v>8.9850077934928407</v>
      </c>
      <c r="J236" s="1">
        <v>98.6666666666666</v>
      </c>
      <c r="K236" s="2">
        <f t="shared" si="9"/>
        <v>96.6666666666666</v>
      </c>
      <c r="L236" s="2">
        <f t="shared" si="11"/>
        <v>-2</v>
      </c>
    </row>
    <row r="237" spans="2:12" x14ac:dyDescent="0.3">
      <c r="B237">
        <v>500</v>
      </c>
      <c r="C237">
        <v>11.467399785753701</v>
      </c>
      <c r="D237" s="1">
        <v>94.6666666666666</v>
      </c>
      <c r="E237">
        <f t="shared" si="10"/>
        <v>49.999999999999993</v>
      </c>
      <c r="H237">
        <v>500</v>
      </c>
      <c r="I237">
        <v>11.467399785753701</v>
      </c>
      <c r="J237" s="1">
        <v>98.6666666666666</v>
      </c>
      <c r="K237" s="2">
        <f t="shared" si="9"/>
        <v>96.6666666666666</v>
      </c>
      <c r="L237" s="2">
        <f t="shared" si="11"/>
        <v>-2</v>
      </c>
    </row>
    <row r="238" spans="2:12" x14ac:dyDescent="0.3">
      <c r="B238">
        <v>500</v>
      </c>
      <c r="C238">
        <v>14.6356309163739</v>
      </c>
      <c r="D238" s="1">
        <v>94.6666666666666</v>
      </c>
      <c r="E238">
        <f t="shared" si="10"/>
        <v>55</v>
      </c>
      <c r="H238">
        <v>500</v>
      </c>
      <c r="I238">
        <v>14.6356309163739</v>
      </c>
      <c r="J238" s="1">
        <v>98.6666666666666</v>
      </c>
      <c r="K238" s="2">
        <f t="shared" si="9"/>
        <v>96.6666666666666</v>
      </c>
      <c r="L238" s="2">
        <f t="shared" si="11"/>
        <v>-2</v>
      </c>
    </row>
    <row r="239" spans="2:12" x14ac:dyDescent="0.3">
      <c r="B239">
        <v>500</v>
      </c>
      <c r="C239">
        <v>18.679185894122998</v>
      </c>
      <c r="D239" s="1">
        <v>94.6666666666666</v>
      </c>
      <c r="E239">
        <f t="shared" si="10"/>
        <v>60</v>
      </c>
      <c r="H239">
        <v>500</v>
      </c>
      <c r="I239">
        <v>18.679185894122998</v>
      </c>
      <c r="J239" s="1">
        <v>97.3333333333333</v>
      </c>
      <c r="K239" s="2">
        <f t="shared" si="9"/>
        <v>95.999999999999943</v>
      </c>
      <c r="L239" s="2">
        <f t="shared" si="11"/>
        <v>-1.3333333333333428</v>
      </c>
    </row>
    <row r="240" spans="2:12" x14ac:dyDescent="0.3">
      <c r="B240">
        <v>500</v>
      </c>
      <c r="C240">
        <v>23.839900559179299</v>
      </c>
      <c r="D240" s="1">
        <v>94.6666666666666</v>
      </c>
      <c r="E240">
        <f t="shared" si="10"/>
        <v>65.000000000000028</v>
      </c>
      <c r="H240">
        <v>500</v>
      </c>
      <c r="I240">
        <v>23.839900559179299</v>
      </c>
      <c r="J240" s="1">
        <v>97.3333333333333</v>
      </c>
      <c r="K240" s="2">
        <f t="shared" si="9"/>
        <v>95.999999999999943</v>
      </c>
      <c r="L240" s="2">
        <f t="shared" si="11"/>
        <v>-1.3333333333333428</v>
      </c>
    </row>
    <row r="241" spans="2:13" x14ac:dyDescent="0.3">
      <c r="B241">
        <v>500</v>
      </c>
      <c r="C241">
        <v>30.426425535513999</v>
      </c>
      <c r="D241" s="1">
        <v>94.6666666666666</v>
      </c>
      <c r="E241">
        <f t="shared" si="10"/>
        <v>70.000000000000043</v>
      </c>
      <c r="H241">
        <v>500</v>
      </c>
      <c r="I241">
        <v>30.426425535513999</v>
      </c>
      <c r="J241" s="1">
        <v>97.3333333333333</v>
      </c>
      <c r="K241" s="2">
        <f t="shared" si="9"/>
        <v>95.999999999999943</v>
      </c>
      <c r="L241" s="2">
        <f t="shared" si="11"/>
        <v>-1.3333333333333428</v>
      </c>
    </row>
    <row r="242" spans="2:13" x14ac:dyDescent="0.3">
      <c r="B242">
        <v>500</v>
      </c>
      <c r="C242">
        <v>38.832685923755697</v>
      </c>
      <c r="D242" s="1">
        <v>94.6666666666666</v>
      </c>
      <c r="E242">
        <f t="shared" si="10"/>
        <v>75.000000000000028</v>
      </c>
      <c r="H242">
        <v>500</v>
      </c>
      <c r="I242">
        <v>38.832685923755697</v>
      </c>
      <c r="J242" s="1">
        <v>97.3333333333333</v>
      </c>
      <c r="K242" s="2">
        <f t="shared" si="9"/>
        <v>95.999999999999943</v>
      </c>
      <c r="L242" s="2">
        <f t="shared" si="11"/>
        <v>-1.3333333333333428</v>
      </c>
    </row>
    <row r="243" spans="2:13" x14ac:dyDescent="0.3">
      <c r="B243">
        <v>500</v>
      </c>
      <c r="C243">
        <v>49.561441066842697</v>
      </c>
      <c r="D243" s="1">
        <v>94.6666666666666</v>
      </c>
      <c r="E243">
        <f t="shared" si="10"/>
        <v>80.000000000000043</v>
      </c>
      <c r="H243">
        <v>500</v>
      </c>
      <c r="I243">
        <v>49.561441066842697</v>
      </c>
      <c r="J243" s="1">
        <v>97.3333333333333</v>
      </c>
      <c r="K243" s="2">
        <f t="shared" si="9"/>
        <v>95.999999999999943</v>
      </c>
      <c r="L243" s="2">
        <f t="shared" si="11"/>
        <v>-1.3333333333333428</v>
      </c>
    </row>
    <row r="244" spans="2:13" x14ac:dyDescent="0.3">
      <c r="B244">
        <v>500</v>
      </c>
      <c r="C244">
        <v>63.2543534445417</v>
      </c>
      <c r="D244" s="1">
        <v>94.6666666666666</v>
      </c>
      <c r="E244">
        <f t="shared" si="10"/>
        <v>85.000000000000043</v>
      </c>
      <c r="H244">
        <v>500</v>
      </c>
      <c r="I244">
        <v>63.2543534445417</v>
      </c>
      <c r="J244" s="1">
        <v>94.6666666666666</v>
      </c>
      <c r="K244" s="2">
        <f t="shared" si="9"/>
        <v>94.6666666666666</v>
      </c>
      <c r="L244" s="2">
        <f t="shared" si="11"/>
        <v>0</v>
      </c>
    </row>
    <row r="245" spans="2:13" x14ac:dyDescent="0.3">
      <c r="B245">
        <v>500</v>
      </c>
      <c r="C245">
        <v>80.730365049126902</v>
      </c>
      <c r="D245" s="1">
        <v>93.3333333333333</v>
      </c>
      <c r="E245">
        <f t="shared" si="10"/>
        <v>90.000000000000028</v>
      </c>
      <c r="H245">
        <v>500</v>
      </c>
      <c r="I245">
        <v>80.730365049126902</v>
      </c>
      <c r="J245" s="1">
        <v>96</v>
      </c>
      <c r="K245" s="2">
        <f t="shared" si="9"/>
        <v>94.666666666666657</v>
      </c>
      <c r="L245" s="2">
        <f t="shared" si="11"/>
        <v>-1.333333333333357</v>
      </c>
    </row>
    <row r="246" spans="2:13" x14ac:dyDescent="0.3">
      <c r="B246">
        <v>500</v>
      </c>
      <c r="C246">
        <v>103.03467644609501</v>
      </c>
      <c r="D246" s="1">
        <v>92</v>
      </c>
      <c r="E246">
        <f t="shared" si="10"/>
        <v>95.000000000000014</v>
      </c>
      <c r="H246">
        <v>500</v>
      </c>
      <c r="I246">
        <v>103.03467644609501</v>
      </c>
      <c r="J246" s="1">
        <v>94.6666666666666</v>
      </c>
      <c r="K246" s="2">
        <f t="shared" si="9"/>
        <v>93.3333333333333</v>
      </c>
      <c r="L246" s="2">
        <f t="shared" si="11"/>
        <v>-1.3333333333333002</v>
      </c>
    </row>
    <row r="247" spans="2:13" x14ac:dyDescent="0.3">
      <c r="B247">
        <v>500</v>
      </c>
      <c r="C247">
        <v>131.50125784630399</v>
      </c>
      <c r="D247" s="1">
        <v>93.3333333333333</v>
      </c>
      <c r="E247">
        <f t="shared" si="10"/>
        <v>99.999999999999986</v>
      </c>
      <c r="H247">
        <v>500</v>
      </c>
      <c r="I247">
        <v>131.50125784630399</v>
      </c>
      <c r="J247" s="1">
        <v>93.3333333333333</v>
      </c>
      <c r="K247" s="2">
        <f t="shared" si="9"/>
        <v>93.3333333333333</v>
      </c>
      <c r="L247" s="2">
        <f t="shared" si="11"/>
        <v>0</v>
      </c>
      <c r="M247" s="2">
        <f>AVERAGE(L207:L247)</f>
        <v>0.4390243902438955</v>
      </c>
    </row>
    <row r="248" spans="2:13" x14ac:dyDescent="0.3">
      <c r="B248">
        <v>1000</v>
      </c>
      <c r="C248">
        <v>7.6044899978734704E-3</v>
      </c>
      <c r="D248" s="5">
        <v>0</v>
      </c>
      <c r="E248">
        <f t="shared" si="10"/>
        <v>-100.00000000000001</v>
      </c>
      <c r="H248">
        <v>1000</v>
      </c>
      <c r="I248">
        <v>7.6044899978734704E-3</v>
      </c>
      <c r="J248" s="1">
        <v>34.6666666666666</v>
      </c>
      <c r="K248" s="2">
        <f t="shared" si="9"/>
        <v>17.3333333333333</v>
      </c>
      <c r="L248" s="2">
        <f t="shared" si="11"/>
        <v>-17.3333333333333</v>
      </c>
    </row>
    <row r="249" spans="2:13" x14ac:dyDescent="0.3">
      <c r="B249">
        <v>1000</v>
      </c>
      <c r="C249">
        <v>9.7054703765015807E-3</v>
      </c>
      <c r="D249" s="1">
        <v>54.6666666666666</v>
      </c>
      <c r="E249">
        <f t="shared" si="10"/>
        <v>-95</v>
      </c>
      <c r="H249">
        <v>1000</v>
      </c>
      <c r="I249">
        <v>9.7054703765015807E-3</v>
      </c>
      <c r="J249" s="1">
        <v>34.6666666666666</v>
      </c>
      <c r="K249" s="2">
        <f t="shared" si="9"/>
        <v>44.6666666666666</v>
      </c>
      <c r="L249" s="2">
        <f t="shared" si="11"/>
        <v>10</v>
      </c>
    </row>
    <row r="250" spans="2:13" x14ac:dyDescent="0.3">
      <c r="B250">
        <v>1000</v>
      </c>
      <c r="C250">
        <v>1.23869128969189E-2</v>
      </c>
      <c r="D250" s="1">
        <v>62.6666666666666</v>
      </c>
      <c r="E250">
        <f t="shared" si="10"/>
        <v>-90</v>
      </c>
      <c r="H250">
        <v>1000</v>
      </c>
      <c r="I250">
        <v>1.23869128969189E-2</v>
      </c>
      <c r="J250" s="1">
        <v>36</v>
      </c>
      <c r="K250" s="2">
        <f t="shared" si="9"/>
        <v>49.3333333333333</v>
      </c>
      <c r="L250" s="2">
        <f t="shared" si="11"/>
        <v>13.3333333333333</v>
      </c>
    </row>
    <row r="251" spans="2:13" x14ac:dyDescent="0.3">
      <c r="B251">
        <v>1000</v>
      </c>
      <c r="C251">
        <v>1.5809188546630999E-2</v>
      </c>
      <c r="D251" s="1">
        <v>66.6666666666666</v>
      </c>
      <c r="E251">
        <f t="shared" si="10"/>
        <v>-85.000000000000085</v>
      </c>
      <c r="H251">
        <v>1000</v>
      </c>
      <c r="I251">
        <v>1.5809188546630999E-2</v>
      </c>
      <c r="J251" s="1">
        <v>36</v>
      </c>
      <c r="K251" s="2">
        <f t="shared" si="9"/>
        <v>51.3333333333333</v>
      </c>
      <c r="L251" s="2">
        <f t="shared" si="11"/>
        <v>15.3333333333333</v>
      </c>
    </row>
    <row r="252" spans="2:13" x14ac:dyDescent="0.3">
      <c r="B252">
        <v>1000</v>
      </c>
      <c r="C252">
        <v>2.0176975860151401E-2</v>
      </c>
      <c r="D252" s="1">
        <v>66.6666666666666</v>
      </c>
      <c r="E252">
        <f t="shared" si="10"/>
        <v>-80</v>
      </c>
      <c r="H252">
        <v>1000</v>
      </c>
      <c r="I252">
        <v>2.0176975860151401E-2</v>
      </c>
      <c r="J252" s="1">
        <v>36</v>
      </c>
      <c r="K252" s="2">
        <f t="shared" si="9"/>
        <v>51.3333333333333</v>
      </c>
      <c r="L252" s="2">
        <f t="shared" si="11"/>
        <v>15.3333333333333</v>
      </c>
    </row>
    <row r="253" spans="2:13" x14ac:dyDescent="0.3">
      <c r="B253">
        <v>1000</v>
      </c>
      <c r="C253">
        <v>2.5751502277318799E-2</v>
      </c>
      <c r="D253" s="1">
        <v>66.6666666666666</v>
      </c>
      <c r="E253">
        <f t="shared" si="10"/>
        <v>-75.000000000000014</v>
      </c>
      <c r="H253">
        <v>1000</v>
      </c>
      <c r="I253">
        <v>2.5751502277318799E-2</v>
      </c>
      <c r="J253" s="1">
        <v>36</v>
      </c>
      <c r="K253" s="2">
        <f t="shared" si="9"/>
        <v>51.3333333333333</v>
      </c>
      <c r="L253" s="2">
        <f t="shared" si="11"/>
        <v>15.3333333333333</v>
      </c>
    </row>
    <row r="254" spans="2:13" x14ac:dyDescent="0.3">
      <c r="B254">
        <v>1000</v>
      </c>
      <c r="C254">
        <v>3.28661675632188E-2</v>
      </c>
      <c r="D254" s="1">
        <v>46.6666666666666</v>
      </c>
      <c r="E254">
        <f t="shared" si="10"/>
        <v>-69.999999999999986</v>
      </c>
      <c r="H254">
        <v>1000</v>
      </c>
      <c r="I254">
        <v>3.28661675632188E-2</v>
      </c>
      <c r="J254" s="1">
        <v>36</v>
      </c>
      <c r="K254" s="2">
        <f t="shared" si="9"/>
        <v>41.3333333333333</v>
      </c>
      <c r="L254" s="2">
        <f t="shared" si="11"/>
        <v>5.3333333333333002</v>
      </c>
    </row>
    <row r="255" spans="2:13" x14ac:dyDescent="0.3">
      <c r="B255">
        <v>1000</v>
      </c>
      <c r="C255">
        <v>4.1946483690971703E-2</v>
      </c>
      <c r="D255" s="1">
        <v>60</v>
      </c>
      <c r="E255">
        <f t="shared" si="10"/>
        <v>-65</v>
      </c>
      <c r="H255">
        <v>1000</v>
      </c>
      <c r="I255">
        <v>4.1946483690971703E-2</v>
      </c>
      <c r="J255" s="1">
        <v>40</v>
      </c>
      <c r="K255" s="2">
        <f t="shared" si="9"/>
        <v>50</v>
      </c>
      <c r="L255" s="2">
        <f t="shared" si="11"/>
        <v>10</v>
      </c>
    </row>
    <row r="256" spans="2:13" x14ac:dyDescent="0.3">
      <c r="B256">
        <v>1000</v>
      </c>
      <c r="C256">
        <v>5.3535523746494097E-2</v>
      </c>
      <c r="D256" s="1">
        <v>60</v>
      </c>
      <c r="E256">
        <f t="shared" si="10"/>
        <v>-60.000000000000021</v>
      </c>
      <c r="H256">
        <v>1000</v>
      </c>
      <c r="I256">
        <v>5.3535523746494097E-2</v>
      </c>
      <c r="J256" s="1">
        <v>52</v>
      </c>
      <c r="K256" s="2">
        <f t="shared" si="9"/>
        <v>56</v>
      </c>
      <c r="L256" s="2">
        <f t="shared" si="11"/>
        <v>4</v>
      </c>
    </row>
    <row r="257" spans="2:12" x14ac:dyDescent="0.3">
      <c r="B257">
        <v>1000</v>
      </c>
      <c r="C257">
        <v>6.8326401896431396E-2</v>
      </c>
      <c r="D257" s="1">
        <v>68</v>
      </c>
      <c r="E257">
        <f t="shared" si="10"/>
        <v>-55.000000000000007</v>
      </c>
      <c r="H257">
        <v>1000</v>
      </c>
      <c r="I257">
        <v>6.8326401896431396E-2</v>
      </c>
      <c r="J257" s="1">
        <v>58.6666666666666</v>
      </c>
      <c r="K257" s="2">
        <f t="shared" si="9"/>
        <v>63.3333333333333</v>
      </c>
      <c r="L257" s="2">
        <f t="shared" si="11"/>
        <v>4.6666666666666998</v>
      </c>
    </row>
    <row r="258" spans="2:12" x14ac:dyDescent="0.3">
      <c r="B258">
        <v>1000</v>
      </c>
      <c r="C258">
        <v>8.7203726972380505E-2</v>
      </c>
      <c r="D258" s="1">
        <v>72</v>
      </c>
      <c r="E258">
        <f t="shared" si="10"/>
        <v>-49.999999999999986</v>
      </c>
      <c r="H258">
        <v>1000</v>
      </c>
      <c r="I258">
        <v>8.7203726972380505E-2</v>
      </c>
      <c r="J258" s="1">
        <v>60</v>
      </c>
      <c r="K258" s="2">
        <f t="shared" ref="K258:K288" si="12">0.5*(D258+J258)</f>
        <v>66</v>
      </c>
      <c r="L258" s="2">
        <f t="shared" si="11"/>
        <v>6</v>
      </c>
    </row>
    <row r="259" spans="2:12" x14ac:dyDescent="0.3">
      <c r="B259">
        <v>1000</v>
      </c>
      <c r="C259">
        <v>0.11129650891613301</v>
      </c>
      <c r="D259" s="1">
        <v>80</v>
      </c>
      <c r="E259">
        <f t="shared" ref="E259:E288" si="13">LOG(C259,1.05)</f>
        <v>-45.000000000000028</v>
      </c>
      <c r="H259">
        <v>1000</v>
      </c>
      <c r="I259">
        <v>0.11129650891613301</v>
      </c>
      <c r="J259" s="1">
        <v>69.3333333333333</v>
      </c>
      <c r="K259" s="2">
        <f t="shared" si="12"/>
        <v>74.666666666666657</v>
      </c>
      <c r="L259" s="2">
        <f t="shared" ref="L259:L288" si="14">D259-K259</f>
        <v>5.3333333333333428</v>
      </c>
    </row>
    <row r="260" spans="2:12" x14ac:dyDescent="0.3">
      <c r="B260">
        <v>1000</v>
      </c>
      <c r="C260">
        <v>0.142045682300277</v>
      </c>
      <c r="D260" s="1">
        <v>89.3333333333333</v>
      </c>
      <c r="E260">
        <f t="shared" si="13"/>
        <v>-40.000000000000092</v>
      </c>
      <c r="H260">
        <v>1000</v>
      </c>
      <c r="I260">
        <v>0.142045682300277</v>
      </c>
      <c r="J260" s="1">
        <v>81.3333333333333</v>
      </c>
      <c r="K260" s="2">
        <f t="shared" si="12"/>
        <v>85.3333333333333</v>
      </c>
      <c r="L260" s="2">
        <f t="shared" si="14"/>
        <v>4</v>
      </c>
    </row>
    <row r="261" spans="2:12" x14ac:dyDescent="0.3">
      <c r="B261">
        <v>1000</v>
      </c>
      <c r="C261">
        <v>0.18129028535257699</v>
      </c>
      <c r="D261" s="1">
        <v>90.6666666666666</v>
      </c>
      <c r="E261">
        <f t="shared" si="13"/>
        <v>-35</v>
      </c>
      <c r="H261">
        <v>1000</v>
      </c>
      <c r="I261">
        <v>0.18129028535257699</v>
      </c>
      <c r="J261" s="1">
        <v>89.3333333333333</v>
      </c>
      <c r="K261" s="2">
        <f t="shared" si="12"/>
        <v>89.999999999999943</v>
      </c>
      <c r="L261" s="2">
        <f t="shared" si="14"/>
        <v>0.66666666666665719</v>
      </c>
    </row>
    <row r="262" spans="2:12" x14ac:dyDescent="0.3">
      <c r="B262">
        <v>1000</v>
      </c>
      <c r="C262">
        <v>0.23137744865585799</v>
      </c>
      <c r="D262" s="1">
        <v>93.3333333333333</v>
      </c>
      <c r="E262">
        <f t="shared" si="13"/>
        <v>-29.999999999999986</v>
      </c>
      <c r="H262">
        <v>1000</v>
      </c>
      <c r="I262">
        <v>0.23137744865585799</v>
      </c>
      <c r="J262" s="1">
        <v>92</v>
      </c>
      <c r="K262" s="2">
        <f t="shared" si="12"/>
        <v>92.666666666666657</v>
      </c>
      <c r="L262" s="2">
        <f t="shared" si="14"/>
        <v>0.66666666666664298</v>
      </c>
    </row>
    <row r="263" spans="2:12" x14ac:dyDescent="0.3">
      <c r="B263">
        <v>1000</v>
      </c>
      <c r="C263">
        <v>0.29530277169776198</v>
      </c>
      <c r="D263" s="1">
        <v>94.6666666666666</v>
      </c>
      <c r="E263">
        <f t="shared" si="13"/>
        <v>-24.999999999999993</v>
      </c>
      <c r="H263">
        <v>1000</v>
      </c>
      <c r="I263">
        <v>0.29530277169776198</v>
      </c>
      <c r="J263" s="1">
        <v>96</v>
      </c>
      <c r="K263" s="2">
        <f t="shared" si="12"/>
        <v>95.3333333333333</v>
      </c>
      <c r="L263" s="2">
        <f t="shared" si="14"/>
        <v>-0.66666666666669983</v>
      </c>
    </row>
    <row r="264" spans="2:12" x14ac:dyDescent="0.3">
      <c r="B264">
        <v>1000</v>
      </c>
      <c r="C264">
        <v>0.376889482873</v>
      </c>
      <c r="D264" s="1">
        <v>94.6666666666666</v>
      </c>
      <c r="E264">
        <f t="shared" si="13"/>
        <v>-20.000000000000018</v>
      </c>
      <c r="H264">
        <v>1000</v>
      </c>
      <c r="I264">
        <v>0.376889482873</v>
      </c>
      <c r="J264" s="1">
        <v>97.3333333333333</v>
      </c>
      <c r="K264" s="2">
        <f t="shared" si="12"/>
        <v>95.999999999999943</v>
      </c>
      <c r="L264" s="2">
        <f t="shared" si="14"/>
        <v>-1.3333333333333428</v>
      </c>
    </row>
    <row r="265" spans="2:12" x14ac:dyDescent="0.3">
      <c r="B265">
        <v>1000</v>
      </c>
      <c r="C265">
        <v>0.48101709809096999</v>
      </c>
      <c r="D265" s="1">
        <v>96</v>
      </c>
      <c r="E265">
        <f t="shared" si="13"/>
        <v>-15</v>
      </c>
      <c r="H265">
        <v>1000</v>
      </c>
      <c r="I265">
        <v>0.48101709809096999</v>
      </c>
      <c r="J265" s="1">
        <v>97.3333333333333</v>
      </c>
      <c r="K265" s="2">
        <f t="shared" si="12"/>
        <v>96.666666666666657</v>
      </c>
      <c r="L265" s="2">
        <f t="shared" si="14"/>
        <v>-0.66666666666665719</v>
      </c>
    </row>
    <row r="266" spans="2:12" x14ac:dyDescent="0.3">
      <c r="B266">
        <v>1000</v>
      </c>
      <c r="C266">
        <v>0.61391325354075899</v>
      </c>
      <c r="D266" s="1">
        <v>94.6666666666666</v>
      </c>
      <c r="E266">
        <f t="shared" si="13"/>
        <v>-10.000000000000004</v>
      </c>
      <c r="H266">
        <v>1000</v>
      </c>
      <c r="I266">
        <v>0.61391325354075899</v>
      </c>
      <c r="J266" s="1">
        <v>96</v>
      </c>
      <c r="K266" s="2">
        <f t="shared" si="12"/>
        <v>95.3333333333333</v>
      </c>
      <c r="L266" s="2">
        <f t="shared" si="14"/>
        <v>-0.66666666666669983</v>
      </c>
    </row>
    <row r="267" spans="2:12" x14ac:dyDescent="0.3">
      <c r="B267">
        <v>1000</v>
      </c>
      <c r="C267">
        <v>0.78352616646845896</v>
      </c>
      <c r="D267" s="1">
        <v>94.6666666666666</v>
      </c>
      <c r="E267">
        <f t="shared" si="13"/>
        <v>-4.9999999999999973</v>
      </c>
      <c r="H267">
        <v>1000</v>
      </c>
      <c r="I267">
        <v>0.78352616646845896</v>
      </c>
      <c r="J267" s="1">
        <v>96</v>
      </c>
      <c r="K267" s="2">
        <f t="shared" si="12"/>
        <v>95.3333333333333</v>
      </c>
      <c r="L267" s="2">
        <f t="shared" si="14"/>
        <v>-0.66666666666669983</v>
      </c>
    </row>
    <row r="268" spans="2:12" x14ac:dyDescent="0.3">
      <c r="B268">
        <v>1000</v>
      </c>
      <c r="C268">
        <v>1</v>
      </c>
      <c r="D268" s="1">
        <v>97.3333333333333</v>
      </c>
      <c r="E268">
        <f t="shared" si="13"/>
        <v>0</v>
      </c>
      <c r="H268">
        <v>1000</v>
      </c>
      <c r="I268">
        <v>1</v>
      </c>
      <c r="J268" s="1">
        <v>96</v>
      </c>
      <c r="K268" s="2">
        <f t="shared" si="12"/>
        <v>96.666666666666657</v>
      </c>
      <c r="L268" s="2">
        <f t="shared" si="14"/>
        <v>0.66666666666664298</v>
      </c>
    </row>
    <row r="269" spans="2:12" x14ac:dyDescent="0.3">
      <c r="B269">
        <v>1000</v>
      </c>
      <c r="C269">
        <v>1.2762815624999999</v>
      </c>
      <c r="D269" s="1">
        <v>97.3333333333333</v>
      </c>
      <c r="E269">
        <f t="shared" si="13"/>
        <v>4.9999999999999938</v>
      </c>
      <c r="H269">
        <v>1000</v>
      </c>
      <c r="I269">
        <v>1.2762815624999999</v>
      </c>
      <c r="J269" s="1">
        <v>96</v>
      </c>
      <c r="K269" s="2">
        <f t="shared" si="12"/>
        <v>96.666666666666657</v>
      </c>
      <c r="L269" s="2">
        <f t="shared" si="14"/>
        <v>0.66666666666664298</v>
      </c>
    </row>
    <row r="270" spans="2:12" x14ac:dyDescent="0.3">
      <c r="B270">
        <v>1000</v>
      </c>
      <c r="C270">
        <v>1.62889462677744</v>
      </c>
      <c r="D270" s="1">
        <v>97.3333333333333</v>
      </c>
      <c r="E270">
        <f t="shared" si="13"/>
        <v>9.9999999999999734</v>
      </c>
      <c r="H270">
        <v>1000</v>
      </c>
      <c r="I270">
        <v>1.62889462677744</v>
      </c>
      <c r="J270" s="1">
        <v>96</v>
      </c>
      <c r="K270" s="2">
        <f t="shared" si="12"/>
        <v>96.666666666666657</v>
      </c>
      <c r="L270" s="2">
        <f t="shared" si="14"/>
        <v>0.66666666666664298</v>
      </c>
    </row>
    <row r="271" spans="2:12" x14ac:dyDescent="0.3">
      <c r="B271">
        <v>1000</v>
      </c>
      <c r="C271">
        <v>2.0789281794113701</v>
      </c>
      <c r="D271" s="1">
        <v>97.3333333333333</v>
      </c>
      <c r="E271">
        <f t="shared" si="13"/>
        <v>15.000000000000014</v>
      </c>
      <c r="H271">
        <v>1000</v>
      </c>
      <c r="I271">
        <v>2.0789281794113701</v>
      </c>
      <c r="J271" s="1">
        <v>96</v>
      </c>
      <c r="K271" s="2">
        <f t="shared" si="12"/>
        <v>96.666666666666657</v>
      </c>
      <c r="L271" s="2">
        <f t="shared" si="14"/>
        <v>0.66666666666664298</v>
      </c>
    </row>
    <row r="272" spans="2:12" x14ac:dyDescent="0.3">
      <c r="B272">
        <v>1000</v>
      </c>
      <c r="C272">
        <v>2.65329770514442</v>
      </c>
      <c r="D272" s="1">
        <v>97.3333333333333</v>
      </c>
      <c r="E272">
        <f t="shared" si="13"/>
        <v>19.999999999999979</v>
      </c>
      <c r="H272">
        <v>1000</v>
      </c>
      <c r="I272">
        <v>2.65329770514442</v>
      </c>
      <c r="J272" s="1">
        <v>97.3333333333333</v>
      </c>
      <c r="K272" s="2">
        <f t="shared" si="12"/>
        <v>97.3333333333333</v>
      </c>
      <c r="L272" s="2">
        <f t="shared" si="14"/>
        <v>0</v>
      </c>
    </row>
    <row r="273" spans="2:13" x14ac:dyDescent="0.3">
      <c r="B273">
        <v>1000</v>
      </c>
      <c r="C273">
        <v>3.3863549408993898</v>
      </c>
      <c r="D273" s="1">
        <v>97.3333333333333</v>
      </c>
      <c r="E273">
        <f t="shared" si="13"/>
        <v>25.000000000000007</v>
      </c>
      <c r="H273">
        <v>1000</v>
      </c>
      <c r="I273">
        <v>3.3863549408993898</v>
      </c>
      <c r="J273" s="1">
        <v>97.3333333333333</v>
      </c>
      <c r="K273" s="2">
        <f t="shared" si="12"/>
        <v>97.3333333333333</v>
      </c>
      <c r="L273" s="2">
        <f t="shared" si="14"/>
        <v>0</v>
      </c>
    </row>
    <row r="274" spans="2:13" x14ac:dyDescent="0.3">
      <c r="B274">
        <v>1000</v>
      </c>
      <c r="C274">
        <v>4.3219423751506696</v>
      </c>
      <c r="D274" s="1">
        <v>97.3333333333333</v>
      </c>
      <c r="E274">
        <f t="shared" si="13"/>
        <v>30.000000000000011</v>
      </c>
      <c r="H274">
        <v>1000</v>
      </c>
      <c r="I274">
        <v>4.3219423751506696</v>
      </c>
      <c r="J274" s="1">
        <v>96</v>
      </c>
      <c r="K274" s="2">
        <f t="shared" si="12"/>
        <v>96.666666666666657</v>
      </c>
      <c r="L274" s="2">
        <f t="shared" si="14"/>
        <v>0.66666666666664298</v>
      </c>
    </row>
    <row r="275" spans="2:13" x14ac:dyDescent="0.3">
      <c r="B275">
        <v>1000</v>
      </c>
      <c r="C275">
        <v>5.5160153675922601</v>
      </c>
      <c r="D275" s="1">
        <v>96</v>
      </c>
      <c r="E275">
        <f t="shared" si="13"/>
        <v>35.000000000000014</v>
      </c>
      <c r="H275">
        <v>1000</v>
      </c>
      <c r="I275">
        <v>5.5160153675922601</v>
      </c>
      <c r="J275" s="1">
        <v>97.3333333333333</v>
      </c>
      <c r="K275" s="2">
        <f t="shared" si="12"/>
        <v>96.666666666666657</v>
      </c>
      <c r="L275" s="2">
        <f t="shared" si="14"/>
        <v>-0.66666666666665719</v>
      </c>
    </row>
    <row r="276" spans="2:13" x14ac:dyDescent="0.3">
      <c r="B276">
        <v>1000</v>
      </c>
      <c r="C276">
        <v>7.0399887121246696</v>
      </c>
      <c r="D276" s="1">
        <v>94.6666666666666</v>
      </c>
      <c r="E276">
        <f t="shared" si="13"/>
        <v>40.000000000000028</v>
      </c>
      <c r="H276">
        <v>1000</v>
      </c>
      <c r="I276">
        <v>7.0399887121246696</v>
      </c>
      <c r="J276" s="1">
        <v>98.6666666666666</v>
      </c>
      <c r="K276" s="2">
        <f t="shared" si="12"/>
        <v>96.6666666666666</v>
      </c>
      <c r="L276" s="2">
        <f t="shared" si="14"/>
        <v>-2</v>
      </c>
    </row>
    <row r="277" spans="2:13" x14ac:dyDescent="0.3">
      <c r="B277">
        <v>1000</v>
      </c>
      <c r="C277">
        <v>8.9850077934928407</v>
      </c>
      <c r="D277" s="1">
        <v>94.6666666666666</v>
      </c>
      <c r="E277">
        <f t="shared" si="13"/>
        <v>45.000000000000036</v>
      </c>
      <c r="H277">
        <v>1000</v>
      </c>
      <c r="I277">
        <v>8.9850077934928407</v>
      </c>
      <c r="J277" s="1">
        <v>98.6666666666666</v>
      </c>
      <c r="K277" s="2">
        <f t="shared" si="12"/>
        <v>96.6666666666666</v>
      </c>
      <c r="L277" s="2">
        <f t="shared" si="14"/>
        <v>-2</v>
      </c>
    </row>
    <row r="278" spans="2:13" x14ac:dyDescent="0.3">
      <c r="B278">
        <v>1000</v>
      </c>
      <c r="C278">
        <v>11.467399785753701</v>
      </c>
      <c r="D278" s="1">
        <v>94.6666666666666</v>
      </c>
      <c r="E278">
        <f t="shared" si="13"/>
        <v>49.999999999999993</v>
      </c>
      <c r="H278">
        <v>1000</v>
      </c>
      <c r="I278">
        <v>11.467399785753701</v>
      </c>
      <c r="J278" s="1">
        <v>98.6666666666666</v>
      </c>
      <c r="K278" s="2">
        <f t="shared" si="12"/>
        <v>96.6666666666666</v>
      </c>
      <c r="L278" s="2">
        <f t="shared" si="14"/>
        <v>-2</v>
      </c>
    </row>
    <row r="279" spans="2:13" x14ac:dyDescent="0.3">
      <c r="B279">
        <v>1000</v>
      </c>
      <c r="C279">
        <v>14.6356309163739</v>
      </c>
      <c r="D279" s="1">
        <v>94.6666666666666</v>
      </c>
      <c r="E279">
        <f t="shared" si="13"/>
        <v>55</v>
      </c>
      <c r="H279">
        <v>1000</v>
      </c>
      <c r="I279">
        <v>14.6356309163739</v>
      </c>
      <c r="J279" s="1">
        <v>98.6666666666666</v>
      </c>
      <c r="K279" s="2">
        <f t="shared" si="12"/>
        <v>96.6666666666666</v>
      </c>
      <c r="L279" s="2">
        <f t="shared" si="14"/>
        <v>-2</v>
      </c>
    </row>
    <row r="280" spans="2:13" x14ac:dyDescent="0.3">
      <c r="B280">
        <v>1000</v>
      </c>
      <c r="C280">
        <v>18.679185894122998</v>
      </c>
      <c r="D280" s="1">
        <v>94.6666666666666</v>
      </c>
      <c r="E280">
        <f t="shared" si="13"/>
        <v>60</v>
      </c>
      <c r="H280">
        <v>1000</v>
      </c>
      <c r="I280">
        <v>18.679185894122998</v>
      </c>
      <c r="J280" s="1">
        <v>98.6666666666666</v>
      </c>
      <c r="K280" s="2">
        <f t="shared" si="12"/>
        <v>96.6666666666666</v>
      </c>
      <c r="L280" s="2">
        <f t="shared" si="14"/>
        <v>-2</v>
      </c>
    </row>
    <row r="281" spans="2:13" x14ac:dyDescent="0.3">
      <c r="B281">
        <v>1000</v>
      </c>
      <c r="C281">
        <v>23.839900559179299</v>
      </c>
      <c r="D281" s="1">
        <v>94.6666666666666</v>
      </c>
      <c r="E281">
        <f t="shared" si="13"/>
        <v>65.000000000000028</v>
      </c>
      <c r="H281">
        <v>1000</v>
      </c>
      <c r="I281">
        <v>23.839900559179299</v>
      </c>
      <c r="J281" s="1">
        <v>98.6666666666666</v>
      </c>
      <c r="K281" s="2">
        <f t="shared" si="12"/>
        <v>96.6666666666666</v>
      </c>
      <c r="L281" s="2">
        <f t="shared" si="14"/>
        <v>-2</v>
      </c>
    </row>
    <row r="282" spans="2:13" x14ac:dyDescent="0.3">
      <c r="B282">
        <v>1000</v>
      </c>
      <c r="C282">
        <v>30.426425535513999</v>
      </c>
      <c r="D282" s="1">
        <v>94.6666666666666</v>
      </c>
      <c r="E282">
        <f t="shared" si="13"/>
        <v>70.000000000000043</v>
      </c>
      <c r="H282">
        <v>1000</v>
      </c>
      <c r="I282">
        <v>30.426425535513999</v>
      </c>
      <c r="J282" s="1">
        <v>97.3333333333333</v>
      </c>
      <c r="K282" s="2">
        <f t="shared" si="12"/>
        <v>95.999999999999943</v>
      </c>
      <c r="L282" s="2">
        <f t="shared" si="14"/>
        <v>-1.3333333333333428</v>
      </c>
    </row>
    <row r="283" spans="2:13" x14ac:dyDescent="0.3">
      <c r="B283">
        <v>1000</v>
      </c>
      <c r="C283">
        <v>38.832685923755697</v>
      </c>
      <c r="D283" s="1">
        <v>94.6666666666666</v>
      </c>
      <c r="E283">
        <f t="shared" si="13"/>
        <v>75.000000000000028</v>
      </c>
      <c r="H283">
        <v>1000</v>
      </c>
      <c r="I283">
        <v>38.832685923755697</v>
      </c>
      <c r="J283" s="1">
        <v>97.3333333333333</v>
      </c>
      <c r="K283" s="2">
        <f t="shared" si="12"/>
        <v>95.999999999999943</v>
      </c>
      <c r="L283" s="2">
        <f t="shared" si="14"/>
        <v>-1.3333333333333428</v>
      </c>
    </row>
    <row r="284" spans="2:13" x14ac:dyDescent="0.3">
      <c r="B284">
        <v>1000</v>
      </c>
      <c r="C284">
        <v>49.561441066842697</v>
      </c>
      <c r="D284" s="1">
        <v>94.6666666666666</v>
      </c>
      <c r="E284">
        <f t="shared" si="13"/>
        <v>80.000000000000043</v>
      </c>
      <c r="H284">
        <v>1000</v>
      </c>
      <c r="I284">
        <v>49.561441066842697</v>
      </c>
      <c r="J284" s="1">
        <v>96</v>
      </c>
      <c r="K284" s="2">
        <f t="shared" si="12"/>
        <v>95.3333333333333</v>
      </c>
      <c r="L284" s="2">
        <f t="shared" si="14"/>
        <v>-0.66666666666669983</v>
      </c>
    </row>
    <row r="285" spans="2:13" x14ac:dyDescent="0.3">
      <c r="B285">
        <v>1000</v>
      </c>
      <c r="C285">
        <v>63.2543534445417</v>
      </c>
      <c r="D285" s="1">
        <v>94.6666666666666</v>
      </c>
      <c r="E285">
        <f t="shared" si="13"/>
        <v>85.000000000000043</v>
      </c>
      <c r="H285">
        <v>1000</v>
      </c>
      <c r="I285">
        <v>63.2543534445417</v>
      </c>
      <c r="J285" s="1">
        <v>97.3333333333333</v>
      </c>
      <c r="K285" s="2">
        <f t="shared" si="12"/>
        <v>95.999999999999943</v>
      </c>
      <c r="L285" s="2">
        <f t="shared" si="14"/>
        <v>-1.3333333333333428</v>
      </c>
    </row>
    <row r="286" spans="2:13" x14ac:dyDescent="0.3">
      <c r="B286">
        <v>1000</v>
      </c>
      <c r="C286">
        <v>80.730365049126902</v>
      </c>
      <c r="D286" s="1">
        <v>94.6666666666666</v>
      </c>
      <c r="E286">
        <f t="shared" si="13"/>
        <v>90.000000000000028</v>
      </c>
      <c r="H286">
        <v>1000</v>
      </c>
      <c r="I286">
        <v>80.730365049126902</v>
      </c>
      <c r="J286" s="1">
        <v>96</v>
      </c>
      <c r="K286" s="2">
        <f t="shared" si="12"/>
        <v>95.3333333333333</v>
      </c>
      <c r="L286" s="2">
        <f t="shared" si="14"/>
        <v>-0.66666666666669983</v>
      </c>
    </row>
    <row r="287" spans="2:13" x14ac:dyDescent="0.3">
      <c r="B287">
        <v>1000</v>
      </c>
      <c r="C287">
        <v>103.03467644609501</v>
      </c>
      <c r="D287" s="1">
        <v>94.6666666666666</v>
      </c>
      <c r="E287">
        <f t="shared" si="13"/>
        <v>95.000000000000014</v>
      </c>
      <c r="H287">
        <v>1000</v>
      </c>
      <c r="I287">
        <v>103.03467644609501</v>
      </c>
      <c r="J287" s="1">
        <v>96</v>
      </c>
      <c r="K287" s="2">
        <f t="shared" si="12"/>
        <v>95.3333333333333</v>
      </c>
      <c r="L287" s="2">
        <f t="shared" si="14"/>
        <v>-0.66666666666669983</v>
      </c>
    </row>
    <row r="288" spans="2:13" x14ac:dyDescent="0.3">
      <c r="B288">
        <v>1000</v>
      </c>
      <c r="C288">
        <v>131.50125784630399</v>
      </c>
      <c r="D288" s="1">
        <v>92</v>
      </c>
      <c r="E288">
        <f t="shared" si="13"/>
        <v>99.999999999999986</v>
      </c>
      <c r="H288">
        <v>1000</v>
      </c>
      <c r="I288">
        <v>131.50125784630399</v>
      </c>
      <c r="J288" s="1">
        <v>94.6666666666666</v>
      </c>
      <c r="K288" s="2">
        <f t="shared" si="12"/>
        <v>93.3333333333333</v>
      </c>
      <c r="L288" s="2">
        <f t="shared" si="14"/>
        <v>-1.3333333333333002</v>
      </c>
      <c r="M288" s="2">
        <f>AVERAGE(L248:L288)</f>
        <v>1.7560975609755993</v>
      </c>
    </row>
    <row r="289" spans="12:12" x14ac:dyDescent="0.3">
      <c r="L289" s="2">
        <f>AVERAGE(L2:L288)</f>
        <v>1.0429732868757156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Output_Fold1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Lab417</dc:creator>
  <cp:lastModifiedBy>Lab417</cp:lastModifiedBy>
  <dcterms:created xsi:type="dcterms:W3CDTF">2023-11-30T04:17:28Z</dcterms:created>
  <dcterms:modified xsi:type="dcterms:W3CDTF">2023-12-11T09:05:13Z</dcterms:modified>
</cp:coreProperties>
</file>