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aurum/Desktop/JCU's BIT Bachelor/CP3404/Assignment 1/"/>
    </mc:Choice>
  </mc:AlternateContent>
  <xr:revisionPtr revIDLastSave="0" documentId="13_ncr:1_{38E13C2F-1B6B-4C40-9BC8-A24643DC938B}" xr6:coauthVersionLast="47" xr6:coauthVersionMax="47" xr10:uidLastSave="{00000000-0000-0000-0000-000000000000}"/>
  <bookViews>
    <workbookView xWindow="0" yWindow="760" windowWidth="30240" windowHeight="18880" xr2:uid="{1B2FB165-5DBC-5D47-B6ED-59CCA331D25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9" i="1" l="1"/>
  <c r="A60" i="1" s="1"/>
  <c r="A61" i="1" s="1"/>
  <c r="A62" i="1" s="1"/>
  <c r="A63" i="1" s="1"/>
  <c r="A64" i="1" s="1"/>
  <c r="A65" i="1" s="1"/>
  <c r="A66" i="1" s="1"/>
  <c r="A67" i="1" s="1"/>
  <c r="A68" i="1" s="1"/>
  <c r="A69" i="1" s="1"/>
  <c r="A70" i="1" s="1"/>
  <c r="A71" i="1" s="1"/>
  <c r="A72" i="1" s="1"/>
  <c r="A73" i="1" s="1"/>
  <c r="A74" i="1" s="1"/>
  <c r="A75" i="1" s="1"/>
  <c r="A76" i="1" s="1"/>
  <c r="A77" i="1" s="1"/>
  <c r="A78" i="1" s="1"/>
  <c r="A79" i="1" s="1"/>
  <c r="A80" i="1" s="1"/>
  <c r="A33" i="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D6" i="1"/>
  <c r="E6" i="1" s="1"/>
  <c r="D21" i="1"/>
  <c r="E21" i="1" s="1"/>
  <c r="D25" i="1"/>
  <c r="E25" i="1" s="1"/>
  <c r="D22" i="1"/>
  <c r="E22" i="1" s="1"/>
  <c r="D16" i="1"/>
  <c r="E16" i="1" s="1"/>
  <c r="D26" i="1"/>
  <c r="E26" i="1" s="1"/>
  <c r="D10" i="1"/>
  <c r="E10" i="1" s="1"/>
  <c r="D11" i="1"/>
  <c r="E11" i="1" s="1"/>
  <c r="D9" i="1"/>
  <c r="E9" i="1" s="1"/>
  <c r="D27" i="1"/>
  <c r="E27" i="1" s="1"/>
  <c r="D23" i="1"/>
  <c r="E23" i="1" s="1"/>
  <c r="D18" i="1"/>
  <c r="E18" i="1" s="1"/>
  <c r="D28" i="1"/>
  <c r="E28" i="1" s="1"/>
  <c r="D7" i="1"/>
  <c r="E7" i="1" s="1"/>
  <c r="D5" i="1"/>
  <c r="E5" i="1" s="1"/>
  <c r="D13" i="1"/>
  <c r="E13" i="1" s="1"/>
  <c r="D17" i="1"/>
  <c r="E17" i="1" s="1"/>
  <c r="D4" i="1"/>
  <c r="E4" i="1" s="1"/>
  <c r="D24" i="1"/>
  <c r="E24" i="1" s="1"/>
  <c r="D14" i="1"/>
  <c r="E14" i="1" s="1"/>
  <c r="D20" i="1"/>
  <c r="E20" i="1" s="1"/>
  <c r="D29" i="1"/>
  <c r="E29" i="1" s="1"/>
  <c r="D19" i="1"/>
  <c r="E19" i="1" s="1"/>
  <c r="D15" i="1"/>
  <c r="E15" i="1" s="1"/>
  <c r="D12" i="1"/>
  <c r="E12" i="1" s="1"/>
  <c r="D8" i="1"/>
  <c r="E8" i="1" s="1"/>
  <c r="A58" i="1" l="1"/>
</calcChain>
</file>

<file path=xl/sharedStrings.xml><?xml version="1.0" encoding="utf-8"?>
<sst xmlns="http://schemas.openxmlformats.org/spreadsheetml/2006/main" count="188" uniqueCount="63">
  <si>
    <t>Alphabet</t>
  </si>
  <si>
    <t>b</t>
  </si>
  <si>
    <t>c</t>
  </si>
  <si>
    <t>Count of alphabet</t>
  </si>
  <si>
    <t>d</t>
  </si>
  <si>
    <t>e</t>
  </si>
  <si>
    <t>f</t>
  </si>
  <si>
    <t>g</t>
  </si>
  <si>
    <t>h</t>
  </si>
  <si>
    <t>i</t>
  </si>
  <si>
    <t>j</t>
  </si>
  <si>
    <t>k</t>
  </si>
  <si>
    <t>l</t>
  </si>
  <si>
    <t>m</t>
  </si>
  <si>
    <t>n</t>
  </si>
  <si>
    <t>o</t>
  </si>
  <si>
    <t>p</t>
  </si>
  <si>
    <t>q</t>
  </si>
  <si>
    <t>r</t>
  </si>
  <si>
    <t>s</t>
  </si>
  <si>
    <t>t</t>
  </si>
  <si>
    <t>u</t>
  </si>
  <si>
    <t>v</t>
  </si>
  <si>
    <t>w</t>
  </si>
  <si>
    <t>x</t>
  </si>
  <si>
    <t>y</t>
  </si>
  <si>
    <t>z</t>
  </si>
  <si>
    <t>a</t>
  </si>
  <si>
    <t>Percentage</t>
  </si>
  <si>
    <t>A</t>
  </si>
  <si>
    <t>B</t>
  </si>
  <si>
    <t>C</t>
  </si>
  <si>
    <t>D</t>
  </si>
  <si>
    <t>E</t>
  </si>
  <si>
    <t>F</t>
  </si>
  <si>
    <t>G</t>
  </si>
  <si>
    <t>H</t>
  </si>
  <si>
    <t>I</t>
  </si>
  <si>
    <t>J</t>
  </si>
  <si>
    <t>K</t>
  </si>
  <si>
    <t>L</t>
  </si>
  <si>
    <t>M</t>
  </si>
  <si>
    <t>N</t>
  </si>
  <si>
    <t>O</t>
  </si>
  <si>
    <t>P</t>
  </si>
  <si>
    <t>Q</t>
  </si>
  <si>
    <t>R</t>
  </si>
  <si>
    <t>S</t>
  </si>
  <si>
    <t>T</t>
  </si>
  <si>
    <t>U</t>
  </si>
  <si>
    <t>V</t>
  </si>
  <si>
    <t>W</t>
  </si>
  <si>
    <t>X</t>
  </si>
  <si>
    <t>Y</t>
  </si>
  <si>
    <t>Z</t>
  </si>
  <si>
    <t>The Equivalent Alphabet from Frequency Chart</t>
  </si>
  <si>
    <t>To-be Alphabet</t>
  </si>
  <si>
    <t>bqcu wcuhjlust, hctwrqecdwat jl rau xlu qz rcdklzqcbdrjqkl qz odrd jkrukouo rq bdvu rau odrd xlusull rq qwwqkukrl, nxr budkjkezxs rq suejrjbdru cuhujgucl. rau qkst luhcur wdcr qz dsbqlr dss bqouck hctwrqecdwajh ltlrubl, aqfuguc, jl rau vut --rau wdcdburuc radr lusuhrl rau wdcrjhxsdc rcdklzqcbdrjqk rq nu ubwsqtuo.</t>
  </si>
  <si>
    <t>Frequently Found Alphabets in English</t>
  </si>
  <si>
    <t>Replacing To-be Alphabets with Replaced Frequent English Alphabets above</t>
  </si>
  <si>
    <t>Counting alphabets in the Ciphertext</t>
  </si>
  <si>
    <t>Replacing Frequent English Alphabets with Frequently Found Alphabets in the Ciphertext</t>
  </si>
  <si>
    <t>The mapped matrix of ciphertext and plaintext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</si>
</sst>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1"/>
      <name val="Times New Roman"/>
      <family val="1"/>
    </font>
    <font>
      <sz val="8"/>
      <color theme="1"/>
      <name val="Times New Roman"/>
      <family val="1"/>
    </font>
    <font>
      <b/>
      <sz val="20"/>
      <color theme="0"/>
      <name val="Times New Roman"/>
      <family val="1"/>
    </font>
    <font>
      <sz val="20"/>
      <color theme="0"/>
      <name val="Times New Roman"/>
      <family val="1"/>
    </font>
    <font>
      <b/>
      <sz val="14"/>
      <color theme="0"/>
      <name val="Times New Roman"/>
      <family val="1"/>
    </font>
    <font>
      <sz val="12"/>
      <color theme="0"/>
      <name val="Times New Roman"/>
      <family val="1"/>
    </font>
    <font>
      <sz val="12"/>
      <color rgb="FFFF0000"/>
      <name val="Times New Roman"/>
      <family val="1"/>
    </font>
  </fonts>
  <fills count="4">
    <fill>
      <patternFill patternType="none"/>
    </fill>
    <fill>
      <patternFill patternType="gray125"/>
    </fill>
    <fill>
      <patternFill patternType="solid">
        <fgColor rgb="FFFF000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10" fontId="1" fillId="0" borderId="0" xfId="0" applyNumberFormat="1" applyFont="1" applyAlignment="1">
      <alignment horizontal="center" vertical="center" wrapText="1"/>
    </xf>
    <xf numFmtId="0" fontId="2" fillId="0" borderId="0" xfId="0" applyFont="1" applyAlignment="1">
      <alignment horizontal="center"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6"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10" fontId="6" fillId="3" borderId="1" xfId="0" applyNumberFormat="1" applyFont="1" applyFill="1" applyBorder="1" applyAlignment="1">
      <alignment horizontal="center" vertical="center" wrapText="1"/>
    </xf>
    <xf numFmtId="10" fontId="1" fillId="0" borderId="1" xfId="0" applyNumberFormat="1" applyFont="1" applyBorder="1" applyAlignment="1">
      <alignment horizontal="center" vertical="center" wrapText="1"/>
    </xf>
    <xf numFmtId="0" fontId="5" fillId="2" borderId="1" xfId="0" applyFont="1" applyFill="1" applyBorder="1" applyAlignment="1">
      <alignment horizontal="center" vertical="center" wrapText="1"/>
    </xf>
    <xf numFmtId="10" fontId="4" fillId="2" borderId="1"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0" fontId="1" fillId="0" borderId="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latin typeface="Times New Roman" panose="02020603050405020304" pitchFamily="18" charset="0"/>
                <a:cs typeface="Times New Roman" panose="02020603050405020304" pitchFamily="18" charset="0"/>
              </a:rPr>
              <a:t>Counting alphabets in the Ciphertext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M"/>
        </a:p>
      </c:txPr>
    </c:title>
    <c:autoTitleDeleted val="0"/>
    <c:plotArea>
      <c:layout/>
      <c:barChart>
        <c:barDir val="col"/>
        <c:grouping val="clustered"/>
        <c:varyColors val="0"/>
        <c:ser>
          <c:idx val="0"/>
          <c:order val="0"/>
          <c:tx>
            <c:strRef>
              <c:f>Sheet1!$D$2</c:f>
              <c:strCache>
                <c:ptCount val="1"/>
                <c:pt idx="0">
                  <c:v>Count of alphabet</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MM"/>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Sheet1!$C$3:$C$29</c:f>
              <c:strCache>
                <c:ptCount val="27"/>
                <c:pt idx="1">
                  <c:v>u</c:v>
                </c:pt>
                <c:pt idx="2">
                  <c:v>r</c:v>
                </c:pt>
                <c:pt idx="3">
                  <c:v>d</c:v>
                </c:pt>
                <c:pt idx="4">
                  <c:v>q</c:v>
                </c:pt>
                <c:pt idx="5">
                  <c:v>c</c:v>
                </c:pt>
                <c:pt idx="6">
                  <c:v>l</c:v>
                </c:pt>
                <c:pt idx="7">
                  <c:v>j</c:v>
                </c:pt>
                <c:pt idx="8">
                  <c:v>k</c:v>
                </c:pt>
                <c:pt idx="9">
                  <c:v>b</c:v>
                </c:pt>
                <c:pt idx="10">
                  <c:v>s</c:v>
                </c:pt>
                <c:pt idx="11">
                  <c:v>w</c:v>
                </c:pt>
                <c:pt idx="12">
                  <c:v>a</c:v>
                </c:pt>
                <c:pt idx="13">
                  <c:v>h</c:v>
                </c:pt>
                <c:pt idx="14">
                  <c:v>t</c:v>
                </c:pt>
                <c:pt idx="15">
                  <c:v>o</c:v>
                </c:pt>
                <c:pt idx="16">
                  <c:v>z</c:v>
                </c:pt>
                <c:pt idx="17">
                  <c:v>x</c:v>
                </c:pt>
                <c:pt idx="18">
                  <c:v>e</c:v>
                </c:pt>
                <c:pt idx="19">
                  <c:v>g</c:v>
                </c:pt>
                <c:pt idx="20">
                  <c:v>n</c:v>
                </c:pt>
                <c:pt idx="21">
                  <c:v>v</c:v>
                </c:pt>
                <c:pt idx="22">
                  <c:v>f</c:v>
                </c:pt>
                <c:pt idx="23">
                  <c:v>i</c:v>
                </c:pt>
                <c:pt idx="24">
                  <c:v>m</c:v>
                </c:pt>
                <c:pt idx="25">
                  <c:v>p</c:v>
                </c:pt>
                <c:pt idx="26">
                  <c:v>y</c:v>
                </c:pt>
              </c:strCache>
            </c:strRef>
          </c:cat>
          <c:val>
            <c:numRef>
              <c:f>Sheet1!$D$3:$D$29</c:f>
              <c:numCache>
                <c:formatCode>General</c:formatCode>
                <c:ptCount val="27"/>
                <c:pt idx="1">
                  <c:v>36</c:v>
                </c:pt>
                <c:pt idx="2">
                  <c:v>32</c:v>
                </c:pt>
                <c:pt idx="3">
                  <c:v>21</c:v>
                </c:pt>
                <c:pt idx="4">
                  <c:v>21</c:v>
                </c:pt>
                <c:pt idx="5">
                  <c:v>20</c:v>
                </c:pt>
                <c:pt idx="6">
                  <c:v>19</c:v>
                </c:pt>
                <c:pt idx="7">
                  <c:v>12</c:v>
                </c:pt>
                <c:pt idx="8">
                  <c:v>12</c:v>
                </c:pt>
                <c:pt idx="9">
                  <c:v>11</c:v>
                </c:pt>
                <c:pt idx="10">
                  <c:v>11</c:v>
                </c:pt>
                <c:pt idx="11">
                  <c:v>11</c:v>
                </c:pt>
                <c:pt idx="12">
                  <c:v>10</c:v>
                </c:pt>
                <c:pt idx="13">
                  <c:v>8</c:v>
                </c:pt>
                <c:pt idx="14">
                  <c:v>8</c:v>
                </c:pt>
                <c:pt idx="15">
                  <c:v>6</c:v>
                </c:pt>
                <c:pt idx="16">
                  <c:v>6</c:v>
                </c:pt>
                <c:pt idx="17">
                  <c:v>5</c:v>
                </c:pt>
                <c:pt idx="18">
                  <c:v>4</c:v>
                </c:pt>
                <c:pt idx="19">
                  <c:v>2</c:v>
                </c:pt>
                <c:pt idx="20">
                  <c:v>2</c:v>
                </c:pt>
                <c:pt idx="21">
                  <c:v>2</c:v>
                </c:pt>
                <c:pt idx="22">
                  <c:v>1</c:v>
                </c:pt>
                <c:pt idx="23">
                  <c:v>0</c:v>
                </c:pt>
                <c:pt idx="24">
                  <c:v>0</c:v>
                </c:pt>
                <c:pt idx="25">
                  <c:v>0</c:v>
                </c:pt>
                <c:pt idx="26">
                  <c:v>0</c:v>
                </c:pt>
              </c:numCache>
            </c:numRef>
          </c:val>
          <c:extLst>
            <c:ext xmlns:c16="http://schemas.microsoft.com/office/drawing/2014/chart" uri="{C3380CC4-5D6E-409C-BE32-E72D297353CC}">
              <c16:uniqueId val="{00000000-0AB7-A647-B816-2BD56FC89BB7}"/>
            </c:ext>
          </c:extLst>
        </c:ser>
        <c:dLbls>
          <c:dLblPos val="outEnd"/>
          <c:showLegendKey val="0"/>
          <c:showVal val="1"/>
          <c:showCatName val="0"/>
          <c:showSerName val="0"/>
          <c:showPercent val="0"/>
          <c:showBubbleSize val="0"/>
        </c:dLbls>
        <c:gapWidth val="150"/>
        <c:axId val="496787344"/>
        <c:axId val="759636640"/>
      </c:barChart>
      <c:catAx>
        <c:axId val="49678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solidFill>
                    <a:latin typeface="Times New Roman" panose="02020603050405020304" pitchFamily="18" charset="0"/>
                    <a:cs typeface="Times New Roman" panose="02020603050405020304" pitchFamily="18" charset="0"/>
                  </a:rPr>
                  <a:t>Alphabets found</a:t>
                </a:r>
                <a:r>
                  <a:rPr lang="en-US" sz="1200" baseline="0">
                    <a:solidFill>
                      <a:schemeClr val="tx1"/>
                    </a:solidFill>
                    <a:latin typeface="Times New Roman" panose="02020603050405020304" pitchFamily="18" charset="0"/>
                    <a:cs typeface="Times New Roman" panose="02020603050405020304" pitchFamily="18" charset="0"/>
                  </a:rPr>
                  <a:t> from the Ciphertext</a:t>
                </a:r>
                <a:endParaRPr lang="en-US"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M"/>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Times New Roman" panose="02020603050405020304" pitchFamily="18" charset="0"/>
                <a:ea typeface="+mn-ea"/>
                <a:cs typeface="Times New Roman" panose="02020603050405020304" pitchFamily="18" charset="0"/>
              </a:defRPr>
            </a:pPr>
            <a:endParaRPr lang="en-MM"/>
          </a:p>
        </c:txPr>
        <c:crossAx val="759636640"/>
        <c:crosses val="autoZero"/>
        <c:auto val="1"/>
        <c:lblAlgn val="ctr"/>
        <c:lblOffset val="100"/>
        <c:noMultiLvlLbl val="0"/>
      </c:catAx>
      <c:valAx>
        <c:axId val="75963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solidFill>
                      <a:schemeClr val="tx1"/>
                    </a:solidFill>
                    <a:latin typeface="Times New Roman" panose="02020603050405020304" pitchFamily="18" charset="0"/>
                    <a:cs typeface="Times New Roman" panose="02020603050405020304" pitchFamily="18" charset="0"/>
                  </a:rPr>
                  <a:t>Count of alphabet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M"/>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Times New Roman" panose="02020603050405020304" pitchFamily="18" charset="0"/>
                <a:ea typeface="+mn-ea"/>
                <a:cs typeface="Times New Roman" panose="02020603050405020304" pitchFamily="18" charset="0"/>
              </a:defRPr>
            </a:pPr>
            <a:endParaRPr lang="en-MM"/>
          </a:p>
        </c:txPr>
        <c:crossAx val="496787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M"/>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latin typeface="Times New Roman" panose="02020603050405020304" pitchFamily="18" charset="0"/>
                <a:cs typeface="Times New Roman" panose="02020603050405020304" pitchFamily="18" charset="0"/>
              </a:rPr>
              <a:t>Frequently</a:t>
            </a:r>
            <a:r>
              <a:rPr lang="en-US" baseline="0">
                <a:solidFill>
                  <a:srgbClr val="FF0000"/>
                </a:solidFill>
                <a:latin typeface="Times New Roman" panose="02020603050405020304" pitchFamily="18" charset="0"/>
                <a:cs typeface="Times New Roman" panose="02020603050405020304" pitchFamily="18" charset="0"/>
              </a:rPr>
              <a:t> Found Alphabets in English</a:t>
            </a:r>
            <a:endParaRPr lang="en-US">
              <a:solidFill>
                <a:srgbClr val="FF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M"/>
        </a:p>
      </c:txPr>
    </c:title>
    <c:autoTitleDeleted val="0"/>
    <c:plotArea>
      <c:layout/>
      <c:barChart>
        <c:barDir val="col"/>
        <c:grouping val="clustered"/>
        <c:varyColors val="0"/>
        <c:ser>
          <c:idx val="0"/>
          <c:order val="0"/>
          <c:tx>
            <c:strRef>
              <c:f>Sheet1!$I$2</c:f>
              <c:strCache>
                <c:ptCount val="1"/>
                <c:pt idx="0">
                  <c:v>Percentage</c:v>
                </c:pt>
              </c:strCache>
            </c:strRef>
          </c:tx>
          <c:spPr>
            <a:solidFill>
              <a:srgbClr val="00B050"/>
            </a:solidFill>
            <a:ln>
              <a:noFill/>
            </a:ln>
            <a:effectLst/>
          </c:spPr>
          <c:invertIfNegative val="0"/>
          <c:dLbls>
            <c:delete val="1"/>
          </c:dLbls>
          <c:cat>
            <c:strRef>
              <c:f>Sheet1!$H$3:$H$29</c:f>
              <c:strCache>
                <c:ptCount val="27"/>
                <c:pt idx="1">
                  <c:v>E</c:v>
                </c:pt>
                <c:pt idx="2">
                  <c:v>S</c:v>
                </c:pt>
                <c:pt idx="3">
                  <c:v>I</c:v>
                </c:pt>
                <c:pt idx="4">
                  <c:v>A</c:v>
                </c:pt>
                <c:pt idx="5">
                  <c:v>R</c:v>
                </c:pt>
                <c:pt idx="6">
                  <c:v>N</c:v>
                </c:pt>
                <c:pt idx="7">
                  <c:v>T</c:v>
                </c:pt>
                <c:pt idx="8">
                  <c:v>O</c:v>
                </c:pt>
                <c:pt idx="9">
                  <c:v>L</c:v>
                </c:pt>
                <c:pt idx="10">
                  <c:v>C</c:v>
                </c:pt>
                <c:pt idx="11">
                  <c:v>D</c:v>
                </c:pt>
                <c:pt idx="12">
                  <c:v>U</c:v>
                </c:pt>
                <c:pt idx="13">
                  <c:v>P</c:v>
                </c:pt>
                <c:pt idx="14">
                  <c:v>M</c:v>
                </c:pt>
                <c:pt idx="15">
                  <c:v>G</c:v>
                </c:pt>
                <c:pt idx="16">
                  <c:v>H</c:v>
                </c:pt>
                <c:pt idx="17">
                  <c:v>B</c:v>
                </c:pt>
                <c:pt idx="18">
                  <c:v>Y</c:v>
                </c:pt>
                <c:pt idx="19">
                  <c:v>F</c:v>
                </c:pt>
                <c:pt idx="20">
                  <c:v>V</c:v>
                </c:pt>
                <c:pt idx="21">
                  <c:v>K</c:v>
                </c:pt>
                <c:pt idx="22">
                  <c:v>W</c:v>
                </c:pt>
                <c:pt idx="23">
                  <c:v>Z</c:v>
                </c:pt>
                <c:pt idx="24">
                  <c:v>X</c:v>
                </c:pt>
                <c:pt idx="25">
                  <c:v>J</c:v>
                </c:pt>
                <c:pt idx="26">
                  <c:v>Q</c:v>
                </c:pt>
              </c:strCache>
            </c:strRef>
          </c:cat>
          <c:val>
            <c:numRef>
              <c:f>Sheet1!$I$3:$I$29</c:f>
              <c:numCache>
                <c:formatCode>0.00%</c:formatCode>
                <c:ptCount val="27"/>
                <c:pt idx="1">
                  <c:v>0.11509999999999999</c:v>
                </c:pt>
                <c:pt idx="2">
                  <c:v>9.5200000000000007E-2</c:v>
                </c:pt>
                <c:pt idx="3">
                  <c:v>9.01E-2</c:v>
                </c:pt>
                <c:pt idx="4">
                  <c:v>7.5700000000000003E-2</c:v>
                </c:pt>
                <c:pt idx="5">
                  <c:v>7.0699999999999999E-2</c:v>
                </c:pt>
                <c:pt idx="6">
                  <c:v>6.8500000000000005E-2</c:v>
                </c:pt>
                <c:pt idx="7">
                  <c:v>6.6799999999999998E-2</c:v>
                </c:pt>
                <c:pt idx="8">
                  <c:v>6.59E-2</c:v>
                </c:pt>
                <c:pt idx="9">
                  <c:v>5.3100000000000001E-2</c:v>
                </c:pt>
                <c:pt idx="10">
                  <c:v>4.0899999999999999E-2</c:v>
                </c:pt>
                <c:pt idx="11">
                  <c:v>3.3799999999999997E-2</c:v>
                </c:pt>
                <c:pt idx="12">
                  <c:v>3.27E-2</c:v>
                </c:pt>
                <c:pt idx="13">
                  <c:v>2.9399999999999999E-2</c:v>
                </c:pt>
                <c:pt idx="14">
                  <c:v>2.8400000000000002E-2</c:v>
                </c:pt>
                <c:pt idx="15">
                  <c:v>2.7E-2</c:v>
                </c:pt>
                <c:pt idx="16">
                  <c:v>2.3199999999999998E-2</c:v>
                </c:pt>
                <c:pt idx="17">
                  <c:v>1.84E-2</c:v>
                </c:pt>
                <c:pt idx="18">
                  <c:v>1.6299999999999999E-2</c:v>
                </c:pt>
                <c:pt idx="19">
                  <c:v>1.23E-2</c:v>
                </c:pt>
                <c:pt idx="20">
                  <c:v>9.7999999999999997E-3</c:v>
                </c:pt>
                <c:pt idx="21">
                  <c:v>8.5000000000000006E-3</c:v>
                </c:pt>
                <c:pt idx="22">
                  <c:v>7.4000000000000003E-3</c:v>
                </c:pt>
                <c:pt idx="23">
                  <c:v>4.7000000000000002E-3</c:v>
                </c:pt>
                <c:pt idx="24">
                  <c:v>2.8999999999999998E-3</c:v>
                </c:pt>
                <c:pt idx="25">
                  <c:v>1.6000000000000001E-3</c:v>
                </c:pt>
                <c:pt idx="26">
                  <c:v>1.6000000000000001E-3</c:v>
                </c:pt>
              </c:numCache>
            </c:numRef>
          </c:val>
          <c:extLst>
            <c:ext xmlns:c16="http://schemas.microsoft.com/office/drawing/2014/chart" uri="{C3380CC4-5D6E-409C-BE32-E72D297353CC}">
              <c16:uniqueId val="{00000000-7A66-1748-A2CF-932977EFABD9}"/>
            </c:ext>
          </c:extLst>
        </c:ser>
        <c:dLbls>
          <c:dLblPos val="outEnd"/>
          <c:showLegendKey val="0"/>
          <c:showVal val="1"/>
          <c:showCatName val="0"/>
          <c:showSerName val="0"/>
          <c:showPercent val="0"/>
          <c:showBubbleSize val="0"/>
        </c:dLbls>
        <c:gapWidth val="150"/>
        <c:axId val="518942208"/>
        <c:axId val="66366256"/>
      </c:barChart>
      <c:catAx>
        <c:axId val="51894220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r>
                  <a:rPr lang="en-US" sz="1100">
                    <a:solidFill>
                      <a:schemeClr val="tx1">
                        <a:lumMod val="75000"/>
                        <a:lumOff val="25000"/>
                      </a:schemeClr>
                    </a:solidFill>
                    <a:latin typeface="Times New Roman" panose="02020603050405020304" pitchFamily="18" charset="0"/>
                    <a:cs typeface="Times New Roman" panose="02020603050405020304" pitchFamily="18" charset="0"/>
                  </a:rPr>
                  <a:t>Alphabet</a:t>
                </a:r>
                <a:r>
                  <a:rPr lang="en-US" sz="1100" baseline="0">
                    <a:solidFill>
                      <a:schemeClr val="tx1">
                        <a:lumMod val="75000"/>
                        <a:lumOff val="25000"/>
                      </a:schemeClr>
                    </a:solidFill>
                    <a:latin typeface="Times New Roman" panose="02020603050405020304" pitchFamily="18" charset="0"/>
                    <a:cs typeface="Times New Roman" panose="02020603050405020304" pitchFamily="18" charset="0"/>
                  </a:rPr>
                  <a:t> letters in English</a:t>
                </a:r>
                <a:endParaRPr lang="en-US" sz="1100">
                  <a:solidFill>
                    <a:schemeClr val="tx1">
                      <a:lumMod val="75000"/>
                      <a:lumOff val="25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MM"/>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Times New Roman" panose="02020603050405020304" pitchFamily="18" charset="0"/>
                <a:ea typeface="+mn-ea"/>
                <a:cs typeface="Times New Roman" panose="02020603050405020304" pitchFamily="18" charset="0"/>
              </a:defRPr>
            </a:pPr>
            <a:endParaRPr lang="en-MM"/>
          </a:p>
        </c:txPr>
        <c:crossAx val="66366256"/>
        <c:crosses val="autoZero"/>
        <c:auto val="1"/>
        <c:lblAlgn val="ctr"/>
        <c:lblOffset val="100"/>
        <c:noMultiLvlLbl val="0"/>
      </c:catAx>
      <c:valAx>
        <c:axId val="6636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r>
                  <a:rPr lang="en-US" sz="1100">
                    <a:solidFill>
                      <a:schemeClr val="tx1">
                        <a:lumMod val="75000"/>
                        <a:lumOff val="25000"/>
                      </a:schemeClr>
                    </a:solidFill>
                    <a:latin typeface="Times New Roman" panose="02020603050405020304" pitchFamily="18" charset="0"/>
                    <a:cs typeface="Times New Roman" panose="02020603050405020304" pitchFamily="18" charset="0"/>
                  </a:rPr>
                  <a:t>Percentage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MM"/>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Times New Roman" panose="02020603050405020304" pitchFamily="18" charset="0"/>
                <a:ea typeface="+mn-ea"/>
                <a:cs typeface="Times New Roman" panose="02020603050405020304" pitchFamily="18" charset="0"/>
              </a:defRPr>
            </a:pPr>
            <a:endParaRPr lang="en-MM"/>
          </a:p>
        </c:txPr>
        <c:crossAx val="51894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M"/>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29020</xdr:colOff>
      <xdr:row>2</xdr:row>
      <xdr:rowOff>11854</xdr:rowOff>
    </xdr:from>
    <xdr:to>
      <xdr:col>21</xdr:col>
      <xdr:colOff>25400</xdr:colOff>
      <xdr:row>11</xdr:row>
      <xdr:rowOff>63500</xdr:rowOff>
    </xdr:to>
    <xdr:graphicFrame macro="">
      <xdr:nvGraphicFramePr>
        <xdr:cNvPr id="2" name="Chart 1">
          <a:extLst>
            <a:ext uri="{FF2B5EF4-FFF2-40B4-BE49-F238E27FC236}">
              <a16:creationId xmlns:a16="http://schemas.microsoft.com/office/drawing/2014/main" id="{F7566452-3A59-0C2F-BFFD-AC83DC231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648289</xdr:colOff>
      <xdr:row>12</xdr:row>
      <xdr:rowOff>404061</xdr:rowOff>
    </xdr:from>
    <xdr:to>
      <xdr:col>20</xdr:col>
      <xdr:colOff>641809</xdr:colOff>
      <xdr:row>22</xdr:row>
      <xdr:rowOff>335905</xdr:rowOff>
    </xdr:to>
    <xdr:graphicFrame macro="">
      <xdr:nvGraphicFramePr>
        <xdr:cNvPr id="3" name="Chart 2">
          <a:extLst>
            <a:ext uri="{FF2B5EF4-FFF2-40B4-BE49-F238E27FC236}">
              <a16:creationId xmlns:a16="http://schemas.microsoft.com/office/drawing/2014/main" id="{AD2D629C-355A-B62C-4ECB-09BDDADB2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54DE7-C35E-044A-8058-472EEA4716A4}">
  <dimension ref="A1:O83"/>
  <sheetViews>
    <sheetView tabSelected="1" topLeftCell="A48" zoomScale="66" zoomScaleNormal="75" workbookViewId="0">
      <selection activeCell="I52" sqref="I52"/>
    </sheetView>
  </sheetViews>
  <sheetFormatPr baseColWidth="10" defaultRowHeight="40" customHeight="1" x14ac:dyDescent="0.2"/>
  <cols>
    <col min="1" max="1" width="255.83203125" style="1" customWidth="1"/>
    <col min="2" max="2" width="10.83203125" style="2"/>
    <col min="3" max="3" width="12.6640625" style="2" customWidth="1"/>
    <col min="4" max="4" width="16.5" style="2" bestFit="1" customWidth="1"/>
    <col min="5" max="5" width="14.33203125" style="3" customWidth="1"/>
    <col min="6" max="6" width="25.1640625" style="3" customWidth="1"/>
    <col min="7" max="7" width="10.83203125" style="2"/>
    <col min="8" max="8" width="12.5" style="2" customWidth="1"/>
    <col min="9" max="9" width="21.5" style="2" customWidth="1"/>
    <col min="10" max="16384" width="10.83203125" style="2"/>
  </cols>
  <sheetData>
    <row r="1" spans="3:9" ht="40" customHeight="1" x14ac:dyDescent="0.2">
      <c r="C1" s="11" t="s">
        <v>60</v>
      </c>
      <c r="D1" s="11"/>
      <c r="E1" s="11"/>
      <c r="F1" s="11"/>
      <c r="H1" s="11" t="s">
        <v>58</v>
      </c>
      <c r="I1" s="11"/>
    </row>
    <row r="2" spans="3:9" ht="40" customHeight="1" x14ac:dyDescent="0.2">
      <c r="C2" s="7" t="s">
        <v>0</v>
      </c>
      <c r="D2" s="7" t="s">
        <v>3</v>
      </c>
      <c r="E2" s="9" t="s">
        <v>28</v>
      </c>
      <c r="F2" s="9" t="s">
        <v>55</v>
      </c>
      <c r="H2" s="7" t="s">
        <v>0</v>
      </c>
      <c r="I2" s="7" t="s">
        <v>28</v>
      </c>
    </row>
    <row r="3" spans="3:9" ht="40" customHeight="1" x14ac:dyDescent="0.2">
      <c r="C3" s="8"/>
      <c r="D3" s="8"/>
      <c r="E3" s="10"/>
      <c r="F3" s="10"/>
      <c r="H3" s="8"/>
      <c r="I3" s="8"/>
    </row>
    <row r="4" spans="3:9" ht="40" customHeight="1" x14ac:dyDescent="0.2">
      <c r="C4" s="8" t="s">
        <v>21</v>
      </c>
      <c r="D4" s="8">
        <f t="shared" ref="D4:D29" si="0">LEN($A$32)-LEN(SUBSTITUTE($A$32,C4,""))</f>
        <v>36</v>
      </c>
      <c r="E4" s="10">
        <f t="shared" ref="E4:E29" si="1">D4/LEN($A$32)</f>
        <v>0.11464968152866242</v>
      </c>
      <c r="F4" s="8" t="s">
        <v>33</v>
      </c>
      <c r="H4" s="8" t="s">
        <v>33</v>
      </c>
      <c r="I4" s="10">
        <v>0.11509999999999999</v>
      </c>
    </row>
    <row r="5" spans="3:9" ht="40" customHeight="1" x14ac:dyDescent="0.2">
      <c r="C5" s="8" t="s">
        <v>18</v>
      </c>
      <c r="D5" s="8">
        <f t="shared" si="0"/>
        <v>32</v>
      </c>
      <c r="E5" s="10">
        <f t="shared" si="1"/>
        <v>0.10191082802547771</v>
      </c>
      <c r="F5" s="8" t="s">
        <v>47</v>
      </c>
      <c r="H5" s="8" t="s">
        <v>47</v>
      </c>
      <c r="I5" s="10">
        <v>9.5200000000000007E-2</v>
      </c>
    </row>
    <row r="6" spans="3:9" ht="40" customHeight="1" x14ac:dyDescent="0.2">
      <c r="C6" s="8" t="s">
        <v>4</v>
      </c>
      <c r="D6" s="8">
        <f t="shared" si="0"/>
        <v>21</v>
      </c>
      <c r="E6" s="10">
        <f t="shared" si="1"/>
        <v>6.6878980891719744E-2</v>
      </c>
      <c r="F6" s="8" t="s">
        <v>37</v>
      </c>
      <c r="H6" s="8" t="s">
        <v>37</v>
      </c>
      <c r="I6" s="10">
        <v>9.01E-2</v>
      </c>
    </row>
    <row r="7" spans="3:9" ht="40" customHeight="1" x14ac:dyDescent="0.2">
      <c r="C7" s="8" t="s">
        <v>17</v>
      </c>
      <c r="D7" s="8">
        <f t="shared" si="0"/>
        <v>21</v>
      </c>
      <c r="E7" s="10">
        <f t="shared" si="1"/>
        <v>6.6878980891719744E-2</v>
      </c>
      <c r="F7" s="8" t="s">
        <v>29</v>
      </c>
      <c r="H7" s="8" t="s">
        <v>29</v>
      </c>
      <c r="I7" s="10">
        <v>7.5700000000000003E-2</v>
      </c>
    </row>
    <row r="8" spans="3:9" ht="40" customHeight="1" x14ac:dyDescent="0.2">
      <c r="C8" s="8" t="s">
        <v>2</v>
      </c>
      <c r="D8" s="8">
        <f t="shared" si="0"/>
        <v>20</v>
      </c>
      <c r="E8" s="10">
        <f t="shared" si="1"/>
        <v>6.3694267515923567E-2</v>
      </c>
      <c r="F8" s="8" t="s">
        <v>46</v>
      </c>
      <c r="H8" s="8" t="s">
        <v>46</v>
      </c>
      <c r="I8" s="10">
        <v>7.0699999999999999E-2</v>
      </c>
    </row>
    <row r="9" spans="3:9" ht="40" customHeight="1" x14ac:dyDescent="0.2">
      <c r="C9" s="8" t="s">
        <v>12</v>
      </c>
      <c r="D9" s="8">
        <f t="shared" si="0"/>
        <v>19</v>
      </c>
      <c r="E9" s="10">
        <f>D9/LEN($A$32)</f>
        <v>6.0509554140127389E-2</v>
      </c>
      <c r="F9" s="8" t="s">
        <v>42</v>
      </c>
      <c r="H9" s="8" t="s">
        <v>42</v>
      </c>
      <c r="I9" s="10">
        <v>6.8500000000000005E-2</v>
      </c>
    </row>
    <row r="10" spans="3:9" ht="40" customHeight="1" x14ac:dyDescent="0.2">
      <c r="C10" s="8" t="s">
        <v>10</v>
      </c>
      <c r="D10" s="8">
        <f t="shared" si="0"/>
        <v>12</v>
      </c>
      <c r="E10" s="10">
        <f t="shared" si="1"/>
        <v>3.8216560509554139E-2</v>
      </c>
      <c r="F10" s="8" t="s">
        <v>48</v>
      </c>
      <c r="H10" s="8" t="s">
        <v>48</v>
      </c>
      <c r="I10" s="10">
        <v>6.6799999999999998E-2</v>
      </c>
    </row>
    <row r="11" spans="3:9" ht="40" customHeight="1" x14ac:dyDescent="0.2">
      <c r="C11" s="8" t="s">
        <v>11</v>
      </c>
      <c r="D11" s="8">
        <f t="shared" si="0"/>
        <v>12</v>
      </c>
      <c r="E11" s="10">
        <f t="shared" si="1"/>
        <v>3.8216560509554139E-2</v>
      </c>
      <c r="F11" s="8" t="s">
        <v>43</v>
      </c>
      <c r="H11" s="8" t="s">
        <v>43</v>
      </c>
      <c r="I11" s="10">
        <v>6.59E-2</v>
      </c>
    </row>
    <row r="12" spans="3:9" ht="40" customHeight="1" x14ac:dyDescent="0.2">
      <c r="C12" s="8" t="s">
        <v>1</v>
      </c>
      <c r="D12" s="8">
        <f t="shared" si="0"/>
        <v>11</v>
      </c>
      <c r="E12" s="10">
        <f t="shared" si="1"/>
        <v>3.5031847133757961E-2</v>
      </c>
      <c r="F12" s="8" t="s">
        <v>40</v>
      </c>
      <c r="H12" s="8" t="s">
        <v>40</v>
      </c>
      <c r="I12" s="10">
        <v>5.3100000000000001E-2</v>
      </c>
    </row>
    <row r="13" spans="3:9" ht="40" customHeight="1" x14ac:dyDescent="0.2">
      <c r="C13" s="8" t="s">
        <v>19</v>
      </c>
      <c r="D13" s="8">
        <f t="shared" si="0"/>
        <v>11</v>
      </c>
      <c r="E13" s="10">
        <f t="shared" si="1"/>
        <v>3.5031847133757961E-2</v>
      </c>
      <c r="F13" s="8" t="s">
        <v>31</v>
      </c>
      <c r="H13" s="8" t="s">
        <v>31</v>
      </c>
      <c r="I13" s="10">
        <v>4.0899999999999999E-2</v>
      </c>
    </row>
    <row r="14" spans="3:9" ht="40" customHeight="1" x14ac:dyDescent="0.2">
      <c r="C14" s="8" t="s">
        <v>23</v>
      </c>
      <c r="D14" s="8">
        <f t="shared" si="0"/>
        <v>11</v>
      </c>
      <c r="E14" s="10">
        <f t="shared" si="1"/>
        <v>3.5031847133757961E-2</v>
      </c>
      <c r="F14" s="8" t="s">
        <v>32</v>
      </c>
      <c r="H14" s="8" t="s">
        <v>32</v>
      </c>
      <c r="I14" s="10">
        <v>3.3799999999999997E-2</v>
      </c>
    </row>
    <row r="15" spans="3:9" ht="40" customHeight="1" x14ac:dyDescent="0.2">
      <c r="C15" s="8" t="s">
        <v>27</v>
      </c>
      <c r="D15" s="8">
        <f t="shared" si="0"/>
        <v>10</v>
      </c>
      <c r="E15" s="10">
        <f t="shared" si="1"/>
        <v>3.1847133757961783E-2</v>
      </c>
      <c r="F15" s="8" t="s">
        <v>49</v>
      </c>
      <c r="H15" s="8" t="s">
        <v>49</v>
      </c>
      <c r="I15" s="10">
        <v>3.27E-2</v>
      </c>
    </row>
    <row r="16" spans="3:9" ht="40" customHeight="1" x14ac:dyDescent="0.2">
      <c r="C16" s="8" t="s">
        <v>8</v>
      </c>
      <c r="D16" s="8">
        <f t="shared" si="0"/>
        <v>8</v>
      </c>
      <c r="E16" s="10">
        <f t="shared" si="1"/>
        <v>2.5477707006369428E-2</v>
      </c>
      <c r="F16" s="8" t="s">
        <v>44</v>
      </c>
      <c r="H16" s="8" t="s">
        <v>44</v>
      </c>
      <c r="I16" s="10">
        <v>2.9399999999999999E-2</v>
      </c>
    </row>
    <row r="17" spans="1:9" ht="40" customHeight="1" x14ac:dyDescent="0.2">
      <c r="C17" s="8" t="s">
        <v>20</v>
      </c>
      <c r="D17" s="8">
        <f t="shared" si="0"/>
        <v>8</v>
      </c>
      <c r="E17" s="10">
        <f t="shared" si="1"/>
        <v>2.5477707006369428E-2</v>
      </c>
      <c r="F17" s="8" t="s">
        <v>41</v>
      </c>
      <c r="H17" s="8" t="s">
        <v>41</v>
      </c>
      <c r="I17" s="10">
        <v>2.8400000000000002E-2</v>
      </c>
    </row>
    <row r="18" spans="1:9" ht="40" customHeight="1" x14ac:dyDescent="0.2">
      <c r="C18" s="8" t="s">
        <v>15</v>
      </c>
      <c r="D18" s="8">
        <f t="shared" si="0"/>
        <v>6</v>
      </c>
      <c r="E18" s="10">
        <f t="shared" si="1"/>
        <v>1.9108280254777069E-2</v>
      </c>
      <c r="F18" s="8" t="s">
        <v>35</v>
      </c>
      <c r="H18" s="8" t="s">
        <v>35</v>
      </c>
      <c r="I18" s="10">
        <v>2.7E-2</v>
      </c>
    </row>
    <row r="19" spans="1:9" ht="40" customHeight="1" x14ac:dyDescent="0.2">
      <c r="C19" s="8" t="s">
        <v>26</v>
      </c>
      <c r="D19" s="8">
        <f t="shared" si="0"/>
        <v>6</v>
      </c>
      <c r="E19" s="10">
        <f t="shared" si="1"/>
        <v>1.9108280254777069E-2</v>
      </c>
      <c r="F19" s="8" t="s">
        <v>36</v>
      </c>
      <c r="H19" s="8" t="s">
        <v>36</v>
      </c>
      <c r="I19" s="10">
        <v>2.3199999999999998E-2</v>
      </c>
    </row>
    <row r="20" spans="1:9" ht="40" customHeight="1" x14ac:dyDescent="0.2">
      <c r="C20" s="8" t="s">
        <v>24</v>
      </c>
      <c r="D20" s="8">
        <f t="shared" si="0"/>
        <v>5</v>
      </c>
      <c r="E20" s="10">
        <f t="shared" si="1"/>
        <v>1.5923566878980892E-2</v>
      </c>
      <c r="F20" s="8" t="s">
        <v>30</v>
      </c>
      <c r="H20" s="8" t="s">
        <v>30</v>
      </c>
      <c r="I20" s="10">
        <v>1.84E-2</v>
      </c>
    </row>
    <row r="21" spans="1:9" ht="40" customHeight="1" x14ac:dyDescent="0.2">
      <c r="C21" s="8" t="s">
        <v>5</v>
      </c>
      <c r="D21" s="8">
        <f t="shared" si="0"/>
        <v>4</v>
      </c>
      <c r="E21" s="10">
        <f t="shared" si="1"/>
        <v>1.2738853503184714E-2</v>
      </c>
      <c r="F21" s="8" t="s">
        <v>53</v>
      </c>
      <c r="H21" s="8" t="s">
        <v>53</v>
      </c>
      <c r="I21" s="10">
        <v>1.6299999999999999E-2</v>
      </c>
    </row>
    <row r="22" spans="1:9" ht="40" customHeight="1" x14ac:dyDescent="0.2">
      <c r="C22" s="8" t="s">
        <v>7</v>
      </c>
      <c r="D22" s="8">
        <f t="shared" si="0"/>
        <v>2</v>
      </c>
      <c r="E22" s="10">
        <f t="shared" si="1"/>
        <v>6.369426751592357E-3</v>
      </c>
      <c r="F22" s="8" t="s">
        <v>34</v>
      </c>
      <c r="H22" s="8" t="s">
        <v>34</v>
      </c>
      <c r="I22" s="10">
        <v>1.23E-2</v>
      </c>
    </row>
    <row r="23" spans="1:9" ht="40" customHeight="1" x14ac:dyDescent="0.2">
      <c r="C23" s="8" t="s">
        <v>14</v>
      </c>
      <c r="D23" s="8">
        <f t="shared" si="0"/>
        <v>2</v>
      </c>
      <c r="E23" s="10">
        <f t="shared" si="1"/>
        <v>6.369426751592357E-3</v>
      </c>
      <c r="F23" s="8" t="s">
        <v>50</v>
      </c>
      <c r="H23" s="8" t="s">
        <v>50</v>
      </c>
      <c r="I23" s="10">
        <v>9.7999999999999997E-3</v>
      </c>
    </row>
    <row r="24" spans="1:9" ht="40" customHeight="1" x14ac:dyDescent="0.2">
      <c r="C24" s="8" t="s">
        <v>22</v>
      </c>
      <c r="D24" s="8">
        <f t="shared" si="0"/>
        <v>2</v>
      </c>
      <c r="E24" s="10">
        <f t="shared" si="1"/>
        <v>6.369426751592357E-3</v>
      </c>
      <c r="F24" s="8" t="s">
        <v>39</v>
      </c>
      <c r="H24" s="8" t="s">
        <v>39</v>
      </c>
      <c r="I24" s="10">
        <v>8.5000000000000006E-3</v>
      </c>
    </row>
    <row r="25" spans="1:9" ht="40" customHeight="1" x14ac:dyDescent="0.2">
      <c r="C25" s="8" t="s">
        <v>6</v>
      </c>
      <c r="D25" s="8">
        <f t="shared" si="0"/>
        <v>1</v>
      </c>
      <c r="E25" s="10">
        <f t="shared" si="1"/>
        <v>3.1847133757961785E-3</v>
      </c>
      <c r="F25" s="8" t="s">
        <v>51</v>
      </c>
      <c r="H25" s="8" t="s">
        <v>51</v>
      </c>
      <c r="I25" s="10">
        <v>7.4000000000000003E-3</v>
      </c>
    </row>
    <row r="26" spans="1:9" ht="40" customHeight="1" x14ac:dyDescent="0.2">
      <c r="C26" s="8" t="s">
        <v>9</v>
      </c>
      <c r="D26" s="8">
        <f t="shared" si="0"/>
        <v>0</v>
      </c>
      <c r="E26" s="10">
        <f t="shared" si="1"/>
        <v>0</v>
      </c>
      <c r="F26" s="8" t="s">
        <v>54</v>
      </c>
      <c r="H26" s="8" t="s">
        <v>54</v>
      </c>
      <c r="I26" s="10">
        <v>4.7000000000000002E-3</v>
      </c>
    </row>
    <row r="27" spans="1:9" ht="40" customHeight="1" x14ac:dyDescent="0.2">
      <c r="C27" s="8" t="s">
        <v>13</v>
      </c>
      <c r="D27" s="8">
        <f t="shared" si="0"/>
        <v>0</v>
      </c>
      <c r="E27" s="10">
        <f t="shared" si="1"/>
        <v>0</v>
      </c>
      <c r="F27" s="8" t="s">
        <v>52</v>
      </c>
      <c r="H27" s="8" t="s">
        <v>52</v>
      </c>
      <c r="I27" s="10">
        <v>2.8999999999999998E-3</v>
      </c>
    </row>
    <row r="28" spans="1:9" ht="40" customHeight="1" x14ac:dyDescent="0.2">
      <c r="C28" s="8" t="s">
        <v>16</v>
      </c>
      <c r="D28" s="8">
        <f t="shared" si="0"/>
        <v>0</v>
      </c>
      <c r="E28" s="10">
        <f t="shared" si="1"/>
        <v>0</v>
      </c>
      <c r="F28" s="8" t="s">
        <v>38</v>
      </c>
      <c r="H28" s="8" t="s">
        <v>38</v>
      </c>
      <c r="I28" s="10">
        <v>1.6000000000000001E-3</v>
      </c>
    </row>
    <row r="29" spans="1:9" ht="40" customHeight="1" x14ac:dyDescent="0.2">
      <c r="C29" s="8" t="s">
        <v>25</v>
      </c>
      <c r="D29" s="8">
        <f t="shared" si="0"/>
        <v>0</v>
      </c>
      <c r="E29" s="10">
        <f t="shared" si="1"/>
        <v>0</v>
      </c>
      <c r="F29" s="8" t="s">
        <v>45</v>
      </c>
      <c r="H29" s="8" t="s">
        <v>45</v>
      </c>
      <c r="I29" s="10">
        <v>1.6000000000000001E-3</v>
      </c>
    </row>
    <row r="31" spans="1:9" ht="40" customHeight="1" x14ac:dyDescent="0.2">
      <c r="A31" s="5" t="s">
        <v>61</v>
      </c>
    </row>
    <row r="32" spans="1:9" ht="40" customHeight="1" x14ac:dyDescent="0.2">
      <c r="A32" s="4" t="s">
        <v>57</v>
      </c>
    </row>
    <row r="33" spans="1:1" ht="40" customHeight="1" x14ac:dyDescent="0.2">
      <c r="A33" s="4" t="str">
        <f>SUBSTITUTE(A32, C4, F4)</f>
        <v>bqcE wcEhjlEst, hctwrqecdwat jl raE xlE qz rcdklzqcbdrjqkl qz odrd jkrEkoEo rq bdvE raE odrd xlEsEll rq qwwqkEkrl, nxr bEdkjkezxs rq sEejrjbdrE cEhEjgEcl. raE qkst lEhcEr wdcr qz dsbqlr dss bqoEck hctwrqecdwajh ltlrEbl, aqfEgEc, jl raE vEt --raE wdcdbErEc radr lEsEhrl raE wdcrjhxsdc rcdklzqcbdrjqk rq nE EbwsqtEo.</v>
      </c>
    </row>
    <row r="34" spans="1:1" ht="40" customHeight="1" x14ac:dyDescent="0.2">
      <c r="A34" s="4" t="str">
        <f t="shared" ref="A34:A54" si="2">SUBSTITUTE(A33, C5, F5)</f>
        <v>bqcE wcEhjlEst, hctwSqecdwat jl SaE xlE qz ScdklzqcbdSjqkl qz odSd jkSEkoEo Sq bdvE SaE odSd xlEsEll Sq qwwqkEkSl, nxS bEdkjkezxs Sq sEejSjbdSE cEhEjgEcl. SaE qkst lEhcES wdcS qz dsbqlS dss bqoEck hctwSqecdwajh ltlSEbl, aqfEgEc, jl SaE vEt --SaE wdcdbESEc SadS lEsEhSl SaE wdcSjhxsdc ScdklzqcbdSjqk Sq nE EbwsqtEo.</v>
      </c>
    </row>
    <row r="35" spans="1:1" ht="40" customHeight="1" x14ac:dyDescent="0.2">
      <c r="A35" s="4" t="str">
        <f t="shared" si="2"/>
        <v>bqcE wcEhjlEst, hctwSqecIwat jl SaE xlE qz ScIklzqcbISjqkl qz oISI jkSEkoEo Sq bIvE SaE oISI xlEsEll Sq qwwqkEkSl, nxS bEIkjkezxs Sq sEejSjbISE cEhEjgEcl. SaE qkst lEhcES wIcS qz IsbqlS Iss bqoEck hctwSqecIwajh ltlSEbl, aqfEgEc, jl SaE vEt --SaE wIcIbESEc SaIS lEsEhSl SaE wIcSjhxsIc ScIklzqcbISjqk Sq nE EbwsqtEo.</v>
      </c>
    </row>
    <row r="36" spans="1:1" ht="40" customHeight="1" x14ac:dyDescent="0.2">
      <c r="A36" s="4" t="str">
        <f t="shared" si="2"/>
        <v>bAcE wcEhjlEst, hctwSAecIwat jl SaE xlE Az ScIklzAcbISjAkl Az oISI jkSEkoEo SA bIvE SaE oISI xlEsEll SA AwwAkEkSl, nxS bEIkjkezxs SA sEejSjbISE cEhEjgEcl. SaE Akst lEhcES wIcS Az IsbAlS Iss bAoEck hctwSAecIwajh ltlSEbl, aAfEgEc, jl SaE vEt --SaE wIcIbESEc SaIS lEsEhSl SaE wIcSjhxsIc ScIklzAcbISjAk SA nE EbwsAtEo.</v>
      </c>
    </row>
    <row r="37" spans="1:1" ht="40" customHeight="1" x14ac:dyDescent="0.2">
      <c r="A37" s="4" t="str">
        <f t="shared" si="2"/>
        <v>bARE wREhjlEst, hRtwSAeRIwat jl SaE xlE Az SRIklzARbISjAkl Az oISI jkSEkoEo SA bIvE SaE oISI xlEsEll SA AwwAkEkSl, nxS bEIkjkezxs SA sEejSjbISE REhEjgERl. SaE Akst lEhRES wIRS Az IsbAlS Iss bAoERk hRtwSAeRIwajh ltlSEbl, aAfEgER, jl SaE vEt --SaE wIRIbESER SaIS lEsEhSl SaE wIRSjhxsIR SRIklzARbISjAk SA nE EbwsAtEo.</v>
      </c>
    </row>
    <row r="38" spans="1:1" ht="40" customHeight="1" x14ac:dyDescent="0.2">
      <c r="A38" s="4" t="str">
        <f t="shared" si="2"/>
        <v>bARE wREhjNEst, hRtwSAeRIwat jN SaE xNE Az SRIkNzARbISjAkN Az oISI jkSEkoEo SA bIvE SaE oISI xNEsENN SA AwwAkEkSN, nxS bEIkjkezxs SA sEejSjbISE REhEjgERN. SaE Akst NEhRES wIRS Az IsbANS Iss bAoERk hRtwSAeRIwajh NtNSEbN, aAfEgER, jN SaE vEt --SaE wIRIbESER SaIS NEsEhSN SaE wIRSjhxsIR SRIkNzARbISjAk SA nE EbwsAtEo.</v>
      </c>
    </row>
    <row r="39" spans="1:1" ht="40" customHeight="1" x14ac:dyDescent="0.2">
      <c r="A39" s="4" t="str">
        <f t="shared" si="2"/>
        <v>bARE wREhTNEst, hRtwSAeRIwat TN SaE xNE Az SRIkNzARbISTAkN Az oISI TkSEkoEo SA bIvE SaE oISI xNEsENN SA AwwAkEkSN, nxS bEIkTkezxs SA sEeTSTbISE REhETgERN. SaE Akst NEhRES wIRS Az IsbANS Iss bAoERk hRtwSAeRIwaTh NtNSEbN, aAfEgER, TN SaE vEt --SaE wIRIbESER SaIS NEsEhSN SaE wIRSThxsIR SRIkNzARbISTAk SA nE EbwsAtEo.</v>
      </c>
    </row>
    <row r="40" spans="1:1" ht="40" customHeight="1" x14ac:dyDescent="0.2">
      <c r="A40" s="4" t="str">
        <f t="shared" si="2"/>
        <v>bARE wREhTNEst, hRtwSAeRIwat TN SaE xNE Az SRIONzARbISTAON Az oISI TOSEOoEo SA bIvE SaE oISI xNEsENN SA AwwAOEOSN, nxS bEIOTOezxs SA sEeTSTbISE REhETgERN. SaE AOst NEhRES wIRS Az IsbANS Iss bAoERO hRtwSAeRIwaTh NtNSEbN, aAfEgER, TN SaE vEt --SaE wIRIbESER SaIS NEsEhSN SaE wIRSThxsIR SRIONzARbISTAO SA nE EbwsAtEo.</v>
      </c>
    </row>
    <row r="41" spans="1:1" ht="40" customHeight="1" x14ac:dyDescent="0.2">
      <c r="A41" s="4" t="str">
        <f t="shared" si="2"/>
        <v>LARE wREhTNEst, hRtwSAeRIwat TN SaE xNE Az SRIONzARLISTAON Az oISI TOSEOoEo SA LIvE SaE oISI xNEsENN SA AwwAOEOSN, nxS LEIOTOezxs SA sEeTSTLISE REhETgERN. SaE AOst NEhRES wIRS Az IsLANS Iss LAoERO hRtwSAeRIwaTh NtNSELN, aAfEgER, TN SaE vEt --SaE wIRILESER SaIS NEsEhSN SaE wIRSThxsIR SRIONzARLISTAO SA nE ELwsAtEo.</v>
      </c>
    </row>
    <row r="42" spans="1:1" ht="40" customHeight="1" x14ac:dyDescent="0.2">
      <c r="A42" s="4" t="str">
        <f t="shared" si="2"/>
        <v>LARE wREhTNECt, hRtwSAeRIwat TN SaE xNE Az SRIONzARLISTAON Az oISI TOSEOoEo SA LIvE SaE oISI xNECENN SA AwwAOEOSN, nxS LEIOTOezxC SA CEeTSTLISE REhETgERN. SaE AOCt NEhRES wIRS Az ICLANS ICC LAoERO hRtwSAeRIwaTh NtNSELN, aAfEgER, TN SaE vEt --SaE wIRILESER SaIS NECEhSN SaE wIRSThxCIR SRIONzARLISTAO SA nE ELwCAtEo.</v>
      </c>
    </row>
    <row r="43" spans="1:1" ht="40" customHeight="1" x14ac:dyDescent="0.2">
      <c r="A43" s="4" t="str">
        <f t="shared" si="2"/>
        <v>LARE DREhTNECt, hRtDSAeRIDat TN SaE xNE Az SRIONzARLISTAON Az oISI TOSEOoEo SA LIvE SaE oISI xNECENN SA ADDAOEOSN, nxS LEIOTOezxC SA CEeTSTLISE REhETgERN. SaE AOCt NEhRES DIRS Az ICLANS ICC LAoERO hRtDSAeRIDaTh NtNSELN, aAfEgER, TN SaE vEt --SaE DIRILESER SaIS NECEhSN SaE DIRSThxCIR SRIONzARLISTAO SA nE ELDCAtEo.</v>
      </c>
    </row>
    <row r="44" spans="1:1" ht="40" customHeight="1" x14ac:dyDescent="0.2">
      <c r="A44" s="4" t="str">
        <f t="shared" si="2"/>
        <v>LARE DREhTNECt, hRtDSAeRIDUt TN SUE xNE Az SRIONzARLISTAON Az oISI TOSEOoEo SA LIvE SUE oISI xNECENN SA ADDAOEOSN, nxS LEIOTOezxC SA CEeTSTLISE REhETgERN. SUE AOCt NEhRES DIRS Az ICLANS ICC LAoERO hRtDSAeRIDUTh NtNSELN, UAfEgER, TN SUE vEt --SUE DIRILESER SUIS NECEhSN SUE DIRSThxCIR SRIONzARLISTAO SA nE ELDCAtEo.</v>
      </c>
    </row>
    <row r="45" spans="1:1" ht="40" customHeight="1" x14ac:dyDescent="0.2">
      <c r="A45" s="4" t="str">
        <f t="shared" si="2"/>
        <v>LARE DREPTNECt, PRtDSAeRIDUt TN SUE xNE Az SRIONzARLISTAON Az oISI TOSEOoEo SA LIvE SUE oISI xNECENN SA ADDAOEOSN, nxS LEIOTOezxC SA CEeTSTLISE REPETgERN. SUE AOCt NEPRES DIRS Az ICLANS ICC LAoERO PRtDSAeRIDUTP NtNSELN, UAfEgER, TN SUE vEt --SUE DIRILESER SUIS NECEPSN SUE DIRSTPxCIR SRIONzARLISTAO SA nE ELDCAtEo.</v>
      </c>
    </row>
    <row r="46" spans="1:1" ht="40" customHeight="1" x14ac:dyDescent="0.2">
      <c r="A46" s="4" t="str">
        <f t="shared" si="2"/>
        <v>LARE DREPTNECM, PRMDSAeRIDUM TN SUE xNE Az SRIONzARLISTAON Az oISI TOSEOoEo SA LIvE SUE oISI xNECENN SA ADDAOEOSN, nxS LEIOTOezxC SA CEeTSTLISE REPETgERN. SUE AOCM NEPRES DIRS Az ICLANS ICC LAoERO PRMDSAeRIDUTP NMNSELN, UAfEgER, TN SUE vEM --SUE DIRILESER SUIS NECEPSN SUE DIRSTPxCIR SRIONzARLISTAO SA nE ELDCAMEo.</v>
      </c>
    </row>
    <row r="47" spans="1:1" ht="40" customHeight="1" x14ac:dyDescent="0.2">
      <c r="A47" s="4" t="str">
        <f t="shared" si="2"/>
        <v>LARE DREPTNECM, PRMDSAeRIDUM TN SUE xNE Az SRIONzARLISTAON Az GISI TOSEOGEG SA LIvE SUE GISI xNECENN SA ADDAOEOSN, nxS LEIOTOezxC SA CEeTSTLISE REPETgERN. SUE AOCM NEPRES DIRS Az ICLANS ICC LAGERO PRMDSAeRIDUTP NMNSELN, UAfEgER, TN SUE vEM --SUE DIRILESER SUIS NECEPSN SUE DIRSTPxCIR SRIONzARLISTAO SA nE ELDCAMEG.</v>
      </c>
    </row>
    <row r="48" spans="1:1" ht="40" customHeight="1" x14ac:dyDescent="0.2">
      <c r="A48" s="4" t="str">
        <f t="shared" si="2"/>
        <v>LARE DREPTNECM, PRMDSAeRIDUM TN SUE xNE AH SRIONHARLISTAON AH GISI TOSEOGEG SA LIvE SUE GISI xNECENN SA ADDAOEOSN, nxS LEIOTOeHxC SA CEeTSTLISE REPETgERN. SUE AOCM NEPRES DIRS AH ICLANS ICC LAGERO PRMDSAeRIDUTP NMNSELN, UAfEgER, TN SUE vEM --SUE DIRILESER SUIS NECEPSN SUE DIRSTPxCIR SRIONHARLISTAO SA nE ELDCAMEG.</v>
      </c>
    </row>
    <row r="49" spans="1:15" ht="40" customHeight="1" x14ac:dyDescent="0.2">
      <c r="A49" s="4" t="str">
        <f t="shared" si="2"/>
        <v>LARE DREPTNECM, PRMDSAeRIDUM TN SUE BNE AH SRIONHARLISTAON AH GISI TOSEOGEG SA LIvE SUE GISI BNECENN SA ADDAOEOSN, nBS LEIOTOeHBC SA CEeTSTLISE REPETgERN. SUE AOCM NEPRES DIRS AH ICLANS ICC LAGERO PRMDSAeRIDUTP NMNSELN, UAfEgER, TN SUE vEM --SUE DIRILESER SUIS NECEPSN SUE DIRSTPBCIR SRIONHARLISTAO SA nE ELDCAMEG.</v>
      </c>
    </row>
    <row r="50" spans="1:15" ht="40" customHeight="1" x14ac:dyDescent="0.2">
      <c r="A50" s="4" t="str">
        <f t="shared" si="2"/>
        <v>LARE DREPTNECM, PRMDSAYRIDUM TN SUE BNE AH SRIONHARLISTAON AH GISI TOSEOGEG SA LIvE SUE GISI BNECENN SA ADDAOEOSN, nBS LEIOTOYHBC SA CEYTSTLISE REPETgERN. SUE AOCM NEPRES DIRS AH ICLANS ICC LAGERO PRMDSAYRIDUTP NMNSELN, UAfEgER, TN SUE vEM --SUE DIRILESER SUIS NECEPSN SUE DIRSTPBCIR SRIONHARLISTAO SA nE ELDCAMEG.</v>
      </c>
    </row>
    <row r="51" spans="1:15" ht="40" customHeight="1" x14ac:dyDescent="0.2">
      <c r="A51" s="4" t="str">
        <f t="shared" si="2"/>
        <v>LARE DREPTNECM, PRMDSAYRIDUM TN SUE BNE AH SRIONHARLISTAON AH GISI TOSEOGEG SA LIvE SUE GISI BNECENN SA ADDAOEOSN, nBS LEIOTOYHBC SA CEYTSTLISE REPETFERN. SUE AOCM NEPRES DIRS AH ICLANS ICC LAGERO PRMDSAYRIDUTP NMNSELN, UAfEFER, TN SUE vEM --SUE DIRILESER SUIS NECEPSN SUE DIRSTPBCIR SRIONHARLISTAO SA nE ELDCAMEG.</v>
      </c>
    </row>
    <row r="52" spans="1:15" ht="40" customHeight="1" x14ac:dyDescent="0.2">
      <c r="A52" s="4" t="str">
        <f t="shared" si="2"/>
        <v>LARE DREPTNECM, PRMDSAYRIDUM TN SUE BNE AH SRIONHARLISTAON AH GISI TOSEOGEG SA LIvE SUE GISI BNECENN SA ADDAOEOSN, VBS LEIOTOYHBC SA CEYTSTLISE REPETFERN. SUE AOCM NEPRES DIRS AH ICLANS ICC LAGERO PRMDSAYRIDUTP NMNSELN, UAfEFER, TN SUE vEM --SUE DIRILESER SUIS NECEPSN SUE DIRSTPBCIR SRIONHARLISTAO SA VE ELDCAMEG.</v>
      </c>
    </row>
    <row r="53" spans="1:15" ht="40" customHeight="1" x14ac:dyDescent="0.2">
      <c r="A53" s="4" t="str">
        <f t="shared" si="2"/>
        <v>LARE DREPTNECM, PRMDSAYRIDUM TN SUE BNE AH SRIONHARLISTAON AH GISI TOSEOGEG SA LIKE SUE GISI BNECENN SA ADDAOEOSN, VBS LEIOTOYHBC SA CEYTSTLISE REPETFERN. SUE AOCM NEPRES DIRS AH ICLANS ICC LAGERO PRMDSAYRIDUTP NMNSELN, UAfEFER, TN SUE KEM --SUE DIRILESER SUIS NECEPSN SUE DIRSTPBCIR SRIONHARLISTAO SA VE ELDCAMEG.</v>
      </c>
    </row>
    <row r="54" spans="1:15" ht="40" customHeight="1" x14ac:dyDescent="0.2">
      <c r="A54" s="4" t="str">
        <f t="shared" si="2"/>
        <v>LARE DREPTNECM, PRMDSAYRIDUM TN SUE BNE AH SRIONHARLISTAON AH GISI TOSEOGEG SA LIKE SUE GISI BNECENN SA ADDAOEOSN, VBS LEIOTOYHBC SA CEYTSTLISE REPETFERN. SUE AOCM NEPRES DIRS AH ICLANS ICC LAGERO PRMDSAYRIDUTP NMNSELN, UAWEFER, TN SUE KEM --SUE DIRILESER SUIS NECEPSN SUE DIRSTPBCIR SRIONHARLISTAO SA VE ELDCAMEG.</v>
      </c>
    </row>
    <row r="55" spans="1:15" ht="40" customHeight="1" x14ac:dyDescent="0.2">
      <c r="A55" s="4" t="str">
        <f>SUBSTITUTE(A54, C26, F26)</f>
        <v>LARE DREPTNECM, PRMDSAYRIDUM TN SUE BNE AH SRIONHARLISTAON AH GISI TOSEOGEG SA LIKE SUE GISI BNECENN SA ADDAOEOSN, VBS LEIOTOYHBC SA CEYTSTLISE REPETFERN. SUE AOCM NEPRES DIRS AH ICLANS ICC LAGERO PRMDSAYRIDUTP NMNSELN, UAWEFER, TN SUE KEM --SUE DIRILESER SUIS NECEPSN SUE DIRSTPBCIR SRIONHARLISTAO SA VE ELDCAMEG.</v>
      </c>
    </row>
    <row r="56" spans="1:15" ht="40" customHeight="1" x14ac:dyDescent="0.2">
      <c r="A56" s="4"/>
    </row>
    <row r="57" spans="1:15" ht="40" customHeight="1" x14ac:dyDescent="0.2">
      <c r="A57" s="6" t="s">
        <v>59</v>
      </c>
      <c r="C57" s="7" t="s">
        <v>0</v>
      </c>
      <c r="D57" s="7" t="s">
        <v>56</v>
      </c>
      <c r="F57" s="12" t="s">
        <v>62</v>
      </c>
      <c r="G57" s="12"/>
      <c r="H57" s="12"/>
      <c r="I57" s="12"/>
      <c r="J57" s="12"/>
      <c r="K57" s="12"/>
      <c r="L57" s="12"/>
      <c r="M57" s="12"/>
      <c r="N57" s="12"/>
      <c r="O57" s="12"/>
    </row>
    <row r="58" spans="1:15" ht="40" customHeight="1" x14ac:dyDescent="0.2">
      <c r="A58" s="4" t="str">
        <f>SUBSTITUTE(A54,C26,F26)</f>
        <v>LARE DREPTNECM, PRMDSAYRIDUM TN SUE BNE AH SRIONHARLISTAON AH GISI TOSEOGEG SA LIKE SUE GISI BNECENN SA ADDAOEOSN, VBS LEIOTOYHBC SA CEYTSTLISE REPETFERN. SUE AOCM NEPRES DIRS AH ICLANS ICC LAGERO PRMDSAYRIDUTP NMNSELN, UAWEFER, TN SUE KEM --SUE DIRILESER SUIS NECEPSN SUE DIRSTPBCIR SRIONHARLISTAO SA VE ELDCAMEG.</v>
      </c>
      <c r="C58" s="8" t="s">
        <v>31</v>
      </c>
      <c r="D58" s="8" t="s">
        <v>12</v>
      </c>
      <c r="F58" s="8" t="s">
        <v>27</v>
      </c>
      <c r="G58" s="13" t="s">
        <v>32</v>
      </c>
      <c r="H58" s="8" t="s">
        <v>7</v>
      </c>
      <c r="I58" s="13" t="s">
        <v>33</v>
      </c>
      <c r="J58" s="8" t="s">
        <v>12</v>
      </c>
      <c r="K58" s="13" t="s">
        <v>47</v>
      </c>
      <c r="L58" s="8" t="s">
        <v>17</v>
      </c>
      <c r="M58" s="13" t="s">
        <v>37</v>
      </c>
      <c r="N58" s="8" t="s">
        <v>22</v>
      </c>
      <c r="O58" s="13" t="s">
        <v>35</v>
      </c>
    </row>
    <row r="59" spans="1:15" ht="40" customHeight="1" x14ac:dyDescent="0.2">
      <c r="A59" s="4" t="str">
        <f>SUBSTITUTE(A58,C58, D58)</f>
        <v>LARE DREPTNElM, PRMDSAYRIDUM TN SUE BNE AH SRIONHARLISTAON AH GISI TOSEOGEG SA LIKE SUE GISI BNElENN SA ADDAOEOSN, VBS LEIOTOYHBl SA lEYTSTLISE REPETFERN. SUE AOlM NEPRES DIRS AH IlLANS Ill LAGERO PRMDSAYRIDUTP NMNSELN, UAWEFER, TN SUE KEM --SUE DIRILESER SUIS NElEPSN SUE DIRSTPBlIR SRIONHARLISTAO SA VE ELDlAMEG.</v>
      </c>
      <c r="C59" s="8" t="s">
        <v>47</v>
      </c>
      <c r="D59" s="8" t="s">
        <v>20</v>
      </c>
      <c r="F59" s="8" t="s">
        <v>1</v>
      </c>
      <c r="G59" s="13" t="s">
        <v>42</v>
      </c>
      <c r="H59" s="8" t="s">
        <v>8</v>
      </c>
      <c r="I59" s="13" t="s">
        <v>29</v>
      </c>
      <c r="J59" s="8" t="s">
        <v>13</v>
      </c>
      <c r="K59" s="13" t="s">
        <v>30</v>
      </c>
      <c r="L59" s="8" t="s">
        <v>18</v>
      </c>
      <c r="M59" s="13" t="s">
        <v>31</v>
      </c>
      <c r="N59" s="8" t="s">
        <v>23</v>
      </c>
      <c r="O59" s="13" t="s">
        <v>34</v>
      </c>
    </row>
    <row r="60" spans="1:15" ht="40" customHeight="1" x14ac:dyDescent="0.2">
      <c r="A60" s="4" t="str">
        <f t="shared" ref="A60:A80" si="3">SUBSTITUTE(A59,C59, D59)</f>
        <v>LARE DREPTNElM, PRMDtAYRIDUM TN tUE BNE AH tRIONHARLItTAON AH GItI TOtEOGEG tA LIKE tUE GItI BNElENN tA ADDAOEOtN, VBt LEIOTOYHBl tA lEYTtTLItE REPETFERN. tUE AOlM NEPREt DIRt AH IlLANt Ill LAGERO PRMDtAYRIDUTP NMNtELN, UAWEFER, TN tUE KEM --tUE DIRILEtER tUIt NElEPtN tUE DIRtTPBlIR tRIONHARLItTAO tA VE ELDlAMEG.</v>
      </c>
      <c r="C60" s="8" t="s">
        <v>29</v>
      </c>
      <c r="D60" s="8" t="s">
        <v>15</v>
      </c>
      <c r="F60" s="8" t="s">
        <v>2</v>
      </c>
      <c r="G60" s="13" t="s">
        <v>36</v>
      </c>
      <c r="H60" s="8" t="s">
        <v>9</v>
      </c>
      <c r="I60" s="13" t="s">
        <v>38</v>
      </c>
      <c r="J60" s="8" t="s">
        <v>14</v>
      </c>
      <c r="K60" s="13" t="s">
        <v>39</v>
      </c>
      <c r="L60" s="8" t="s">
        <v>19</v>
      </c>
      <c r="M60" s="13" t="s">
        <v>40</v>
      </c>
      <c r="N60" s="8" t="s">
        <v>24</v>
      </c>
      <c r="O60" s="13" t="s">
        <v>41</v>
      </c>
    </row>
    <row r="61" spans="1:15" ht="40" customHeight="1" x14ac:dyDescent="0.2">
      <c r="A61" s="4" t="str">
        <f t="shared" si="3"/>
        <v>LoRE DREPTNElM, PRMDtoYRIDUM TN tUE BNE oH tRIONHoRLItToON oH GItI TOtEOGEG to LIKE tUE GItI BNElENN to oDDoOEOtN, VBt LEIOTOYHBl to lEYTtTLItE REPETFERN. tUE oOlM NEPREt DIRt oH IlLoNt Ill LoGERO PRMDtoYRIDUTP NMNtELN, UoWEFER, TN tUE KEM --tUE DIRILEtER tUIt NElEPtN tUE DIRtTPBlIR tRIONHoRLItToO to VE ELDloMEG.</v>
      </c>
      <c r="C61" s="8" t="s">
        <v>49</v>
      </c>
      <c r="D61" s="8" t="s">
        <v>8</v>
      </c>
      <c r="F61" s="8" t="s">
        <v>4</v>
      </c>
      <c r="G61" s="13" t="s">
        <v>43</v>
      </c>
      <c r="H61" s="8" t="s">
        <v>10</v>
      </c>
      <c r="I61" s="13" t="s">
        <v>35</v>
      </c>
      <c r="J61" s="8" t="s">
        <v>15</v>
      </c>
      <c r="K61" s="13" t="s">
        <v>45</v>
      </c>
      <c r="L61" s="8" t="s">
        <v>20</v>
      </c>
      <c r="M61" s="13" t="s">
        <v>46</v>
      </c>
      <c r="N61" s="8" t="s">
        <v>25</v>
      </c>
      <c r="O61" s="13" t="s">
        <v>42</v>
      </c>
    </row>
    <row r="62" spans="1:15" ht="40" customHeight="1" x14ac:dyDescent="0.2">
      <c r="A62" s="4" t="str">
        <f t="shared" si="3"/>
        <v>LoRE DREPTNElM, PRMDtoYRIDhM TN thE BNE oH tRIONHoRLItToON oH GItI TOtEOGEG to LIKE thE GItI BNElENN to oDDoOEOtN, VBt LEIOTOYHBl to lEYTtTLItE REPETFERN. thE oOlM NEPREt DIRt oH IlLoNt Ill LoGERO PRMDtoYRIDhTP NMNtELN, hoWEFER, TN thE KEM --thE DIRILEtER thIt NElEPtN thE DIRtTPBlIR tRIONHoRLItToO to VE ELDloMEG.</v>
      </c>
      <c r="C62" s="8" t="s">
        <v>36</v>
      </c>
      <c r="D62" s="8" t="s">
        <v>6</v>
      </c>
      <c r="F62" s="8" t="s">
        <v>5</v>
      </c>
      <c r="G62" s="13" t="s">
        <v>49</v>
      </c>
      <c r="H62" s="8" t="s">
        <v>11</v>
      </c>
      <c r="I62" s="13" t="s">
        <v>50</v>
      </c>
      <c r="J62" s="8" t="s">
        <v>16</v>
      </c>
      <c r="K62" s="13" t="s">
        <v>51</v>
      </c>
      <c r="L62" s="8" t="s">
        <v>21</v>
      </c>
      <c r="M62" s="13" t="s">
        <v>52</v>
      </c>
      <c r="N62" s="8" t="s">
        <v>26</v>
      </c>
      <c r="O62" s="13" t="s">
        <v>43</v>
      </c>
    </row>
    <row r="63" spans="1:15" ht="40" customHeight="1" x14ac:dyDescent="0.2">
      <c r="A63" s="4" t="str">
        <f t="shared" si="3"/>
        <v>LoRE DREPTNElM, PRMDtoYRIDhM TN thE BNE of tRIONfoRLItToON of GItI TOtEOGEG to LIKE thE GItI BNElENN to oDDoOEOtN, VBt LEIOTOYfBl to lEYTtTLItE REPETFERN. thE oOlM NEPREt DIRt of IlLoNt Ill LoGERO PRMDtoYRIDhTP NMNtELN, hoWEFER, TN thE KEM --thE DIRILEtER thIt NElEPtN thE DIRtTPBlIR tRIONfoRLItToO to VE ELDloMEG.</v>
      </c>
      <c r="C63" s="8" t="s">
        <v>33</v>
      </c>
      <c r="D63" s="8" t="s">
        <v>5</v>
      </c>
      <c r="F63" s="8" t="s">
        <v>6</v>
      </c>
      <c r="G63" s="13" t="s">
        <v>54</v>
      </c>
      <c r="H63" s="14"/>
      <c r="I63" s="14"/>
      <c r="J63" s="14"/>
      <c r="K63" s="14"/>
      <c r="L63" s="14"/>
      <c r="M63" s="14"/>
      <c r="N63" s="14"/>
      <c r="O63" s="14"/>
    </row>
    <row r="64" spans="1:15" ht="40" customHeight="1" x14ac:dyDescent="0.2">
      <c r="A64" s="4" t="str">
        <f t="shared" si="3"/>
        <v>LoRe DRePTNelM, PRMDtoYRIDhM TN the BNe of tRIONfoRLItToON of GItI TOteOGeG to LIKe the GItI BNeleNN to oDDoOeOtN, VBt LeIOTOYfBl to leYTtTLIte RePeTFeRN. the oOlM NePRet DIRt of IlLoNt Ill LoGeRO PRMDtoYRIDhTP NMNteLN, hoWeFeR, TN the KeM --the DIRILeteR thIt NelePtN the DIRtTPBlIR tRIONfoRLItToO to Ve eLDloMeG.</v>
      </c>
      <c r="C64" s="8" t="s">
        <v>50</v>
      </c>
      <c r="D64" s="8" t="s">
        <v>1</v>
      </c>
      <c r="F64" s="2"/>
    </row>
    <row r="65" spans="1:6" ht="40" customHeight="1" x14ac:dyDescent="0.2">
      <c r="A65" s="4" t="str">
        <f t="shared" si="3"/>
        <v>LoRe DRePTNelM, PRMDtoYRIDhM TN the BNe of tRIONfoRLItToON of GItI TOteOGeG to LIKe the GItI BNeleNN to oDDoOeOtN, bBt LeIOTOYfBl to leYTtTLIte RePeTFeRN. the oOlM NePRet DIRt of IlLoNt Ill LoGeRO PRMDtoYRIDhTP NMNteLN, hoWeFeR, TN the KeM --the DIRILeteR thIt NelePtN the DIRtTPBlIR tRIONfoRLItToO to be eLDloMeG.</v>
      </c>
      <c r="C65" s="8" t="s">
        <v>37</v>
      </c>
      <c r="D65" s="8" t="s">
        <v>27</v>
      </c>
      <c r="F65" s="2"/>
    </row>
    <row r="66" spans="1:6" ht="40" customHeight="1" x14ac:dyDescent="0.2">
      <c r="A66" s="4" t="str">
        <f t="shared" si="3"/>
        <v>LoRe DRePTNelM, PRMDtoYRaDhM TN the BNe of tRaONfoRLatToON of Gata TOteOGeG to LaKe the Gata BNeleNN to oDDoOeOtN, bBt LeaOTOYfBl to leYTtTLate RePeTFeRN. the oOlM NePRet DaRt of alLoNt all LoGeRO PRMDtoYRaDhTP NMNteLN, hoWeFeR, TN the KeM --the DaRaLeteR that NelePtN the DaRtTPBlaR tRaONfoRLatToO to be eLDloMeG.</v>
      </c>
      <c r="C66" s="8" t="s">
        <v>35</v>
      </c>
      <c r="D66" s="8" t="s">
        <v>4</v>
      </c>
      <c r="F66" s="2"/>
    </row>
    <row r="67" spans="1:6" ht="40" customHeight="1" x14ac:dyDescent="0.2">
      <c r="A67" s="4" t="str">
        <f t="shared" si="3"/>
        <v>LoRe DRePTNelM, PRMDtoYRaDhM TN the BNe of tRaONfoRLatToON of data TOteOded to LaKe the data BNeleNN to oDDoOeOtN, bBt LeaOTOYfBl to leYTtTLate RePeTFeRN. the oOlM NePRet DaRt of alLoNt all LodeRO PRMDtoYRaDhTP NMNteLN, hoWeFeR, TN the KeM --the DaRaLeteR that NelePtN the DaRtTPBlaR tRaONfoRLatToO to be eLDloMed.</v>
      </c>
      <c r="C67" s="8" t="s">
        <v>51</v>
      </c>
      <c r="D67" s="8" t="s">
        <v>23</v>
      </c>
      <c r="F67" s="2"/>
    </row>
    <row r="68" spans="1:6" ht="40" customHeight="1" x14ac:dyDescent="0.2">
      <c r="A68" s="4" t="str">
        <f t="shared" si="3"/>
        <v>LoRe DRePTNelM, PRMDtoYRaDhM TN the BNe of tRaONfoRLatToON of data TOteOded to LaKe the data BNeleNN to oDDoOeOtN, bBt LeaOTOYfBl to leYTtTLate RePeTFeRN. the oOlM NePRet DaRt of alLoNt all LodeRO PRMDtoYRaDhTP NMNteLN, howeFeR, TN the KeM --the DaRaLeteR that NelePtN the DaRtTPBlaR tRaONfoRLatToO to be eLDloMed.</v>
      </c>
      <c r="C68" s="8" t="s">
        <v>34</v>
      </c>
      <c r="D68" s="8" t="s">
        <v>22</v>
      </c>
      <c r="F68" s="2"/>
    </row>
    <row r="69" spans="1:6" ht="40" customHeight="1" x14ac:dyDescent="0.2">
      <c r="A69" s="4" t="str">
        <f t="shared" si="3"/>
        <v>LoRe DRePTNelM, PRMDtoYRaDhM TN the BNe of tRaONfoRLatToON of data TOteOded to LaKe the data BNeleNN to oDDoOeOtN, bBt LeaOTOYfBl to leYTtTLate RePeTveRN. the oOlM NePRet DaRt of alLoNt all LodeRO PRMDtoYRaDhTP NMNteLN, howeveR, TN the KeM --the DaRaLeteR that NelePtN the DaRtTPBlaR tRaONfoRLatToO to be eLDloMed.</v>
      </c>
      <c r="C69" s="8" t="s">
        <v>46</v>
      </c>
      <c r="D69" s="8" t="s">
        <v>18</v>
      </c>
      <c r="F69" s="2"/>
    </row>
    <row r="70" spans="1:6" ht="40" customHeight="1" x14ac:dyDescent="0.2">
      <c r="A70" s="4" t="str">
        <f t="shared" si="3"/>
        <v>Lore DrePTNelM, PrMDtoYraDhM TN the BNe of traONforLatToON of data TOteOded to LaKe the data BNeleNN to oDDoOeOtN, bBt LeaOTOYfBl to leYTtTLate rePeTverN. the oOlM NePret Dart of alLoNt all LoderO PrMDtoYraDhTP NMNteLN, however, TN the KeM --the DaraLeter that NelePtN the DartTPBlar traONforLatToO to be eLDloMed.</v>
      </c>
      <c r="C70" s="8" t="s">
        <v>40</v>
      </c>
      <c r="D70" s="8" t="s">
        <v>13</v>
      </c>
      <c r="F70" s="2"/>
    </row>
    <row r="71" spans="1:6" ht="40" customHeight="1" x14ac:dyDescent="0.2">
      <c r="A71" s="4" t="str">
        <f t="shared" si="3"/>
        <v>more DrePTNelM, PrMDtoYraDhM TN the BNe of traONformatToON of data TOteOded to maKe the data BNeleNN to oDDoOeOtN, bBt meaOTOYfBl to leYTtTmate rePeTverN. the oOlM NePret Dart of almoNt all moderO PrMDtoYraDhTP NMNtemN, however, TN the KeM --the Darameter that NelePtN the DartTPBlar traONformatToO to be emDloMed.</v>
      </c>
      <c r="C71" s="8" t="s">
        <v>43</v>
      </c>
      <c r="D71" s="8" t="s">
        <v>14</v>
      </c>
      <c r="F71" s="2"/>
    </row>
    <row r="72" spans="1:6" ht="40" customHeight="1" x14ac:dyDescent="0.2">
      <c r="A72" s="4" t="str">
        <f t="shared" si="3"/>
        <v>more DrePTNelM, PrMDtoYraDhM TN the BNe of tranNformatTonN of data Tntended to maKe the data BNeleNN to oDDonentN, bBt meanTnYfBl to leYTtTmate rePeTverN. the onlM NePret Dart of almoNt all modern PrMDtoYraDhTP NMNtemN, however, TN the KeM --the Darameter that NelePtN the DartTPBlar tranNformatTon to be emDloMed.</v>
      </c>
      <c r="C72" s="8" t="s">
        <v>42</v>
      </c>
      <c r="D72" s="8" t="s">
        <v>19</v>
      </c>
      <c r="F72" s="2"/>
    </row>
    <row r="73" spans="1:6" ht="40" customHeight="1" x14ac:dyDescent="0.2">
      <c r="A73" s="4" t="str">
        <f t="shared" si="3"/>
        <v>more DrePTselM, PrMDtoYraDhM Ts the Bse of transformatTons of data Tntended to maKe the data Bseless to oDDonents, bBt meanTnYfBl to leYTtTmate rePeTvers. the onlM sePret Dart of almost all modern PrMDtoYraDhTP sMstems, however, Ts the KeM --the Darameter that selePts the DartTPBlar transformatTon to be emDloMed.</v>
      </c>
      <c r="C73" s="8" t="s">
        <v>48</v>
      </c>
      <c r="D73" s="8" t="s">
        <v>9</v>
      </c>
      <c r="F73" s="2"/>
    </row>
    <row r="74" spans="1:6" ht="40" customHeight="1" x14ac:dyDescent="0.2">
      <c r="A74" s="4" t="str">
        <f t="shared" si="3"/>
        <v>more DrePiselM, PrMDtoYraDhM is the Bse of transformations of data intended to maKe the data Bseless to oDDonents, bBt meaninYfBl to leYitimate rePeivers. the onlM sePret Dart of almost all modern PrMDtoYraDhiP sMstems, however, is the KeM --the Darameter that selePts the DartiPBlar transformation to be emDloMed.</v>
      </c>
      <c r="C74" s="8" t="s">
        <v>32</v>
      </c>
      <c r="D74" s="8" t="s">
        <v>16</v>
      </c>
      <c r="F74" s="2"/>
    </row>
    <row r="75" spans="1:6" ht="40" customHeight="1" x14ac:dyDescent="0.2">
      <c r="A75" s="4" t="str">
        <f t="shared" si="3"/>
        <v>more prePiselM, PrMptoYraphM is the Bse of transformations of data intended to maKe the data Bseless to opponents, bBt meaninYfBl to leYitimate rePeivers. the onlM sePret part of almost all modern PrMptoYraphiP sMstems, however, is the KeM --the parameter that selePts the partiPBlar transformation to be emploMed.</v>
      </c>
      <c r="C75" s="8" t="s">
        <v>44</v>
      </c>
      <c r="D75" s="8" t="s">
        <v>2</v>
      </c>
      <c r="F75" s="2"/>
    </row>
    <row r="76" spans="1:6" ht="40" customHeight="1" x14ac:dyDescent="0.2">
      <c r="A76" s="4" t="str">
        <f t="shared" si="3"/>
        <v>more preciselM, crMptoYraphM is the Bse of transformations of data intended to maKe the data Bseless to opponents, bBt meaninYfBl to leYitimate receivers. the onlM secret part of almost all modern crMptoYraphic sMstems, however, is the KeM --the parameter that selects the particBlar transformation to be emploMed.</v>
      </c>
      <c r="C76" s="8" t="s">
        <v>41</v>
      </c>
      <c r="D76" s="8" t="s">
        <v>25</v>
      </c>
      <c r="F76" s="2"/>
    </row>
    <row r="77" spans="1:6" ht="40" customHeight="1" x14ac:dyDescent="0.2">
      <c r="A77" s="4" t="str">
        <f t="shared" si="3"/>
        <v>more precisely, cryptoYraphy is the Bse of transformations of data intended to maKe the data Bseless to opponents, bBt meaninYfBl to leYitimate receivers. the only secret part of almost all modern cryptoYraphic systems, however, is the Key --the parameter that selects the particBlar transformation to be employed.</v>
      </c>
      <c r="C77" s="8" t="s">
        <v>53</v>
      </c>
      <c r="D77" s="8" t="s">
        <v>7</v>
      </c>
      <c r="F77" s="2"/>
    </row>
    <row r="78" spans="1:6" ht="40" customHeight="1" x14ac:dyDescent="0.2">
      <c r="A78" s="4" t="str">
        <f t="shared" si="3"/>
        <v>more precisely, cryptography is the Bse of transformations of data intended to maKe the data Bseless to opponents, bBt meaningfBl to legitimate receivers. the only secret part of almost all modern cryptographic systems, however, is the Key --the parameter that selects the particBlar transformation to be employed.</v>
      </c>
      <c r="C78" s="8" t="s">
        <v>30</v>
      </c>
      <c r="D78" s="8" t="s">
        <v>21</v>
      </c>
      <c r="F78" s="2"/>
    </row>
    <row r="79" spans="1:6" ht="40" customHeight="1" x14ac:dyDescent="0.2">
      <c r="A79" s="4" t="str">
        <f t="shared" si="3"/>
        <v>more precisely, cryptography is the use of transformations of data intended to maKe the data useless to opponents, but meaningful to legitimate receivers. the only secret part of almost all modern cryptographic systems, however, is the Key --the parameter that selects the particular transformation to be employed.</v>
      </c>
      <c r="C79" s="8" t="s">
        <v>39</v>
      </c>
      <c r="D79" s="8" t="s">
        <v>11</v>
      </c>
      <c r="F79" s="2"/>
    </row>
    <row r="80" spans="1:6" ht="40" customHeight="1" x14ac:dyDescent="0.2">
      <c r="A80" s="4" t="str">
        <f t="shared" si="3"/>
        <v>more precisely, cryptography is the use of transformations of data intended to make the data useless to opponents, but meaningful to legitimate receivers. the only secret part of almost all modern cryptographic systems, however, is the key --the parameter that selects the particular transformation to be employed.</v>
      </c>
      <c r="F80" s="2"/>
    </row>
    <row r="81" spans="6:6" ht="40" customHeight="1" x14ac:dyDescent="0.2">
      <c r="F81" s="2"/>
    </row>
    <row r="82" spans="6:6" ht="40" customHeight="1" x14ac:dyDescent="0.2">
      <c r="F82" s="2"/>
    </row>
    <row r="83" spans="6:6" ht="40" customHeight="1" x14ac:dyDescent="0.2">
      <c r="F83" s="2"/>
    </row>
  </sheetData>
  <sortState xmlns:xlrd2="http://schemas.microsoft.com/office/spreadsheetml/2017/richdata2" ref="F58:F83">
    <sortCondition ref="F58:F83"/>
  </sortState>
  <mergeCells count="3">
    <mergeCell ref="H1:I1"/>
    <mergeCell ref="C1:F1"/>
    <mergeCell ref="F57:O57"/>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Shwe Moe Thant</dc:creator>
  <cp:lastModifiedBy>Shwe Moe Thant</cp:lastModifiedBy>
  <dcterms:created xsi:type="dcterms:W3CDTF">2023-12-15T02:13:03Z</dcterms:created>
  <dcterms:modified xsi:type="dcterms:W3CDTF">2023-12-17T04:27:20Z</dcterms:modified>
</cp:coreProperties>
</file>