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13_ncr:1_{7AADFD93-41D3-4DDC-B46E-F7A2CB5536C5}" xr6:coauthVersionLast="47" xr6:coauthVersionMax="47" xr10:uidLastSave="{00000000-0000-0000-0000-000000000000}"/>
  <bookViews>
    <workbookView minimized="1" xWindow="1725" yWindow="1725" windowWidth="18165" windowHeight="7875" activeTab="6" xr2:uid="{4AB7B05C-1263-43EA-AD03-6E2E89FB16F7}"/>
  </bookViews>
  <sheets>
    <sheet name="Sheet1" sheetId="1" r:id="rId1"/>
    <sheet name="Sheet2" sheetId="2" r:id="rId2"/>
    <sheet name="Sheet3" sheetId="3" r:id="rId3"/>
    <sheet name="Sheet4" sheetId="4" r:id="rId4"/>
    <sheet name="Chart1" sheetId="6" r:id="rId5"/>
    <sheet name="Sheet5" sheetId="5" r:id="rId6"/>
    <sheet name="Sheet6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C11" i="3"/>
  <c r="B11" i="3"/>
  <c r="B10" i="5"/>
  <c r="B9" i="5"/>
  <c r="B8" i="5"/>
  <c r="H7" i="5"/>
  <c r="H3" i="5"/>
  <c r="H4" i="5"/>
  <c r="H5" i="5"/>
  <c r="H6" i="5"/>
  <c r="H2" i="5"/>
  <c r="B7" i="5"/>
  <c r="G3" i="5"/>
  <c r="G4" i="5"/>
  <c r="G5" i="5"/>
  <c r="G6" i="5"/>
  <c r="G2" i="5"/>
  <c r="F6" i="5"/>
  <c r="F5" i="5"/>
  <c r="F4" i="5"/>
  <c r="F3" i="5"/>
  <c r="F2" i="5"/>
  <c r="E6" i="5"/>
  <c r="E5" i="5"/>
  <c r="E4" i="5"/>
  <c r="E3" i="5"/>
  <c r="E2" i="5"/>
  <c r="I5" i="4"/>
  <c r="I6" i="4"/>
  <c r="I7" i="4"/>
  <c r="I8" i="4"/>
  <c r="I4" i="4"/>
  <c r="D11" i="3"/>
  <c r="N5" i="2"/>
  <c r="F5" i="2"/>
  <c r="F4" i="2"/>
  <c r="E1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<sst xmlns="http://schemas.openxmlformats.org/spreadsheetml/2006/main" count="86" uniqueCount="64">
  <si>
    <t>Exercise-1</t>
  </si>
  <si>
    <t>No.</t>
  </si>
  <si>
    <t>Name</t>
  </si>
  <si>
    <t>Price</t>
  </si>
  <si>
    <t>Quantity</t>
  </si>
  <si>
    <t>Amount</t>
  </si>
  <si>
    <t>Microsoft Word</t>
  </si>
  <si>
    <t>Mircosoft Power Point</t>
  </si>
  <si>
    <t>Microsoft Excel</t>
  </si>
  <si>
    <t>Photoshop CS3</t>
  </si>
  <si>
    <t>CorelDraw 14</t>
  </si>
  <si>
    <t>Autocad</t>
  </si>
  <si>
    <t>Network</t>
  </si>
  <si>
    <t>Account</t>
  </si>
  <si>
    <t>Video Editing</t>
  </si>
  <si>
    <t>A+</t>
  </si>
  <si>
    <t>Total</t>
  </si>
  <si>
    <t>Exercise-2</t>
  </si>
  <si>
    <t>NEW CENTURY</t>
  </si>
  <si>
    <t>No</t>
  </si>
  <si>
    <t>Oty</t>
  </si>
  <si>
    <t>Stock</t>
  </si>
  <si>
    <t>Balance</t>
  </si>
  <si>
    <t>Monitor</t>
  </si>
  <si>
    <t>Memory</t>
  </si>
  <si>
    <t>Keyboard</t>
  </si>
  <si>
    <t>Printer</t>
  </si>
  <si>
    <t>Scanner</t>
  </si>
  <si>
    <t>CD-ROM</t>
  </si>
  <si>
    <t>CD Write</t>
  </si>
  <si>
    <t>Mouse</t>
  </si>
  <si>
    <t>UPS</t>
  </si>
  <si>
    <t>Speaker</t>
  </si>
  <si>
    <t>Win &amp; Win Production Company LTD</t>
  </si>
  <si>
    <t>Hours</t>
  </si>
  <si>
    <t>Rate</t>
  </si>
  <si>
    <t>Over Time
(Per Hour)</t>
  </si>
  <si>
    <t>Travelling
charges</t>
  </si>
  <si>
    <t>Time
Late</t>
  </si>
  <si>
    <t>Net Salary</t>
  </si>
  <si>
    <t>Su Su Zaw</t>
  </si>
  <si>
    <t>Soe Nandar</t>
  </si>
  <si>
    <t>Sandar Linn</t>
  </si>
  <si>
    <t>Hin Su Wai</t>
  </si>
  <si>
    <t>Pyoe</t>
  </si>
  <si>
    <t>Win &amp;Win Production Company LTD</t>
  </si>
  <si>
    <t>Over time
(Per Hour)</t>
  </si>
  <si>
    <t>Time 
Late</t>
  </si>
  <si>
    <t>Hour</t>
  </si>
  <si>
    <t xml:space="preserve">Hour </t>
  </si>
  <si>
    <t>Hnin Su Wai</t>
  </si>
  <si>
    <t>Model</t>
  </si>
  <si>
    <t>Unit</t>
  </si>
  <si>
    <t>Unit Cost</t>
  </si>
  <si>
    <t>Unit Price</t>
  </si>
  <si>
    <t>Total Sale</t>
  </si>
  <si>
    <t>Total Cost</t>
  </si>
  <si>
    <t>Profit</t>
  </si>
  <si>
    <t>Profit(%)</t>
  </si>
  <si>
    <t>CPU</t>
  </si>
  <si>
    <t>Total Profit</t>
  </si>
  <si>
    <t>Max Profit(%)</t>
  </si>
  <si>
    <t>Min Priofit(%)</t>
  </si>
  <si>
    <t>Average Profit(%)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</si>
</sst>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hair">
        <color rgb="FF00B0F0"/>
      </right>
      <top style="mediumDashed">
        <color rgb="FFFF000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mediumDashed">
        <color rgb="FFFF0000"/>
      </top>
      <bottom style="hair">
        <color rgb="FF00B0F0"/>
      </bottom>
      <diagonal/>
    </border>
    <border>
      <left style="hair">
        <color rgb="FF00B0F0"/>
      </left>
      <right style="mediumDashed">
        <color rgb="FFFF0000"/>
      </right>
      <top style="mediumDashed">
        <color rgb="FFFF0000"/>
      </top>
      <bottom style="hair">
        <color rgb="FF00B0F0"/>
      </bottom>
      <diagonal/>
    </border>
    <border>
      <left style="mediumDashed">
        <color rgb="FFFF000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mediumDashed">
        <color rgb="FFFF0000"/>
      </right>
      <top style="hair">
        <color rgb="FF00B0F0"/>
      </top>
      <bottom style="hair">
        <color rgb="FF00B0F0"/>
      </bottom>
      <diagonal/>
    </border>
    <border>
      <left style="mediumDashed">
        <color rgb="FFFF0000"/>
      </left>
      <right style="hair">
        <color rgb="FF00B0F0"/>
      </right>
      <top style="hair">
        <color rgb="FF00B0F0"/>
      </top>
      <bottom style="mediumDashed">
        <color rgb="FFFF000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mediumDashed">
        <color rgb="FFFF0000"/>
      </bottom>
      <diagonal/>
    </border>
    <border>
      <left style="hair">
        <color rgb="FF00B0F0"/>
      </left>
      <right style="mediumDashed">
        <color rgb="FFFF0000"/>
      </right>
      <top style="hair">
        <color rgb="FF00B0F0"/>
      </top>
      <bottom style="mediumDashed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7" fillId="0" borderId="15" xfId="0" applyFont="1" applyBorder="1" applyAlignment="1">
      <alignment horizontal="center"/>
    </xf>
    <xf numFmtId="0" fontId="7" fillId="0" borderId="15" xfId="0" applyFon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9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0" fillId="0" borderId="1" xfId="2" applyNumberFormat="1" applyFont="1" applyBorder="1"/>
    <xf numFmtId="164" fontId="0" fillId="0" borderId="0" xfId="2" applyNumberFormat="1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50</c:v>
                </c:pt>
                <c:pt idx="1">
                  <c:v>30</c:v>
                </c:pt>
                <c:pt idx="2">
                  <c:v>22</c:v>
                </c:pt>
                <c:pt idx="3">
                  <c:v>30</c:v>
                </c:pt>
                <c:pt idx="4">
                  <c:v>24</c:v>
                </c:pt>
                <c:pt idx="5">
                  <c:v>1422000</c:v>
                </c:pt>
                <c:pt idx="6" formatCode="0%">
                  <c:v>0.4219409282700422</c:v>
                </c:pt>
                <c:pt idx="7" formatCode="0%">
                  <c:v>1.5471167369901548E-2</c:v>
                </c:pt>
                <c:pt idx="8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81-A36D-499C4B2BB219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 Unit Cost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Sheet5!$C$2:$C$10</c:f>
              <c:numCache>
                <c:formatCode>_(* #,##0_);_(* \(#,##0\);_(* "-"??_);_(@_)</c:formatCode>
                <c:ptCount val="9"/>
                <c:pt idx="0">
                  <c:v>150000</c:v>
                </c:pt>
                <c:pt idx="1">
                  <c:v>100000</c:v>
                </c:pt>
                <c:pt idx="2">
                  <c:v>14000</c:v>
                </c:pt>
                <c:pt idx="3">
                  <c:v>8000</c:v>
                </c:pt>
                <c:pt idx="4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81-A36D-499C4B2BB219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 Unit Price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Sheet5!$D$2:$D$10</c:f>
              <c:numCache>
                <c:formatCode>_(* #,##0_);_(* \(#,##0\);_(* "-"??_);_(@_)</c:formatCode>
                <c:ptCount val="9"/>
                <c:pt idx="0">
                  <c:v>160000</c:v>
                </c:pt>
                <c:pt idx="1">
                  <c:v>120000</c:v>
                </c:pt>
                <c:pt idx="2">
                  <c:v>15000</c:v>
                </c:pt>
                <c:pt idx="3">
                  <c:v>10000</c:v>
                </c:pt>
                <c:pt idx="4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0-4F81-A36D-499C4B2BB219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 Total Sale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Sheet5!$E$2:$E$10</c:f>
              <c:numCache>
                <c:formatCode>_(* #,##0_);_(* \(#,##0\);_(* "-"??_);_(@_)</c:formatCode>
                <c:ptCount val="9"/>
                <c:pt idx="0">
                  <c:v>8000000</c:v>
                </c:pt>
                <c:pt idx="1">
                  <c:v>3600000</c:v>
                </c:pt>
                <c:pt idx="2">
                  <c:v>330000</c:v>
                </c:pt>
                <c:pt idx="3">
                  <c:v>300000</c:v>
                </c:pt>
                <c:pt idx="4">
                  <c:v>1560000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0-4F81-A36D-499C4B2BB219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 Total Cost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Sheet5!$F$2:$F$10</c:f>
              <c:numCache>
                <c:formatCode>_(* #,##0_);_(* \(#,##0\);_(* "-"??_);_(@_)</c:formatCode>
                <c:ptCount val="9"/>
                <c:pt idx="0">
                  <c:v>7500000</c:v>
                </c:pt>
                <c:pt idx="1">
                  <c:v>3000000</c:v>
                </c:pt>
                <c:pt idx="2">
                  <c:v>308000</c:v>
                </c:pt>
                <c:pt idx="3">
                  <c:v>240000</c:v>
                </c:pt>
                <c:pt idx="4">
                  <c:v>1320000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0-4F81-A36D-499C4B2BB219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Sheet5!$G$2:$G$10</c:f>
              <c:numCache>
                <c:formatCode>_(* #,##0_);_(* \(#,##0\);_(* "-"??_);_(@_)</c:formatCode>
                <c:ptCount val="9"/>
                <c:pt idx="0">
                  <c:v>500000</c:v>
                </c:pt>
                <c:pt idx="1">
                  <c:v>600000</c:v>
                </c:pt>
                <c:pt idx="2">
                  <c:v>22000</c:v>
                </c:pt>
                <c:pt idx="3">
                  <c:v>60000</c:v>
                </c:pt>
                <c:pt idx="4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0-4F81-A36D-499C4B2BB219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Profit(%)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CPU</c:v>
                </c:pt>
                <c:pt idx="1">
                  <c:v>Monitor</c:v>
                </c:pt>
                <c:pt idx="2">
                  <c:v>Keyboard</c:v>
                </c:pt>
                <c:pt idx="3">
                  <c:v>Mouse</c:v>
                </c:pt>
                <c:pt idx="4">
                  <c:v>Printer</c:v>
                </c:pt>
                <c:pt idx="5">
                  <c:v>Total Profit</c:v>
                </c:pt>
                <c:pt idx="6">
                  <c:v>Max Profit(%)</c:v>
                </c:pt>
                <c:pt idx="7">
                  <c:v>Min Priofit(%)</c:v>
                </c:pt>
                <c:pt idx="8">
                  <c:v>Average Profit(%)</c:v>
                </c:pt>
              </c:strCache>
            </c:strRef>
          </c:cat>
          <c:val>
            <c:numRef>
              <c:f>Sheet5!$H$2:$H$10</c:f>
              <c:numCache>
                <c:formatCode>0%</c:formatCode>
                <c:ptCount val="9"/>
                <c:pt idx="0">
                  <c:v>0.35161744022503516</c:v>
                </c:pt>
                <c:pt idx="1">
                  <c:v>0.4219409282700422</c:v>
                </c:pt>
                <c:pt idx="2">
                  <c:v>1.5471167369901548E-2</c:v>
                </c:pt>
                <c:pt idx="3">
                  <c:v>4.2194092827004218E-2</c:v>
                </c:pt>
                <c:pt idx="4">
                  <c:v>0.16877637130801687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0-4F81-A36D-499C4B2B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47983"/>
        <c:axId val="1192042751"/>
      </c:barChart>
      <c:catAx>
        <c:axId val="9573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42751"/>
        <c:crosses val="autoZero"/>
        <c:auto val="1"/>
        <c:lblAlgn val="ctr"/>
        <c:lblOffset val="100"/>
        <c:noMultiLvlLbl val="0"/>
      </c:catAx>
      <c:valAx>
        <c:axId val="11920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76E4FD-93C5-41BA-A00B-8FB8C58E830D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47FE5-CF80-466D-A729-8B9E75FDFE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6772-A2A7-488D-A9FD-3BB4FF27B3C1}">
  <dimension ref="A1:E13"/>
  <sheetViews>
    <sheetView workbookViewId="0">
      <selection activeCell="D10" sqref="D10"/>
    </sheetView>
  </sheetViews>
  <sheetFormatPr defaultRowHeight="15" x14ac:dyDescent="0.25"/>
  <cols>
    <col min="1" max="1" width="5.42578125" style="1" bestFit="1" customWidth="1"/>
    <col min="2" max="2" width="24" style="1" customWidth="1"/>
    <col min="3" max="5" width="13" style="1" customWidth="1"/>
    <col min="6" max="16384" width="9.140625" style="1"/>
  </cols>
  <sheetData>
    <row r="1" spans="1:5" ht="22.5" customHeight="1" thickBot="1" x14ac:dyDescent="0.3">
      <c r="A1" s="27" t="s">
        <v>0</v>
      </c>
      <c r="B1" s="28"/>
      <c r="C1" s="28"/>
      <c r="D1" s="28"/>
      <c r="E1" s="29"/>
    </row>
    <row r="2" spans="1:5" ht="22.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spans="1:5" ht="22.5" customHeight="1" x14ac:dyDescent="0.25">
      <c r="A3" s="7">
        <v>1</v>
      </c>
      <c r="B3" s="8" t="s">
        <v>6</v>
      </c>
      <c r="C3" s="8">
        <v>1500</v>
      </c>
      <c r="D3" s="8">
        <v>2</v>
      </c>
      <c r="E3" s="9">
        <f>C3*D3</f>
        <v>3000</v>
      </c>
    </row>
    <row r="4" spans="1:5" ht="22.5" customHeight="1" x14ac:dyDescent="0.25">
      <c r="A4" s="7">
        <v>2</v>
      </c>
      <c r="B4" s="8" t="s">
        <v>7</v>
      </c>
      <c r="C4" s="8">
        <v>1800</v>
      </c>
      <c r="D4" s="8">
        <v>3</v>
      </c>
      <c r="E4" s="9">
        <f t="shared" ref="E4:E12" si="0">C4*D4</f>
        <v>5400</v>
      </c>
    </row>
    <row r="5" spans="1:5" ht="22.5" customHeight="1" x14ac:dyDescent="0.25">
      <c r="A5" s="7">
        <v>3</v>
      </c>
      <c r="B5" s="8" t="s">
        <v>8</v>
      </c>
      <c r="C5" s="8">
        <v>2000</v>
      </c>
      <c r="D5" s="8">
        <v>4</v>
      </c>
      <c r="E5" s="9">
        <f t="shared" si="0"/>
        <v>8000</v>
      </c>
    </row>
    <row r="6" spans="1:5" ht="22.5" customHeight="1" x14ac:dyDescent="0.25">
      <c r="A6" s="7">
        <v>4</v>
      </c>
      <c r="B6" s="8" t="s">
        <v>9</v>
      </c>
      <c r="C6" s="8">
        <v>1300</v>
      </c>
      <c r="D6" s="8">
        <v>6</v>
      </c>
      <c r="E6" s="9">
        <f t="shared" si="0"/>
        <v>7800</v>
      </c>
    </row>
    <row r="7" spans="1:5" ht="22.5" customHeight="1" x14ac:dyDescent="0.25">
      <c r="A7" s="7">
        <v>5</v>
      </c>
      <c r="B7" s="8" t="s">
        <v>10</v>
      </c>
      <c r="C7" s="8">
        <v>1100</v>
      </c>
      <c r="D7" s="8">
        <v>5</v>
      </c>
      <c r="E7" s="9">
        <f t="shared" si="0"/>
        <v>5500</v>
      </c>
    </row>
    <row r="8" spans="1:5" ht="22.5" customHeight="1" x14ac:dyDescent="0.25">
      <c r="A8" s="7">
        <v>6</v>
      </c>
      <c r="B8" s="8" t="s">
        <v>11</v>
      </c>
      <c r="C8" s="8">
        <v>1900</v>
      </c>
      <c r="D8" s="8">
        <v>7</v>
      </c>
      <c r="E8" s="9">
        <f t="shared" si="0"/>
        <v>13300</v>
      </c>
    </row>
    <row r="9" spans="1:5" ht="22.5" customHeight="1" x14ac:dyDescent="0.25">
      <c r="A9" s="7">
        <v>7</v>
      </c>
      <c r="B9" s="8" t="s">
        <v>12</v>
      </c>
      <c r="C9" s="8">
        <v>1600</v>
      </c>
      <c r="D9" s="8">
        <v>8</v>
      </c>
      <c r="E9" s="9">
        <f t="shared" si="0"/>
        <v>12800</v>
      </c>
    </row>
    <row r="10" spans="1:5" ht="22.5" customHeight="1" x14ac:dyDescent="0.25">
      <c r="A10" s="7">
        <v>8</v>
      </c>
      <c r="B10" s="8" t="s">
        <v>13</v>
      </c>
      <c r="C10" s="8">
        <v>1700</v>
      </c>
      <c r="D10" s="8">
        <v>9</v>
      </c>
      <c r="E10" s="9">
        <f t="shared" si="0"/>
        <v>15300</v>
      </c>
    </row>
    <row r="11" spans="1:5" ht="22.5" customHeight="1" x14ac:dyDescent="0.25">
      <c r="A11" s="7">
        <v>9</v>
      </c>
      <c r="B11" s="8" t="s">
        <v>14</v>
      </c>
      <c r="C11" s="8">
        <v>2100</v>
      </c>
      <c r="D11" s="8">
        <v>10</v>
      </c>
      <c r="E11" s="9">
        <f t="shared" si="0"/>
        <v>21000</v>
      </c>
    </row>
    <row r="12" spans="1:5" ht="22.5" customHeight="1" x14ac:dyDescent="0.25">
      <c r="A12" s="7">
        <v>10</v>
      </c>
      <c r="B12" s="8" t="s">
        <v>15</v>
      </c>
      <c r="C12" s="8">
        <v>2300</v>
      </c>
      <c r="D12" s="8">
        <v>12</v>
      </c>
      <c r="E12" s="9">
        <f t="shared" si="0"/>
        <v>27600</v>
      </c>
    </row>
    <row r="13" spans="1:5" ht="22.5" customHeight="1" thickBot="1" x14ac:dyDescent="0.3">
      <c r="A13" s="25" t="s">
        <v>16</v>
      </c>
      <c r="B13" s="26"/>
      <c r="C13" s="26"/>
      <c r="D13" s="26"/>
      <c r="E13" s="10">
        <f>SUM(E3:E12)</f>
        <v>119700</v>
      </c>
    </row>
  </sheetData>
  <mergeCells count="2">
    <mergeCell ref="A13:D13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D173-A72D-4978-B4DE-3A476E77E274}">
  <dimension ref="A1:O13"/>
  <sheetViews>
    <sheetView workbookViewId="0">
      <selection activeCell="N5" sqref="N5"/>
    </sheetView>
  </sheetViews>
  <sheetFormatPr defaultRowHeight="15" x14ac:dyDescent="0.25"/>
  <sheetData>
    <row r="1" spans="1:15" ht="19.5" thickBot="1" x14ac:dyDescent="0.35">
      <c r="A1" s="30" t="s">
        <v>17</v>
      </c>
      <c r="B1" s="30"/>
      <c r="C1" s="30"/>
      <c r="D1" s="30"/>
      <c r="E1" s="30"/>
      <c r="F1" s="30"/>
    </row>
    <row r="2" spans="1:15" ht="24" customHeight="1" thickBot="1" x14ac:dyDescent="0.3">
      <c r="A2" s="31" t="s">
        <v>18</v>
      </c>
      <c r="B2" s="31"/>
      <c r="C2" s="31"/>
      <c r="D2" s="31"/>
      <c r="E2" s="31"/>
      <c r="F2" s="31"/>
    </row>
    <row r="3" spans="1:15" ht="24" customHeight="1" thickBot="1" x14ac:dyDescent="0.3">
      <c r="A3" s="2" t="s">
        <v>19</v>
      </c>
      <c r="B3" s="2" t="s">
        <v>2</v>
      </c>
      <c r="C3" s="2" t="s">
        <v>3</v>
      </c>
      <c r="D3" s="2" t="s">
        <v>20</v>
      </c>
      <c r="E3" s="2" t="s">
        <v>21</v>
      </c>
      <c r="F3" s="2" t="s">
        <v>22</v>
      </c>
      <c r="L3">
        <v>200</v>
      </c>
      <c r="N3">
        <v>10</v>
      </c>
      <c r="O3">
        <v>300</v>
      </c>
    </row>
    <row r="4" spans="1:15" ht="23.25" customHeight="1" thickBot="1" x14ac:dyDescent="0.3">
      <c r="A4" s="3">
        <v>1</v>
      </c>
      <c r="B4" s="3" t="s">
        <v>23</v>
      </c>
      <c r="C4" s="3">
        <v>70000</v>
      </c>
      <c r="D4" s="3">
        <v>2</v>
      </c>
      <c r="E4" s="3">
        <v>10</v>
      </c>
      <c r="F4" s="3">
        <f>E4-D4</f>
        <v>8</v>
      </c>
    </row>
    <row r="5" spans="1:15" ht="23.25" customHeight="1" thickBot="1" x14ac:dyDescent="0.3">
      <c r="A5" s="3">
        <v>2</v>
      </c>
      <c r="B5" s="3" t="s">
        <v>24</v>
      </c>
      <c r="C5" s="3">
        <v>23000</v>
      </c>
      <c r="D5" s="3">
        <v>4</v>
      </c>
      <c r="E5" s="3">
        <v>14</v>
      </c>
      <c r="F5" s="3">
        <f>E5-D5</f>
        <v>10</v>
      </c>
      <c r="N5">
        <f>5*100</f>
        <v>500</v>
      </c>
    </row>
    <row r="6" spans="1:15" ht="23.25" customHeight="1" thickBot="1" x14ac:dyDescent="0.3">
      <c r="A6" s="3">
        <v>3</v>
      </c>
      <c r="B6" s="3" t="s">
        <v>25</v>
      </c>
      <c r="C6" s="3">
        <v>6000</v>
      </c>
      <c r="D6" s="3">
        <v>6</v>
      </c>
      <c r="E6" s="3">
        <v>17</v>
      </c>
      <c r="F6" s="3"/>
    </row>
    <row r="7" spans="1:15" ht="23.25" customHeight="1" thickBot="1" x14ac:dyDescent="0.3">
      <c r="A7" s="3">
        <v>4</v>
      </c>
      <c r="B7" s="3" t="s">
        <v>26</v>
      </c>
      <c r="C7" s="3">
        <v>145000</v>
      </c>
      <c r="D7" s="3">
        <v>1</v>
      </c>
      <c r="E7" s="3">
        <v>16</v>
      </c>
      <c r="F7" s="3"/>
    </row>
    <row r="8" spans="1:15" ht="23.25" customHeight="1" thickBot="1" x14ac:dyDescent="0.3">
      <c r="A8" s="3">
        <v>5</v>
      </c>
      <c r="B8" s="3" t="s">
        <v>27</v>
      </c>
      <c r="C8" s="3">
        <v>45000</v>
      </c>
      <c r="D8" s="3">
        <v>7</v>
      </c>
      <c r="E8" s="3">
        <v>20</v>
      </c>
      <c r="F8" s="3"/>
    </row>
    <row r="9" spans="1:15" ht="23.25" customHeight="1" thickBot="1" x14ac:dyDescent="0.3">
      <c r="A9" s="3">
        <v>6</v>
      </c>
      <c r="B9" s="3" t="s">
        <v>28</v>
      </c>
      <c r="C9" s="3">
        <v>30000</v>
      </c>
      <c r="D9" s="3">
        <v>9</v>
      </c>
      <c r="E9" s="3">
        <v>19</v>
      </c>
      <c r="F9" s="3"/>
    </row>
    <row r="10" spans="1:15" ht="23.25" customHeight="1" thickBot="1" x14ac:dyDescent="0.3">
      <c r="A10" s="3">
        <v>7</v>
      </c>
      <c r="B10" s="3" t="s">
        <v>29</v>
      </c>
      <c r="C10" s="3">
        <v>35000</v>
      </c>
      <c r="D10" s="3">
        <v>4</v>
      </c>
      <c r="E10" s="3">
        <v>20</v>
      </c>
      <c r="F10" s="3"/>
    </row>
    <row r="11" spans="1:15" ht="23.25" customHeight="1" thickBot="1" x14ac:dyDescent="0.3">
      <c r="A11" s="3">
        <v>8</v>
      </c>
      <c r="B11" s="3" t="s">
        <v>30</v>
      </c>
      <c r="C11" s="3">
        <v>3000</v>
      </c>
      <c r="D11" s="3">
        <v>12</v>
      </c>
      <c r="E11" s="3">
        <v>18</v>
      </c>
      <c r="F11" s="3"/>
    </row>
    <row r="12" spans="1:15" ht="23.25" customHeight="1" thickBot="1" x14ac:dyDescent="0.3">
      <c r="A12" s="3">
        <v>9</v>
      </c>
      <c r="B12" s="3" t="s">
        <v>31</v>
      </c>
      <c r="C12" s="3">
        <v>2000</v>
      </c>
      <c r="D12" s="3">
        <v>15</v>
      </c>
      <c r="E12" s="3">
        <v>30</v>
      </c>
      <c r="F12" s="3"/>
    </row>
    <row r="13" spans="1:15" ht="23.25" customHeight="1" thickBot="1" x14ac:dyDescent="0.3">
      <c r="A13" s="3">
        <v>10</v>
      </c>
      <c r="B13" s="3" t="s">
        <v>32</v>
      </c>
      <c r="C13" s="3">
        <v>43500</v>
      </c>
      <c r="D13" s="3">
        <v>8</v>
      </c>
      <c r="E13" s="3">
        <v>12</v>
      </c>
      <c r="F13" s="3"/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064A-93AF-48D3-8F8D-F868CFDDBD98}">
  <dimension ref="A1:I11"/>
  <sheetViews>
    <sheetView workbookViewId="0">
      <selection activeCell="C11" sqref="C11"/>
    </sheetView>
  </sheetViews>
  <sheetFormatPr defaultRowHeight="19.5" x14ac:dyDescent="0.3"/>
  <cols>
    <col min="1" max="9" width="20" style="11" customWidth="1"/>
    <col min="10" max="16384" width="9.140625" style="11"/>
  </cols>
  <sheetData>
    <row r="1" spans="1:9" x14ac:dyDescent="0.3">
      <c r="A1" s="11" t="s">
        <v>33</v>
      </c>
    </row>
    <row r="2" spans="1:9" ht="47.25" customHeight="1" x14ac:dyDescent="0.3">
      <c r="A2" s="32" t="s">
        <v>2</v>
      </c>
      <c r="B2" s="32" t="s">
        <v>34</v>
      </c>
      <c r="C2" s="32" t="s">
        <v>35</v>
      </c>
      <c r="D2" s="33" t="s">
        <v>36</v>
      </c>
      <c r="E2" s="33"/>
      <c r="F2" s="33" t="s">
        <v>37</v>
      </c>
      <c r="G2" s="33" t="s">
        <v>38</v>
      </c>
      <c r="H2" s="33"/>
      <c r="I2" s="32" t="s">
        <v>39</v>
      </c>
    </row>
    <row r="3" spans="1:9" ht="37.5" customHeight="1" x14ac:dyDescent="0.3">
      <c r="A3" s="32"/>
      <c r="B3" s="32"/>
      <c r="C3" s="32"/>
      <c r="D3" s="12" t="s">
        <v>34</v>
      </c>
      <c r="E3" s="12" t="s">
        <v>35</v>
      </c>
      <c r="F3" s="32"/>
      <c r="G3" s="12" t="s">
        <v>34</v>
      </c>
      <c r="H3" s="12" t="s">
        <v>35</v>
      </c>
      <c r="I3" s="32"/>
    </row>
    <row r="4" spans="1:9" x14ac:dyDescent="0.3">
      <c r="A4" s="13" t="s">
        <v>40</v>
      </c>
      <c r="B4" s="13">
        <v>40</v>
      </c>
      <c r="C4" s="13">
        <v>200</v>
      </c>
      <c r="D4" s="13">
        <v>10</v>
      </c>
      <c r="E4" s="13">
        <v>300</v>
      </c>
      <c r="F4" s="13">
        <v>1500</v>
      </c>
      <c r="G4" s="13">
        <v>5</v>
      </c>
      <c r="H4" s="13">
        <v>100</v>
      </c>
      <c r="I4" s="13">
        <f>B4*C4+D4*E4+F4-G4*H4</f>
        <v>12000</v>
      </c>
    </row>
    <row r="5" spans="1:9" x14ac:dyDescent="0.3">
      <c r="A5" s="13" t="s">
        <v>41</v>
      </c>
      <c r="B5" s="13">
        <v>38</v>
      </c>
      <c r="C5" s="13">
        <v>150</v>
      </c>
      <c r="D5" s="13">
        <v>5</v>
      </c>
      <c r="E5" s="13">
        <v>200</v>
      </c>
      <c r="F5" s="13">
        <v>1500</v>
      </c>
      <c r="G5" s="13">
        <v>6</v>
      </c>
      <c r="H5" s="13">
        <v>100</v>
      </c>
      <c r="I5" s="13">
        <f t="shared" ref="I5:I8" si="0">B5*C5+D5*E5+F5-G5*H5</f>
        <v>7600</v>
      </c>
    </row>
    <row r="6" spans="1:9" x14ac:dyDescent="0.3">
      <c r="A6" s="13" t="s">
        <v>42</v>
      </c>
      <c r="B6" s="13">
        <v>25</v>
      </c>
      <c r="C6" s="13">
        <v>300</v>
      </c>
      <c r="D6" s="13">
        <v>8</v>
      </c>
      <c r="E6" s="13">
        <v>350</v>
      </c>
      <c r="F6" s="13">
        <v>1500</v>
      </c>
      <c r="G6" s="13">
        <v>8</v>
      </c>
      <c r="H6" s="13">
        <v>100</v>
      </c>
      <c r="I6" s="13">
        <f t="shared" si="0"/>
        <v>11000</v>
      </c>
    </row>
    <row r="7" spans="1:9" x14ac:dyDescent="0.3">
      <c r="A7" s="13" t="s">
        <v>43</v>
      </c>
      <c r="B7" s="13">
        <v>35</v>
      </c>
      <c r="C7" s="13">
        <v>250</v>
      </c>
      <c r="D7" s="13">
        <v>10</v>
      </c>
      <c r="E7" s="13">
        <v>300</v>
      </c>
      <c r="F7" s="13">
        <v>1500</v>
      </c>
      <c r="G7" s="13">
        <v>4</v>
      </c>
      <c r="H7" s="13">
        <v>100</v>
      </c>
      <c r="I7" s="13">
        <f t="shared" si="0"/>
        <v>12850</v>
      </c>
    </row>
    <row r="8" spans="1:9" x14ac:dyDescent="0.3">
      <c r="A8" s="13" t="s">
        <v>44</v>
      </c>
      <c r="B8" s="13">
        <v>20</v>
      </c>
      <c r="C8" s="13">
        <v>200</v>
      </c>
      <c r="D8" s="13">
        <v>8</v>
      </c>
      <c r="E8" s="13">
        <v>250</v>
      </c>
      <c r="F8" s="13">
        <v>1500</v>
      </c>
      <c r="G8" s="13">
        <v>5</v>
      </c>
      <c r="H8" s="13">
        <v>100</v>
      </c>
      <c r="I8" s="13">
        <f t="shared" si="0"/>
        <v>7000</v>
      </c>
    </row>
    <row r="9" spans="1:9" x14ac:dyDescent="0.3">
      <c r="A9" s="13"/>
      <c r="B9" s="13"/>
      <c r="C9" s="13"/>
      <c r="D9" s="13"/>
      <c r="E9" s="13"/>
      <c r="F9" s="13"/>
      <c r="G9" s="13"/>
      <c r="H9" s="13"/>
      <c r="I9" s="13"/>
    </row>
    <row r="11" spans="1:9" x14ac:dyDescent="0.3">
      <c r="B11" s="11">
        <f>B4*C4</f>
        <v>8000</v>
      </c>
      <c r="C11" s="11">
        <f>D4*E4</f>
        <v>3000</v>
      </c>
      <c r="D11" s="11">
        <f>F4</f>
        <v>1500</v>
      </c>
    </row>
  </sheetData>
  <mergeCells count="7">
    <mergeCell ref="I2:I3"/>
    <mergeCell ref="D2:E2"/>
    <mergeCell ref="G2:H2"/>
    <mergeCell ref="A2:A3"/>
    <mergeCell ref="B2:B3"/>
    <mergeCell ref="C2:C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7717-4B64-4661-8188-454F8F82F44B}">
  <dimension ref="A1:I8"/>
  <sheetViews>
    <sheetView zoomScale="98" zoomScaleNormal="98" workbookViewId="0">
      <selection activeCell="G12" sqref="G12:H13"/>
    </sheetView>
  </sheetViews>
  <sheetFormatPr defaultRowHeight="20.25" x14ac:dyDescent="0.3"/>
  <cols>
    <col min="1" max="1" width="17" style="14" customWidth="1"/>
    <col min="2" max="2" width="14.140625" style="14" customWidth="1"/>
    <col min="3" max="3" width="13.7109375" style="14" customWidth="1"/>
    <col min="4" max="5" width="19" style="14" customWidth="1"/>
    <col min="6" max="6" width="20.5703125" style="14" customWidth="1"/>
    <col min="7" max="8" width="22" style="14" customWidth="1"/>
    <col min="9" max="9" width="21.7109375" style="14" customWidth="1"/>
    <col min="10" max="16384" width="9.140625" style="14"/>
  </cols>
  <sheetData>
    <row r="1" spans="1:9" ht="25.5" x14ac:dyDescent="0.35">
      <c r="A1" s="35" t="s">
        <v>45</v>
      </c>
      <c r="B1" s="35"/>
      <c r="C1" s="35"/>
      <c r="D1" s="35"/>
      <c r="E1" s="35"/>
      <c r="F1" s="35"/>
      <c r="G1" s="35"/>
      <c r="H1" s="35"/>
      <c r="I1" s="35"/>
    </row>
    <row r="2" spans="1:9" ht="40.5" customHeight="1" x14ac:dyDescent="0.3">
      <c r="A2" s="34" t="s">
        <v>2</v>
      </c>
      <c r="B2" s="34" t="s">
        <v>34</v>
      </c>
      <c r="C2" s="34" t="s">
        <v>35</v>
      </c>
      <c r="D2" s="36" t="s">
        <v>46</v>
      </c>
      <c r="E2" s="36"/>
      <c r="F2" s="36" t="s">
        <v>37</v>
      </c>
      <c r="G2" s="36" t="s">
        <v>47</v>
      </c>
      <c r="H2" s="36"/>
      <c r="I2" s="34" t="s">
        <v>39</v>
      </c>
    </row>
    <row r="3" spans="1:9" x14ac:dyDescent="0.3">
      <c r="A3" s="34"/>
      <c r="B3" s="34"/>
      <c r="C3" s="34"/>
      <c r="D3" s="15" t="s">
        <v>48</v>
      </c>
      <c r="E3" s="15" t="s">
        <v>35</v>
      </c>
      <c r="F3" s="36"/>
      <c r="G3" s="15" t="s">
        <v>49</v>
      </c>
      <c r="H3" s="15" t="s">
        <v>35</v>
      </c>
      <c r="I3" s="34"/>
    </row>
    <row r="4" spans="1:9" x14ac:dyDescent="0.3">
      <c r="A4" s="16" t="s">
        <v>40</v>
      </c>
      <c r="B4" s="15">
        <v>40</v>
      </c>
      <c r="C4" s="15">
        <v>200</v>
      </c>
      <c r="D4" s="15">
        <v>10</v>
      </c>
      <c r="E4" s="15">
        <v>300</v>
      </c>
      <c r="F4" s="15">
        <v>1500</v>
      </c>
      <c r="G4" s="15">
        <v>5</v>
      </c>
      <c r="H4" s="15">
        <v>100</v>
      </c>
      <c r="I4" s="15">
        <f>B4*C4+D4*E4+F4-G4*H4</f>
        <v>12000</v>
      </c>
    </row>
    <row r="5" spans="1:9" x14ac:dyDescent="0.3">
      <c r="A5" s="16" t="s">
        <v>41</v>
      </c>
      <c r="B5" s="15">
        <v>38</v>
      </c>
      <c r="C5" s="15">
        <v>150</v>
      </c>
      <c r="D5" s="15">
        <v>5</v>
      </c>
      <c r="E5" s="15">
        <v>200</v>
      </c>
      <c r="F5" s="15">
        <v>1500</v>
      </c>
      <c r="G5" s="15">
        <v>6</v>
      </c>
      <c r="H5" s="15">
        <v>100</v>
      </c>
      <c r="I5" s="15">
        <f t="shared" ref="I5:I8" si="0">B5*C5+D5*E5+F5-G5*H5</f>
        <v>7600</v>
      </c>
    </row>
    <row r="6" spans="1:9" x14ac:dyDescent="0.3">
      <c r="A6" s="16" t="s">
        <v>42</v>
      </c>
      <c r="B6" s="15">
        <v>25</v>
      </c>
      <c r="C6" s="15">
        <v>300</v>
      </c>
      <c r="D6" s="15">
        <v>38</v>
      </c>
      <c r="E6" s="15">
        <v>350</v>
      </c>
      <c r="F6" s="15">
        <v>1500</v>
      </c>
      <c r="G6" s="15">
        <v>8</v>
      </c>
      <c r="H6" s="15">
        <v>100</v>
      </c>
      <c r="I6" s="15">
        <f t="shared" si="0"/>
        <v>21500</v>
      </c>
    </row>
    <row r="7" spans="1:9" x14ac:dyDescent="0.3">
      <c r="A7" s="16" t="s">
        <v>50</v>
      </c>
      <c r="B7" s="15">
        <v>35</v>
      </c>
      <c r="C7" s="15">
        <v>250</v>
      </c>
      <c r="D7" s="15">
        <v>10</v>
      </c>
      <c r="E7" s="15">
        <v>300</v>
      </c>
      <c r="F7" s="15">
        <v>1500</v>
      </c>
      <c r="G7" s="15">
        <v>4</v>
      </c>
      <c r="H7" s="15">
        <v>100</v>
      </c>
      <c r="I7" s="15">
        <f t="shared" si="0"/>
        <v>12850</v>
      </c>
    </row>
    <row r="8" spans="1:9" x14ac:dyDescent="0.3">
      <c r="A8" s="16" t="s">
        <v>44</v>
      </c>
      <c r="B8" s="15">
        <v>20</v>
      </c>
      <c r="C8" s="15">
        <v>200</v>
      </c>
      <c r="D8" s="15">
        <v>8</v>
      </c>
      <c r="E8" s="15">
        <v>250</v>
      </c>
      <c r="F8" s="15">
        <v>1500</v>
      </c>
      <c r="G8" s="15">
        <v>5</v>
      </c>
      <c r="H8" s="15">
        <v>100</v>
      </c>
      <c r="I8" s="15">
        <f t="shared" si="0"/>
        <v>7000</v>
      </c>
    </row>
  </sheetData>
  <mergeCells count="8">
    <mergeCell ref="I2:I3"/>
    <mergeCell ref="A1:I1"/>
    <mergeCell ref="D2:E2"/>
    <mergeCell ref="G2:H2"/>
    <mergeCell ref="C2:C3"/>
    <mergeCell ref="A2:A3"/>
    <mergeCell ref="B2:B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0215-F84D-4E3E-BA90-5874567CE231}">
  <dimension ref="A1:H10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2.28515625" customWidth="1"/>
    <col min="3" max="7" width="12.28515625" style="24" customWidth="1"/>
    <col min="8" max="8" width="12.28515625" customWidth="1"/>
  </cols>
  <sheetData>
    <row r="1" spans="1:8" ht="24.75" customHeight="1" x14ac:dyDescent="0.25">
      <c r="A1" s="21" t="s">
        <v>51</v>
      </c>
      <c r="B1" s="21" t="s">
        <v>52</v>
      </c>
      <c r="C1" s="22" t="s">
        <v>53</v>
      </c>
      <c r="D1" s="22" t="s">
        <v>54</v>
      </c>
      <c r="E1" s="22" t="s">
        <v>55</v>
      </c>
      <c r="F1" s="22" t="s">
        <v>56</v>
      </c>
      <c r="G1" s="22" t="s">
        <v>57</v>
      </c>
      <c r="H1" s="21" t="s">
        <v>58</v>
      </c>
    </row>
    <row r="2" spans="1:8" ht="24.75" customHeight="1" x14ac:dyDescent="0.25">
      <c r="A2" s="17" t="s">
        <v>59</v>
      </c>
      <c r="B2" s="17">
        <v>50</v>
      </c>
      <c r="C2" s="23">
        <v>150000</v>
      </c>
      <c r="D2" s="23">
        <v>160000</v>
      </c>
      <c r="E2" s="23">
        <f>B2*D2</f>
        <v>8000000</v>
      </c>
      <c r="F2" s="23">
        <f>C2*B2</f>
        <v>7500000</v>
      </c>
      <c r="G2" s="23">
        <f>E2-F2</f>
        <v>500000</v>
      </c>
      <c r="H2" s="18">
        <f>G2/$B$7</f>
        <v>0.35161744022503516</v>
      </c>
    </row>
    <row r="3" spans="1:8" ht="24.75" customHeight="1" x14ac:dyDescent="0.25">
      <c r="A3" s="17" t="s">
        <v>23</v>
      </c>
      <c r="B3" s="17">
        <v>30</v>
      </c>
      <c r="C3" s="23">
        <v>100000</v>
      </c>
      <c r="D3" s="23">
        <v>120000</v>
      </c>
      <c r="E3" s="23">
        <f>B3*D3</f>
        <v>3600000</v>
      </c>
      <c r="F3" s="23">
        <f>C3*B3</f>
        <v>3000000</v>
      </c>
      <c r="G3" s="23">
        <f t="shared" ref="G3:G6" si="0">E3-F3</f>
        <v>600000</v>
      </c>
      <c r="H3" s="18">
        <f t="shared" ref="H3:H6" si="1">G3/$B$7</f>
        <v>0.4219409282700422</v>
      </c>
    </row>
    <row r="4" spans="1:8" ht="24.75" customHeight="1" x14ac:dyDescent="0.25">
      <c r="A4" s="17" t="s">
        <v>25</v>
      </c>
      <c r="B4" s="17">
        <v>22</v>
      </c>
      <c r="C4" s="23">
        <v>14000</v>
      </c>
      <c r="D4" s="23">
        <v>15000</v>
      </c>
      <c r="E4" s="23">
        <f>B4*D4</f>
        <v>330000</v>
      </c>
      <c r="F4" s="23">
        <f>C4*B4</f>
        <v>308000</v>
      </c>
      <c r="G4" s="23">
        <f t="shared" si="0"/>
        <v>22000</v>
      </c>
      <c r="H4" s="18">
        <f t="shared" si="1"/>
        <v>1.5471167369901548E-2</v>
      </c>
    </row>
    <row r="5" spans="1:8" ht="24.75" customHeight="1" x14ac:dyDescent="0.25">
      <c r="A5" s="17" t="s">
        <v>30</v>
      </c>
      <c r="B5" s="19">
        <v>30</v>
      </c>
      <c r="C5" s="23">
        <v>8000</v>
      </c>
      <c r="D5" s="23">
        <v>10000</v>
      </c>
      <c r="E5" s="23">
        <f>B5*D5</f>
        <v>300000</v>
      </c>
      <c r="F5" s="23">
        <f>C5*B5</f>
        <v>240000</v>
      </c>
      <c r="G5" s="23">
        <f t="shared" si="0"/>
        <v>60000</v>
      </c>
      <c r="H5" s="18">
        <f t="shared" si="1"/>
        <v>4.2194092827004218E-2</v>
      </c>
    </row>
    <row r="6" spans="1:8" ht="24.75" customHeight="1" x14ac:dyDescent="0.25">
      <c r="A6" s="17" t="s">
        <v>26</v>
      </c>
      <c r="B6" s="17">
        <v>24</v>
      </c>
      <c r="C6" s="23">
        <v>55000</v>
      </c>
      <c r="D6" s="23">
        <v>65000</v>
      </c>
      <c r="E6" s="23">
        <f>B6*D6</f>
        <v>1560000</v>
      </c>
      <c r="F6" s="23">
        <f>C6*B6</f>
        <v>1320000</v>
      </c>
      <c r="G6" s="23">
        <f t="shared" si="0"/>
        <v>240000</v>
      </c>
      <c r="H6" s="18">
        <f t="shared" si="1"/>
        <v>0.16877637130801687</v>
      </c>
    </row>
    <row r="7" spans="1:8" ht="24.75" customHeight="1" x14ac:dyDescent="0.25">
      <c r="A7" s="17" t="s">
        <v>60</v>
      </c>
      <c r="B7" s="17">
        <f>SUM(G2:G6)</f>
        <v>1422000</v>
      </c>
      <c r="C7" s="23"/>
      <c r="D7" s="23"/>
      <c r="E7" s="23"/>
      <c r="F7" s="23"/>
      <c r="G7" s="23"/>
      <c r="H7" s="20">
        <f>SUM(H2:H6)</f>
        <v>1</v>
      </c>
    </row>
    <row r="8" spans="1:8" ht="24.75" customHeight="1" x14ac:dyDescent="0.25">
      <c r="A8" s="17" t="s">
        <v>61</v>
      </c>
      <c r="B8" s="20">
        <f>MAX(H2:H6)</f>
        <v>0.4219409282700422</v>
      </c>
      <c r="C8" s="23"/>
      <c r="D8" s="23"/>
      <c r="E8" s="23"/>
      <c r="F8" s="23"/>
      <c r="G8" s="23"/>
      <c r="H8" s="20"/>
    </row>
    <row r="9" spans="1:8" ht="24.75" customHeight="1" x14ac:dyDescent="0.25">
      <c r="A9" s="17" t="s">
        <v>62</v>
      </c>
      <c r="B9" s="20">
        <f>MIN(H2:H6)</f>
        <v>1.5471167369901548E-2</v>
      </c>
      <c r="C9" s="23"/>
      <c r="D9" s="23"/>
      <c r="E9" s="23"/>
      <c r="F9" s="23"/>
      <c r="G9" s="23"/>
      <c r="H9" s="17"/>
    </row>
    <row r="10" spans="1:8" ht="24.75" customHeight="1" x14ac:dyDescent="0.25">
      <c r="A10" s="17" t="s">
        <v>63</v>
      </c>
      <c r="B10" s="20">
        <f>AVERAGE(H2:H6)</f>
        <v>0.2</v>
      </c>
      <c r="C10" s="23"/>
      <c r="D10" s="23"/>
      <c r="E10" s="23"/>
      <c r="F10" s="23"/>
      <c r="G10" s="23"/>
      <c r="H10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F872-9DFD-431D-9791-AE157A37F0DB}">
  <dimension ref="A2:H11"/>
  <sheetViews>
    <sheetView tabSelected="1" workbookViewId="0">
      <selection activeCell="D2" sqref="D2:E3"/>
    </sheetView>
  </sheetViews>
  <sheetFormatPr defaultColWidth="18" defaultRowHeight="18.75" x14ac:dyDescent="0.3"/>
  <cols>
    <col min="1" max="16384" width="18" style="37"/>
  </cols>
  <sheetData>
    <row r="2" spans="1:8" ht="18.75" customHeight="1" x14ac:dyDescent="0.3">
      <c r="A2" s="39"/>
      <c r="B2" s="39"/>
      <c r="C2" s="39"/>
      <c r="D2" s="38"/>
      <c r="E2" s="38"/>
      <c r="F2" s="38"/>
      <c r="G2" s="39"/>
      <c r="H2" s="39"/>
    </row>
    <row r="3" spans="1:8" x14ac:dyDescent="0.3">
      <c r="A3" s="39"/>
      <c r="B3" s="39"/>
      <c r="C3" s="39"/>
      <c r="D3" s="38"/>
      <c r="E3" s="38"/>
      <c r="F3" s="39"/>
      <c r="G3" s="39"/>
      <c r="H3" s="39"/>
    </row>
    <row r="5" spans="1:8" x14ac:dyDescent="0.3">
      <c r="C5" s="39"/>
    </row>
    <row r="6" spans="1:8" x14ac:dyDescent="0.3">
      <c r="C6" s="39"/>
    </row>
    <row r="9" spans="1:8" x14ac:dyDescent="0.3">
      <c r="D9" s="39"/>
    </row>
    <row r="10" spans="1:8" x14ac:dyDescent="0.3">
      <c r="D10" s="39"/>
      <c r="F10" s="39"/>
    </row>
    <row r="11" spans="1:8" x14ac:dyDescent="0.3">
      <c r="F11" s="39"/>
    </row>
  </sheetData>
  <mergeCells count="10">
    <mergeCell ref="H2:H3"/>
    <mergeCell ref="F10:F11"/>
    <mergeCell ref="D9:D10"/>
    <mergeCell ref="C5:C6"/>
    <mergeCell ref="D2:E3"/>
    <mergeCell ref="C2:C3"/>
    <mergeCell ref="A2:A3"/>
    <mergeCell ref="B2:B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2022-04-06T06:49:09Z</dcterms:created>
  <dcterms:modified xsi:type="dcterms:W3CDTF">2022-04-07T08:01:31Z</dcterms:modified>
</cp:coreProperties>
</file>