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shwet.ketu\Desktop\file\new avon docs\"/>
    </mc:Choice>
  </mc:AlternateContent>
  <xr:revisionPtr revIDLastSave="0" documentId="8_{3C463C3C-1869-420D-8288-F0192BD02F67}" xr6:coauthVersionLast="47" xr6:coauthVersionMax="47" xr10:uidLastSave="{00000000-0000-0000-0000-000000000000}"/>
  <bookViews>
    <workbookView xWindow="-120" yWindow="-120" windowWidth="20730" windowHeight="11160" xr2:uid="{00000000-000D-0000-FFFF-FFFF00000000}"/>
  </bookViews>
  <sheets>
    <sheet name="CE2&amp;UA Cutover 12.11" sheetId="13" r:id="rId1"/>
    <sheet name="CE2 Trial Cutover 08.11 " sheetId="16" r:id="rId2"/>
    <sheet name="Sheet2" sheetId="29" state="hidden" r:id="rId3"/>
    <sheet name="Sheet1" sheetId="28" state="hidden" r:id="rId4"/>
    <sheet name="Draft_Copy" sheetId="27" state="hidden" r:id="rId5"/>
    <sheet name="Contacts " sheetId="6" r:id="rId6"/>
    <sheet name="TimeZone" sheetId="32" r:id="rId7"/>
    <sheet name="Hostfiles" sheetId="24" r:id="rId8"/>
    <sheet name="Jobs to be put online" sheetId="34" r:id="rId9"/>
    <sheet name="Jobs to be put offline" sheetId="36" r:id="rId10"/>
    <sheet name="Server Backup" sheetId="33" r:id="rId11"/>
    <sheet name="Rollback Plan" sheetId="30" r:id="rId12"/>
    <sheet name="Backout Plan" sheetId="20" state="hidden" r:id="rId13"/>
    <sheet name="Progress Tracker" sheetId="25" r:id="rId14"/>
    <sheet name="Checklist " sheetId="23" r:id="rId15"/>
    <sheet name=" LL " sheetId="21" r:id="rId16"/>
  </sheets>
  <definedNames>
    <definedName name="_xlnm._FilterDatabase" localSheetId="0" hidden="1">'CE2&amp;UA Cutover 12.11'!$A$1:$P$1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7" i="13" l="1"/>
  <c r="M77" i="16"/>
  <c r="M74" i="16"/>
  <c r="M73" i="16"/>
  <c r="M79" i="16"/>
  <c r="M78" i="16"/>
  <c r="M75" i="16"/>
  <c r="M71" i="16"/>
  <c r="M70" i="16"/>
  <c r="M69" i="16"/>
  <c r="M67" i="16"/>
  <c r="M66" i="16"/>
  <c r="M65" i="16"/>
  <c r="M34" i="16"/>
  <c r="M33" i="16"/>
  <c r="M30" i="16"/>
  <c r="M29" i="16"/>
  <c r="H4" i="32" l="1"/>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 i="32"/>
  <c r="P100" i="13"/>
  <c r="P101" i="13"/>
  <c r="P103" i="13"/>
  <c r="P104" i="13"/>
  <c r="P105" i="13"/>
  <c r="P106" i="13"/>
  <c r="P107" i="13"/>
  <c r="P108" i="13"/>
  <c r="P109" i="13"/>
  <c r="P110" i="13"/>
  <c r="P111" i="13"/>
  <c r="P112" i="13"/>
  <c r="P113" i="13"/>
  <c r="P114" i="13"/>
  <c r="P115" i="13"/>
  <c r="P116" i="13"/>
  <c r="P117" i="13"/>
  <c r="P118" i="13"/>
  <c r="P119" i="13"/>
  <c r="P120" i="13"/>
  <c r="P121" i="13"/>
  <c r="P125" i="13"/>
  <c r="P126" i="13"/>
  <c r="P127" i="13"/>
  <c r="P128" i="13"/>
  <c r="P129" i="13"/>
  <c r="P130" i="13"/>
  <c r="P131" i="13"/>
  <c r="P132" i="13"/>
  <c r="P133" i="13"/>
  <c r="P134" i="13"/>
  <c r="P135" i="13"/>
  <c r="P136" i="13"/>
  <c r="P137" i="13"/>
  <c r="P138" i="13"/>
  <c r="P139" i="13"/>
  <c r="P140"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1" i="13"/>
  <c r="P192"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8" i="13"/>
  <c r="P239" i="13"/>
  <c r="P240" i="13"/>
  <c r="P241" i="13"/>
  <c r="P242" i="13"/>
  <c r="P243" i="13"/>
  <c r="P244" i="13"/>
  <c r="P245" i="13"/>
  <c r="P246" i="13"/>
  <c r="P247" i="13"/>
  <c r="P248" i="13"/>
  <c r="P249" i="13"/>
  <c r="P250" i="13"/>
  <c r="P251" i="13"/>
  <c r="P252" i="13"/>
  <c r="P253" i="13"/>
  <c r="P254" i="13"/>
  <c r="P255" i="13"/>
  <c r="P256" i="13"/>
  <c r="P257" i="13"/>
  <c r="P259" i="13"/>
  <c r="P260" i="13"/>
  <c r="P261" i="13"/>
  <c r="P262" i="13"/>
  <c r="P263"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84" i="13"/>
  <c r="P385" i="13"/>
  <c r="P386" i="13"/>
  <c r="P387" i="13"/>
  <c r="G340" i="13"/>
  <c r="G312" i="13"/>
  <c r="G250" i="13"/>
  <c r="F182" i="29"/>
  <c r="H24" i="29"/>
  <c r="O200" i="27" l="1"/>
  <c r="N200" i="27"/>
  <c r="P190"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tc={593A6BB2-8BC0-4959-888A-A2CA509325D1}</author>
  </authors>
  <commentList>
    <comment ref="L8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@Gwidon what's the approach for this. Will the list of users for admin-rights to this file will come from Project? If so then we need a task to collect those and HCL to execute 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tc={EFB39C81-A4BD-4AC1-B64E-1D99A9DE51C3}</author>
  </authors>
  <commentList>
    <comment ref="K65"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@Gwidon what's the approach for this. Will the list of users for admin-rights to this file will come from Project? If so then we need a task to collect those and HCL to execute 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tc={DAEF2F84-7D74-4356-B176-C2BDBC198316}</author>
  </authors>
  <commentList>
    <comment ref="L95"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@Gwidon what's the approach for this. Will the list of users for admin-rights to this file will come from Project? If so then we need a task to collect those and HCL to execute it</t>
      </text>
    </comment>
  </commentList>
</comments>
</file>

<file path=xl/sharedStrings.xml><?xml version="1.0" encoding="utf-8"?>
<sst xmlns="http://schemas.openxmlformats.org/spreadsheetml/2006/main" count="5778" uniqueCount="2079">
  <si>
    <t xml:space="preserve">IMPORTANT NOTE for next streams: </t>
  </si>
  <si>
    <t>for CRQ we just need to contact TanMoy, no need to join CAB call (applies for DEV and QA)</t>
  </si>
  <si>
    <t>TRIAL CUTOVER</t>
  </si>
  <si>
    <t>refresh database and smoke tests</t>
  </si>
  <si>
    <t>CRQ</t>
  </si>
  <si>
    <t>ID</t>
  </si>
  <si>
    <t>Task description</t>
  </si>
  <si>
    <t>Responsible</t>
  </si>
  <si>
    <t>START CEST tz</t>
  </si>
  <si>
    <t>END CEST tz</t>
  </si>
  <si>
    <t>Duration</t>
  </si>
  <si>
    <t>Predecesor</t>
  </si>
  <si>
    <t>Status</t>
  </si>
  <si>
    <t>Comments</t>
  </si>
  <si>
    <t>0</t>
  </si>
  <si>
    <t>PREPARATIONS</t>
  </si>
  <si>
    <t>1 day before trial cutover</t>
  </si>
  <si>
    <t>0.1</t>
  </si>
  <si>
    <t>CRQ CHG ... for testing and database refresh and application restart</t>
  </si>
  <si>
    <t>Gurvinder Singh</t>
  </si>
  <si>
    <t>0.2</t>
  </si>
  <si>
    <t>We need to figure out what to do so that new PROD autosys jobs are not failing during the DB restore task. Also, once DB is restored, we need to ensure no jobs are running until data is scrambled. Assuming we are scrambling data actually…</t>
  </si>
  <si>
    <t>Michal</t>
  </si>
  <si>
    <t>0.3</t>
  </si>
  <si>
    <t>Collect list of jobs that need to be inactive</t>
  </si>
  <si>
    <t>0.4</t>
  </si>
  <si>
    <t>Put autosys jobs on-hold</t>
  </si>
  <si>
    <t>0.5</t>
  </si>
  <si>
    <t>Backup autosys jobs details and definitions</t>
  </si>
  <si>
    <t>0.6</t>
  </si>
  <si>
    <t>Production Validation confirmed</t>
  </si>
  <si>
    <t>Global QA team, UATs</t>
  </si>
  <si>
    <t>Level 0 Backups and copy - webecep
gmcgcep
leadsep (Serbia)
webepgp (Germany and Slovakia)</t>
  </si>
  <si>
    <t>Ishan</t>
  </si>
  <si>
    <t>TRIAL CUTOVER START</t>
  </si>
  <si>
    <t>3.1</t>
  </si>
  <si>
    <t>PREPARATIONS BEFORE APPS STOP</t>
  </si>
  <si>
    <t>Do we require this ?</t>
  </si>
  <si>
    <t>Aries Systems</t>
  </si>
  <si>
    <t>3.1.1</t>
  </si>
  <si>
    <t>Turn off order processing</t>
  </si>
  <si>
    <t>Attila Fiel</t>
  </si>
  <si>
    <t>30 mins.</t>
  </si>
  <si>
    <t>Need to Validate with Attila Gurbi and Team</t>
  </si>
  <si>
    <t>3.1.2</t>
  </si>
  <si>
    <t>Check whether all the invoices are printed</t>
  </si>
  <si>
    <t>3.1.3</t>
  </si>
  <si>
    <t>Disable jobs in ARIES responsible for data refresh</t>
  </si>
  <si>
    <t>Attila G</t>
  </si>
  <si>
    <t>15 mins.</t>
  </si>
  <si>
    <t>Waiting for reply</t>
  </si>
  <si>
    <t>Concord</t>
  </si>
  <si>
    <t>3.1.4</t>
  </si>
  <si>
    <t>Eugene</t>
  </si>
  <si>
    <t>10 mins</t>
  </si>
  <si>
    <t>3.1.5</t>
  </si>
  <si>
    <t>Albina Kazantseva</t>
  </si>
  <si>
    <t>Business Team need to be involved</t>
  </si>
  <si>
    <t>3.1.6</t>
  </si>
  <si>
    <t>Disable jobs in Ukraine  responsible for data refresh</t>
  </si>
  <si>
    <t>3.1.7</t>
  </si>
  <si>
    <t>Disable Oracle jobs and stop UA Batcher sessions</t>
  </si>
  <si>
    <t>15 mins</t>
  </si>
  <si>
    <t>3.1.8</t>
  </si>
  <si>
    <t>Stop Replication for MAO HDS</t>
  </si>
  <si>
    <t>5 mins</t>
  </si>
  <si>
    <t>3.1.9</t>
  </si>
  <si>
    <t>Change NOEL to dummy URL</t>
  </si>
  <si>
    <t>Laszlo Gecse/BDP/HU
 &lt;Laszlo.Gecse@avon.com</t>
  </si>
  <si>
    <t>Need confirmation if Lazlo will support or someone from him team</t>
  </si>
  <si>
    <t>3.1.10</t>
  </si>
  <si>
    <r>
      <t xml:space="preserve">Update NOEL interface control table in </t>
    </r>
    <r>
      <rPr>
        <u/>
        <sz val="10"/>
        <color theme="1"/>
        <rFont val="Calibri"/>
        <family val="2"/>
        <scheme val="minor"/>
      </rPr>
      <t>CORBY</t>
    </r>
    <r>
      <rPr>
        <sz val="10"/>
        <color theme="1"/>
        <rFont val="Calibri"/>
        <family val="2"/>
        <scheme val="minor"/>
      </rPr>
      <t xml:space="preserve"> WEBECEP</t>
    </r>
  </si>
  <si>
    <t>c</t>
  </si>
  <si>
    <t>3.2</t>
  </si>
  <si>
    <t>APPLICATIONS STOP</t>
  </si>
  <si>
    <t>60 mins</t>
  </si>
  <si>
    <t>3.1, 3.2</t>
  </si>
  <si>
    <t>3.2.1</t>
  </si>
  <si>
    <t>stop old gi3 jvm (all Estonia, finland, Latvia, Lithuania, ukraine &amp; UA)</t>
  </si>
  <si>
    <t>MW team</t>
  </si>
  <si>
    <t>20 mins</t>
  </si>
  <si>
    <t>Nordics and UA
https://cbylxwebewdm1.uk.avon.com:14001/ibm/console</t>
  </si>
  <si>
    <t>ESO-OMS-ADMIN</t>
  </si>
  <si>
    <t>3.2.2</t>
  </si>
  <si>
    <t>Stop all GOMAC / Estonia, finland, Latvia, Lithuania, ukraine markets</t>
  </si>
  <si>
    <t>OMS Admins / Gergo</t>
  </si>
  <si>
    <t>4.1</t>
  </si>
  <si>
    <t>3.3</t>
  </si>
  <si>
    <t xml:space="preserve">DB ACTIVITIES </t>
  </si>
  <si>
    <t>420 mins  (7 hours)</t>
  </si>
  <si>
    <t>3.4.6.4 is not in duration, could be done independently</t>
  </si>
  <si>
    <t>3.3.1</t>
  </si>
  <si>
    <t>DATABASE REFRESH</t>
  </si>
  <si>
    <t>ENT-ORACLE</t>
  </si>
  <si>
    <t>3.3.1.1</t>
  </si>
  <si>
    <t>Drop DBs? Clear archive filesystem</t>
  </si>
  <si>
    <t>3.3.1.2</t>
  </si>
  <si>
    <t>restore database from level 0 backup (</t>
  </si>
  <si>
    <t>150 mins</t>
  </si>
  <si>
    <t>3.4.1.1</t>
  </si>
  <si>
    <t>3.4.1.2.1</t>
  </si>
  <si>
    <t> webeuap</t>
  </si>
  <si>
    <t>Ishan, Nakul</t>
  </si>
  <si>
    <t>Ishan to provide time</t>
  </si>
  <si>
    <t>3.4.1.2.2</t>
  </si>
  <si>
    <t>gmcgfip</t>
  </si>
  <si>
    <t>gmcguap</t>
  </si>
  <si>
    <t>3.4.1.3</t>
  </si>
  <si>
    <t>level 1 backup + archive backup + copy</t>
  </si>
  <si>
    <t>75 mins</t>
  </si>
  <si>
    <t>3.4.1.2</t>
  </si>
  <si>
    <t>Can be done in parallel with others</t>
  </si>
  <si>
    <t>3.4.1.3.1</t>
  </si>
  <si>
    <t>webecep</t>
  </si>
  <si>
    <t>Duration of longest recover (recovery done in parallel)</t>
  </si>
  <si>
    <t>3.4.1.3.2</t>
  </si>
  <si>
    <t>gmcgcep - Estonia, finland, Latvia, Lithuania</t>
  </si>
  <si>
    <t>3.4.1.3.3</t>
  </si>
  <si>
    <t>gmcgeep- Ukraine</t>
  </si>
  <si>
    <t>Ishan, Nakul,</t>
  </si>
  <si>
    <t>Copy backup</t>
  </si>
  <si>
    <t>3.4.1.4</t>
  </si>
  <si>
    <t>recover databases</t>
  </si>
  <si>
    <t>50 mins</t>
  </si>
  <si>
    <t>3.4.1.4.1</t>
  </si>
  <si>
    <t>webeuap</t>
  </si>
  <si>
    <t>3.4.1.4.2</t>
  </si>
  <si>
    <t>gmcgfip - Estonia, finland, Latvia, Lithuania</t>
  </si>
  <si>
    <t>3.4.1.4.3</t>
  </si>
  <si>
    <t>gmcguap- Ukraine</t>
  </si>
  <si>
    <t>3.4.1.5</t>
  </si>
  <si>
    <t>upgrade databases</t>
  </si>
  <si>
    <t>3.4.1.5.1</t>
  </si>
  <si>
    <t>3.4.1.5.2</t>
  </si>
  <si>
    <t>Gomac - gmcgfip</t>
  </si>
  <si>
    <t>3.4.1.5.3</t>
  </si>
  <si>
    <t>Gomac - gmcguap</t>
  </si>
  <si>
    <t>3.4.1.6</t>
  </si>
  <si>
    <t>Drop Partitions</t>
  </si>
  <si>
    <t>45 mins</t>
  </si>
  <si>
    <t>'3.4.1.5</t>
  </si>
  <si>
    <t>3.4.1.6.1</t>
  </si>
  <si>
    <t>webeuap ( all except Estonia, finland, Latvia, Lithuania,Ukraine)</t>
  </si>
  <si>
    <t>3.4.1.6.2</t>
  </si>
  <si>
    <r>
      <t xml:space="preserve">Run scripts / create DB links - sent via email by </t>
    </r>
    <r>
      <rPr>
        <b/>
        <sz val="10"/>
        <rFont val="Calibri"/>
        <family val="2"/>
        <scheme val="minor"/>
      </rPr>
      <t>Gergo</t>
    </r>
  </si>
  <si>
    <t>Need to check with Gergo for scripts.</t>
  </si>
  <si>
    <t>Nakul</t>
  </si>
  <si>
    <t>directory changes</t>
  </si>
  <si>
    <t>3.3.2</t>
  </si>
  <si>
    <t>Verify the partitions and data counts</t>
  </si>
  <si>
    <t>Ivan Ferror</t>
  </si>
  <si>
    <t>3.3.3</t>
  </si>
  <si>
    <t>truncate table monitor.session_login; webeuap</t>
  </si>
  <si>
    <t>2 mins</t>
  </si>
  <si>
    <t>3.4.2</t>
  </si>
  <si>
    <t>SANITY CHECK - each db owner should check if db is accessible</t>
  </si>
  <si>
    <t>db owners</t>
  </si>
  <si>
    <t>3.4.1</t>
  </si>
  <si>
    <t>3.4.2.1</t>
  </si>
  <si>
    <t>3.4.2.2</t>
  </si>
  <si>
    <t>chrptcep (EE,FI,LV,LT,UA)</t>
  </si>
  <si>
    <t>Tatiana Darkshevich</t>
  </si>
  <si>
    <t>3.4.2.3</t>
  </si>
  <si>
    <t>Gergo</t>
  </si>
  <si>
    <t>60mins</t>
  </si>
  <si>
    <t>3.4.2.4</t>
  </si>
  <si>
    <t>3.4.3</t>
  </si>
  <si>
    <t>DML scripts execution (autojob details) - restoring backuped autosys jobs</t>
  </si>
  <si>
    <t>3.4.3.1</t>
  </si>
  <si>
    <t xml:space="preserve"> we need to clear down old archive logs so arch dest does not get full</t>
  </si>
  <si>
    <t>To be moved to DBA section</t>
  </si>
  <si>
    <t>3.4.3.2</t>
  </si>
  <si>
    <t>Test websphere data sources in Amsterdam in EE,FI,LV,LT,UA</t>
  </si>
  <si>
    <t xml:space="preserve">MW team </t>
  </si>
  <si>
    <t>https://amslxgi3pdmgr1.dc.avon.net:14001/ibm/console</t>
  </si>
  <si>
    <t>3.4.3.3</t>
  </si>
  <si>
    <t>Run jobs to recalculate statistics - webeuap</t>
  </si>
  <si>
    <t>Independent parallel task</t>
  </si>
  <si>
    <t>3.6</t>
  </si>
  <si>
    <t>CONTENT REFRESH</t>
  </si>
  <si>
    <t>18.10.2021</t>
  </si>
  <si>
    <t>3.6.1</t>
  </si>
  <si>
    <t>Gurvinder</t>
  </si>
  <si>
    <t>3.6.2</t>
  </si>
  <si>
    <t>Refresh NAS Folders (GI3 all EE,FI,LV,LT,UA markets)(Oct 8-9)</t>
  </si>
  <si>
    <t>Maykon</t>
  </si>
  <si>
    <t>18.10.2021 14:00 CET</t>
  </si>
  <si>
    <t>Anton to implemention on both locations (New, and old)</t>
  </si>
  <si>
    <t>Update property files (GI3 all EE,FI,LV,LT,UA markets)(Oct 8-9)</t>
  </si>
  <si>
    <t>Anandhi/Keerthana</t>
  </si>
  <si>
    <t>120 mins</t>
  </si>
  <si>
    <t>Restart Applications</t>
  </si>
  <si>
    <t>3.7.1</t>
  </si>
  <si>
    <t>Applications to be started (Amst pre-prod): GI3 clusters CE2 markets and UA</t>
  </si>
  <si>
    <t>Pradeep Arya/ Rahul Sud</t>
  </si>
  <si>
    <t>3.7.8</t>
  </si>
  <si>
    <t>Applications to be started (Amst pre-prod): GOMAC</t>
  </si>
  <si>
    <t>3.10</t>
  </si>
  <si>
    <t>IT-smoke testing (application level) - DATA IS NOT SCRAMBLED!</t>
  </si>
  <si>
    <t>180 mins</t>
  </si>
  <si>
    <t>3.10.1</t>
  </si>
  <si>
    <t xml:space="preserve">GI3 smoke tests with hostfile entry </t>
  </si>
  <si>
    <t>3.10.2</t>
  </si>
  <si>
    <t>AGS classic webservices</t>
  </si>
  <si>
    <t>Raja / Shankar</t>
  </si>
  <si>
    <t>3.10.3</t>
  </si>
  <si>
    <t>AGS3</t>
  </si>
  <si>
    <t>Zoli</t>
  </si>
  <si>
    <t>No</t>
  </si>
  <si>
    <t>Duration In (Mins)</t>
  </si>
  <si>
    <t>Real start</t>
  </si>
  <si>
    <t>Real end</t>
  </si>
  <si>
    <t>duration</t>
  </si>
  <si>
    <t>GOLIVE: 12th of November, start downtime: 2100 CET</t>
  </si>
  <si>
    <t>Estimates</t>
  </si>
  <si>
    <t>Database backup and recovery estimations from Ishan</t>
  </si>
  <si>
    <t>DB's</t>
  </si>
  <si>
    <t>Restore</t>
  </si>
  <si>
    <t>Estimated by</t>
  </si>
  <si>
    <t>Old</t>
  </si>
  <si>
    <t>New</t>
  </si>
  <si>
    <t>ODS DB</t>
  </si>
  <si>
    <t>ODS DB Ukraine</t>
  </si>
  <si>
    <t>LINX DB</t>
  </si>
  <si>
    <t>gmcgcep</t>
  </si>
  <si>
    <t>LINX DB Ukraine</t>
  </si>
  <si>
    <t>gmcgeep</t>
  </si>
  <si>
    <t>chrptcep</t>
  </si>
  <si>
    <t>leadsep(EE,LA,LT)</t>
  </si>
  <si>
    <t>leadsep</t>
  </si>
  <si>
    <t>PG(EE,FI,LT, LV)</t>
  </si>
  <si>
    <t>PG</t>
  </si>
  <si>
    <t>In scope DB's: ODS, GOMAC, HDS</t>
  </si>
  <si>
    <t>Out of scope DB: Leads?</t>
  </si>
  <si>
    <t>Pre-cutover checks / activities</t>
  </si>
  <si>
    <t>29th Oct</t>
  </si>
  <si>
    <t>12th Nov</t>
  </si>
  <si>
    <t>Maintanance page (content to be confirmed and who prepare, when)</t>
  </si>
  <si>
    <t>Agree prompt on IVR/CTI</t>
  </si>
  <si>
    <t>GO/NOGO for cutover with Business</t>
  </si>
  <si>
    <t>CRQ for Outage (CHG0062968)</t>
  </si>
  <si>
    <t>QAP signoff</t>
  </si>
  <si>
    <t>Attilla Domokos</t>
  </si>
  <si>
    <t>UAT signoff (new PROD)</t>
  </si>
  <si>
    <t>Mihaly / Attila</t>
  </si>
  <si>
    <t>outage + communication</t>
  </si>
  <si>
    <t>Global Privacy approval</t>
  </si>
  <si>
    <t>Anastacia Izmaylova</t>
  </si>
  <si>
    <t>Project Risks approval</t>
  </si>
  <si>
    <t>Michał Ziółkowski</t>
  </si>
  <si>
    <t>1.10</t>
  </si>
  <si>
    <t>SOX approval</t>
  </si>
  <si>
    <t>Karolina Przybysz</t>
  </si>
  <si>
    <t>Service Team approval (communication)</t>
  </si>
  <si>
    <t>Jarosław Żurawski</t>
  </si>
  <si>
    <t>Firewall port communication from celerity to MQ in Amsterdam/Corby for concorde applictaion</t>
  </si>
  <si>
    <t>Gwidon</t>
  </si>
  <si>
    <t>Complete</t>
  </si>
  <si>
    <t>Need to check with Gwidon if all ports are opened
Source: Concorde Database(172.26.180.80)
target amslxgi3pmq1.dc.avon.net ( 10.160.140.20) port 1414
cbylxwebepmq1.uk.avon.com (172.20.29.99 ) port 1414</t>
  </si>
  <si>
    <t>2</t>
  </si>
  <si>
    <t>PREPARATIONS / CHECKS / SCRIPTING</t>
  </si>
  <si>
    <t>2.1</t>
  </si>
  <si>
    <t>Preparation activities</t>
  </si>
  <si>
    <t>2.1.1</t>
  </si>
  <si>
    <r>
      <t xml:space="preserve">Check all </t>
    </r>
    <r>
      <rPr>
        <b/>
        <sz val="11"/>
        <color theme="1"/>
        <rFont val="Calibri"/>
        <family val="2"/>
        <scheme val="minor"/>
      </rPr>
      <t xml:space="preserve">dblinks </t>
    </r>
    <r>
      <rPr>
        <sz val="11"/>
        <color theme="1"/>
        <rFont val="Calibri"/>
        <family val="2"/>
        <scheme val="minor"/>
      </rPr>
      <t>in webeuap, gmcgfip,  gmcguap and confirm if they need to undergo any changes.</t>
    </r>
  </si>
  <si>
    <t>Ivan (webe) (chrptcep), Gergo (gmc)</t>
  </si>
  <si>
    <t xml:space="preserve">Gergo completed his part; </t>
  </si>
  <si>
    <t>2.1.2</t>
  </si>
  <si>
    <t>Check whether we have got any changes in DDLs we would need to run during cutover (check with Michal for EXT)</t>
  </si>
  <si>
    <t>Michal to provide script ot Ivan Ferror</t>
  </si>
  <si>
    <t>Maintenence pages / prompts / communication</t>
  </si>
  <si>
    <t>Scripts preparation</t>
  </si>
  <si>
    <t>2.5.1</t>
  </si>
  <si>
    <t xml:space="preserve">Level 0 backup scripts </t>
  </si>
  <si>
    <t>2.5.2</t>
  </si>
  <si>
    <t>WEBECEP (ODS db) clone and upgrade from production</t>
  </si>
  <si>
    <t>2.5.3</t>
  </si>
  <si>
    <t>2.5.4</t>
  </si>
  <si>
    <t>scripts to install db objects (external tables for ETL users)</t>
  </si>
  <si>
    <t>In progress</t>
  </si>
  <si>
    <t>2.5.5</t>
  </si>
  <si>
    <t>review prod deployment process GI3, AGS classic</t>
  </si>
  <si>
    <t>Maykon will Validate</t>
  </si>
  <si>
    <t>AGS3 / MAO verification</t>
  </si>
  <si>
    <t>2.7.1</t>
  </si>
  <si>
    <t>AGS3 - deploy of newest version on prod (on QA already deployed)</t>
  </si>
  <si>
    <t>Andras/Ivan Ferror</t>
  </si>
  <si>
    <t>Another preparations</t>
  </si>
  <si>
    <t>2.8.1</t>
  </si>
  <si>
    <t>hostfiles</t>
  </si>
  <si>
    <t>2.8.2</t>
  </si>
  <si>
    <t>prepare new AKAMAI for AGS classic &amp; AGS3</t>
  </si>
  <si>
    <t>2.8.3</t>
  </si>
  <si>
    <t>create new NetScalers for AGS classic and AGS3</t>
  </si>
  <si>
    <t>HCL Network Team</t>
  </si>
  <si>
    <t>2.8.4</t>
  </si>
  <si>
    <t>validate new servers backup - all prod non-data servers</t>
  </si>
  <si>
    <t>Vineet / backup team</t>
  </si>
  <si>
    <t>2.8.5</t>
  </si>
  <si>
    <t>Open connectivity from MAS  PROD env (AWS) to AGS classic endpoint!</t>
  </si>
  <si>
    <t xml:space="preserve">Imre Sz </t>
  </si>
  <si>
    <t>2.8.6</t>
  </si>
  <si>
    <t>Check connectivity from MAS  PROD env (AWS) to AGS classic endpoint!</t>
  </si>
  <si>
    <t>Imre Balla</t>
  </si>
  <si>
    <t>2.8.7</t>
  </si>
  <si>
    <t xml:space="preserve">resync NAS folders GI3 </t>
  </si>
  <si>
    <t>Will be completed by 8th November Need to talk to Anton he needs to deploy contents in both env.s</t>
  </si>
  <si>
    <t>2.8.8</t>
  </si>
  <si>
    <t>Deploy GI3 property files</t>
  </si>
  <si>
    <t>Anandhi</t>
  </si>
  <si>
    <t>2.8.9</t>
  </si>
  <si>
    <t xml:space="preserve">Reduce DNS TTL 5 mins </t>
  </si>
  <si>
    <t>Amit</t>
  </si>
  <si>
    <t>2.8.10</t>
  </si>
  <si>
    <t xml:space="preserve">Validate DNS TTL </t>
  </si>
  <si>
    <t>2.8.11</t>
  </si>
  <si>
    <t>SMTP servers to be installed to batch and app servers - Check if it was done</t>
  </si>
  <si>
    <t>Completed</t>
  </si>
  <si>
    <t>2.8.12</t>
  </si>
  <si>
    <t>level 0 backup - 2 dbs Friday - webecep and gmcgcep</t>
  </si>
  <si>
    <t>2.8.13</t>
  </si>
  <si>
    <t>2.8.14</t>
  </si>
  <si>
    <t>hostfiles - provide for new users (same as for testing)</t>
  </si>
  <si>
    <t>2.8.15</t>
  </si>
  <si>
    <t>Constantino, will raise ticket to update ags3 url on fuse end</t>
  </si>
  <si>
    <t xml:space="preserve">Constantino </t>
  </si>
  <si>
    <t>2.8.16</t>
  </si>
  <si>
    <t>Setup Gi3 maint page (AMST)</t>
  </si>
  <si>
    <t>Martket Content Team / manish / MW team</t>
  </si>
  <si>
    <t>2.8.17</t>
  </si>
  <si>
    <t>ODS - CDW</t>
  </si>
  <si>
    <t>Need to check with Satyam</t>
  </si>
  <si>
    <t>2.8.17.1</t>
  </si>
  <si>
    <t>MAS eligability feed change</t>
  </si>
  <si>
    <t>CUTOVER</t>
  </si>
  <si>
    <t xml:space="preserve">Initial activities </t>
  </si>
  <si>
    <t>Maintenance Pages set up</t>
  </si>
  <si>
    <t>3.1.1.1</t>
  </si>
  <si>
    <r>
      <t xml:space="preserve">GI3 </t>
    </r>
    <r>
      <rPr>
        <sz val="11"/>
        <rFont val="Calibri"/>
        <family val="2"/>
        <scheme val="minor"/>
      </rPr>
      <t>Maintenance pages set up</t>
    </r>
  </si>
  <si>
    <t>MW Team</t>
  </si>
  <si>
    <t>3.1.1.1.1</t>
  </si>
  <si>
    <t>30 mins</t>
  </si>
  <si>
    <t>3.1.1.1.2</t>
  </si>
  <si>
    <t>Making the DNS changes - all CE2 &amp; UA markets</t>
  </si>
  <si>
    <t>3.1.1.1.3</t>
  </si>
  <si>
    <t>Akmai changes - all CE2 &amp; UA markets</t>
  </si>
  <si>
    <t>30mins</t>
  </si>
  <si>
    <t>3.1.1.1.4</t>
  </si>
  <si>
    <t>Validate Gi3 maint page</t>
  </si>
  <si>
    <t>3.1.1.2</t>
  </si>
  <si>
    <t>MAO Maintenance pages set up</t>
  </si>
  <si>
    <t>ENT-MIDDLEWARE WAS</t>
  </si>
  <si>
    <t>3.1.1.2.1</t>
  </si>
  <si>
    <t>MAO  - Setup the maint page  EE,FI,LV,LT Markets</t>
  </si>
  <si>
    <t>3.1.1.2.2</t>
  </si>
  <si>
    <r>
      <t>MAO  - Setup the maint page (for few markets)-Ukraine</t>
    </r>
    <r>
      <rPr>
        <b/>
        <sz val="11"/>
        <rFont val="Calibri"/>
        <family val="2"/>
        <scheme val="minor"/>
      </rPr>
      <t xml:space="preserve"> Markets</t>
    </r>
  </si>
  <si>
    <t>Terraform Team - Kapender / Nirdesh - to be confirmed from Vineet</t>
  </si>
  <si>
    <t>3.1.1.2.3</t>
  </si>
  <si>
    <t>MAO  - validate MAO connectivity</t>
  </si>
  <si>
    <t>To confirm with Carol</t>
  </si>
  <si>
    <t>3.1.1.3</t>
  </si>
  <si>
    <t>Avon On - disable connections 5 markets</t>
  </si>
  <si>
    <t xml:space="preserve">Sai </t>
  </si>
  <si>
    <t>3.1.1.3.1</t>
  </si>
  <si>
    <t xml:space="preserve">Disable single sign on to place orders </t>
  </si>
  <si>
    <t>3.1.1.3.2</t>
  </si>
  <si>
    <t>Disable single sign on to history of orders / returns</t>
  </si>
  <si>
    <t>3.1.1.3.3</t>
  </si>
  <si>
    <t>Disable signe sign on to cutomer orders</t>
  </si>
  <si>
    <t>3.1.1.3.4</t>
  </si>
  <si>
    <t>Disable make a payment from dashboard, from my account page, decision landing page, menu</t>
  </si>
  <si>
    <t>3.1.1.3.5</t>
  </si>
  <si>
    <t>Disable edit phone number and email from my profile page</t>
  </si>
  <si>
    <t>3.1.1.3.6</t>
  </si>
  <si>
    <t>Disable single sign on to Avon Office</t>
  </si>
  <si>
    <t>3.1.1.3.7</t>
  </si>
  <si>
    <t>Disable single sign on to Avon Connect</t>
  </si>
  <si>
    <t>3.1.1.3.8</t>
  </si>
  <si>
    <t xml:space="preserve">Disable IMB dashboard </t>
  </si>
  <si>
    <t>i</t>
  </si>
  <si>
    <t>3.1.1.3.9</t>
  </si>
  <si>
    <t>Disable IMB ordering</t>
  </si>
  <si>
    <t>3.1.1.3.10</t>
  </si>
  <si>
    <t>Disable single sign on for Avon Grow</t>
  </si>
  <si>
    <t>3.1.1.3.11</t>
  </si>
  <si>
    <t>Disable self appointment from login page</t>
  </si>
  <si>
    <t>3.1.1.3.12</t>
  </si>
  <si>
    <t>Potentially include task related to digital</t>
  </si>
  <si>
    <t>3.1.1.4</t>
  </si>
  <si>
    <t>MAS Maintenance pages set up - five markets</t>
  </si>
  <si>
    <t>3.1.1.5</t>
  </si>
  <si>
    <t>Avon Grow Maintenance pages set up - 4 markets</t>
  </si>
  <si>
    <t>Jackson</t>
  </si>
  <si>
    <t>3.1.1.6</t>
  </si>
  <si>
    <t>IVR Maintenance pages set up 4 markets or 5 Markets</t>
  </si>
  <si>
    <t>Laszlo.Somogyi@maintel.co.uk</t>
  </si>
  <si>
    <t>Need to check with SME from IVR about steps and time required for change. Need to check if we can keep it up for CE2 markets - Need to reconfirm for Gwidon eugene</t>
  </si>
  <si>
    <t>3.1.1.6.1</t>
  </si>
  <si>
    <t>IVR - activate prompt ()</t>
  </si>
  <si>
    <t xml:space="preserve">Need to change voice message mentioning maintenance </t>
  </si>
  <si>
    <t>3.1.1.7</t>
  </si>
  <si>
    <t>FUSE -  5 markets</t>
  </si>
  <si>
    <t>kristine.tansengespiritu@avon.com,
 gwe.service.delivery@avon.com</t>
  </si>
  <si>
    <t>Need to confirm</t>
  </si>
  <si>
    <t>3.1.1.8</t>
  </si>
  <si>
    <t>IMB Maintenance pages set up - 5 Markets</t>
  </si>
  <si>
    <t>Alexandru</t>
  </si>
  <si>
    <t>3.1.1.9</t>
  </si>
  <si>
    <t>Leads Maintenance pages set up - 3 markets  - EE, LA, LT</t>
  </si>
  <si>
    <t>Need to confirm from Imre Bala</t>
  </si>
  <si>
    <t>3.2.3</t>
  </si>
  <si>
    <t>Ukraine</t>
  </si>
  <si>
    <t>3.2.4</t>
  </si>
  <si>
    <t>3.2.5</t>
  </si>
  <si>
    <t>3.2.6</t>
  </si>
  <si>
    <t>3.2.7</t>
  </si>
  <si>
    <t>3.2.8</t>
  </si>
  <si>
    <t>3.2.9</t>
  </si>
  <si>
    <t>Laszlo Gecse/BDP/HU &lt;Laszlo.Gecse@avon.com</t>
  </si>
  <si>
    <t>3.2.10</t>
  </si>
  <si>
    <r>
      <t xml:space="preserve">Update NOEL interface control table in </t>
    </r>
    <r>
      <rPr>
        <u/>
        <sz val="11"/>
        <color theme="1"/>
        <rFont val="Calibri"/>
        <family val="2"/>
        <scheme val="minor"/>
      </rPr>
      <t>CORBY</t>
    </r>
    <r>
      <rPr>
        <sz val="11"/>
        <color theme="1"/>
        <rFont val="Calibri"/>
        <family val="2"/>
        <scheme val="minor"/>
      </rPr>
      <t xml:space="preserve"> WEBECEP</t>
    </r>
  </si>
  <si>
    <t>MW</t>
  </si>
  <si>
    <t>3.3.4</t>
  </si>
  <si>
    <t>3.4</t>
  </si>
  <si>
    <t>7 hours</t>
  </si>
  <si>
    <t>3.4.1.2.3</t>
  </si>
  <si>
    <t>3.4.1.7</t>
  </si>
  <si>
    <t>3.4.1.7.1</t>
  </si>
  <si>
    <t>3.4.1.7.2</t>
  </si>
  <si>
    <t>Run scripts / create DB links - sent via email by Gergo</t>
  </si>
  <si>
    <t>DDL install db objects (external tables and directory changes) - weberop</t>
  </si>
  <si>
    <t>3.4.1.8</t>
  </si>
  <si>
    <t>3.4.1.8.1</t>
  </si>
  <si>
    <t> needs to send a notification by email to Anton that all future deployment after nov8 needs to be don on old and new Gi3 (Oct 8-9)</t>
  </si>
  <si>
    <r>
      <t xml:space="preserve">13.10.2021  16:00 </t>
    </r>
    <r>
      <rPr>
        <b/>
        <sz val="11"/>
        <color rgb="FFFF0000"/>
        <rFont val="Calibri"/>
        <family val="2"/>
        <charset val="238"/>
        <scheme val="minor"/>
      </rPr>
      <t>CET</t>
    </r>
  </si>
  <si>
    <r>
      <t xml:space="preserve">13.10.2021  16:45 </t>
    </r>
    <r>
      <rPr>
        <b/>
        <sz val="11"/>
        <color rgb="FFFF0000"/>
        <rFont val="Calibri"/>
        <family val="2"/>
        <charset val="238"/>
        <scheme val="minor"/>
      </rPr>
      <t>CET</t>
    </r>
  </si>
  <si>
    <t>Applications to be started (Amst pre-prod): GI3 clusters CE2 markets</t>
  </si>
  <si>
    <r>
      <t xml:space="preserve">13.10.2021  17:45 </t>
    </r>
    <r>
      <rPr>
        <b/>
        <sz val="11"/>
        <color rgb="FFFF0000"/>
        <rFont val="Calibri"/>
        <family val="2"/>
        <charset val="238"/>
        <scheme val="minor"/>
      </rPr>
      <t>CET</t>
    </r>
  </si>
  <si>
    <t>created</t>
  </si>
  <si>
    <t>SWITCH TO NEW DATABASES</t>
  </si>
  <si>
    <t>supportal new db configuration</t>
  </si>
  <si>
    <t>3.7.2</t>
  </si>
  <si>
    <t>ezBrochure change point CE2 markets to new DB (XML config change)</t>
  </si>
  <si>
    <t>3.7.3</t>
  </si>
  <si>
    <t>CRM - redirect to new LINX DB - only for( EE,FI,LV,LT,UA)</t>
  </si>
  <si>
    <t>Citrix team / Tibor</t>
  </si>
  <si>
    <t>70 mins</t>
  </si>
  <si>
    <t xml:space="preserve">Will be performed after 3.4.1.5.2  Need to confirm - need input from aries team to citrix team </t>
  </si>
  <si>
    <t>Setup  connectivity between future PROD and satellite applications</t>
  </si>
  <si>
    <t>3.8.1</t>
  </si>
  <si>
    <t>Avon Grow - Change Avon Grow AGS service enpoint to new one (details)</t>
  </si>
  <si>
    <t>3.5.4;3.4</t>
  </si>
  <si>
    <t>3.8.2</t>
  </si>
  <si>
    <r>
      <rPr>
        <b/>
        <sz val="11"/>
        <color theme="1"/>
        <rFont val="Calibri"/>
        <family val="2"/>
        <charset val="238"/>
        <scheme val="minor"/>
      </rPr>
      <t>MAS</t>
    </r>
    <r>
      <rPr>
        <sz val="11"/>
        <color theme="1"/>
        <rFont val="Calibri"/>
        <family val="2"/>
        <scheme val="minor"/>
      </rPr>
      <t xml:space="preserve"> - Switch to new AGS URLs (detailed plan by Imre Balla)</t>
    </r>
  </si>
  <si>
    <t>Imre Balla / Akos Tamas</t>
  </si>
  <si>
    <t>need confirmation from Imre</t>
  </si>
  <si>
    <t>3.8.3</t>
  </si>
  <si>
    <t>MAO</t>
  </si>
  <si>
    <t>3.8.3.1</t>
  </si>
  <si>
    <t>AGS3 domain update : myavon-ws-eu-ams.prod.avon.com</t>
  </si>
  <si>
    <t>Tamas Szeremy</t>
  </si>
  <si>
    <t>Need URL confirmation from Tamas</t>
  </si>
  <si>
    <t>3.8.3.2</t>
  </si>
  <si>
    <t>Validation of MAO connectivity</t>
  </si>
  <si>
    <t>Tanaya</t>
  </si>
  <si>
    <t>3.8.4</t>
  </si>
  <si>
    <r>
      <rPr>
        <b/>
        <sz val="11"/>
        <color theme="1"/>
        <rFont val="Calibri"/>
        <family val="2"/>
        <charset val="238"/>
        <scheme val="minor"/>
      </rPr>
      <t>IMB</t>
    </r>
    <r>
      <rPr>
        <sz val="11"/>
        <color theme="1"/>
        <rFont val="Calibri"/>
        <family val="2"/>
        <scheme val="minor"/>
      </rPr>
      <t xml:space="preserve"> - Switch to new AGS URLs</t>
    </r>
  </si>
  <si>
    <t>alexandru</t>
  </si>
  <si>
    <t>New AGS URL in Amsterdam: https://ags-ws-eu-ams.prod.avon.com/agws/</t>
  </si>
  <si>
    <t>3.8.5</t>
  </si>
  <si>
    <r>
      <rPr>
        <b/>
        <sz val="11"/>
        <color theme="1"/>
        <rFont val="Calibri"/>
        <family val="2"/>
        <charset val="238"/>
        <scheme val="minor"/>
      </rPr>
      <t>Avon On</t>
    </r>
    <r>
      <rPr>
        <sz val="11"/>
        <color theme="1"/>
        <rFont val="Calibri"/>
        <family val="2"/>
        <scheme val="minor"/>
      </rPr>
      <t xml:space="preserve"> </t>
    </r>
  </si>
  <si>
    <t>3.8.5.1</t>
  </si>
  <si>
    <t>Switch to new AGS URLs</t>
  </si>
  <si>
    <t>3.8.6</t>
  </si>
  <si>
    <t>IVR - NA</t>
  </si>
  <si>
    <t xml:space="preserve">Need endpoints from Laszlo. </t>
  </si>
  <si>
    <t>3.8.7</t>
  </si>
  <si>
    <t>Attila / Tibor</t>
  </si>
  <si>
    <t>3.8.8</t>
  </si>
  <si>
    <t>FUSE</t>
  </si>
  <si>
    <t>gwe.service.delivery@avon.com, Kristine Tan Seng-Espiritu/MNL/PH &lt;kristine.tansengespiritu@avon.com&gt;</t>
  </si>
  <si>
    <t>3.8.8.1</t>
  </si>
  <si>
    <t>local digital team update AGS3 fuse sso in magnolia (MAO)</t>
  </si>
  <si>
    <t>Digital Team</t>
  </si>
  <si>
    <t>to be checked with the markets</t>
  </si>
  <si>
    <t>3.8.8.2</t>
  </si>
  <si>
    <t>local digital team update AGS3 fuse sso in GI3</t>
  </si>
  <si>
    <t>3.8.8.3</t>
  </si>
  <si>
    <t>local digital team update AGS3 fuse sso in MAS</t>
  </si>
  <si>
    <t>Covered in 3.8.2</t>
  </si>
  <si>
    <t>3.8.9</t>
  </si>
  <si>
    <r>
      <t xml:space="preserve">Change Data Integration Services to New ODS - </t>
    </r>
    <r>
      <rPr>
        <sz val="11"/>
        <rFont val="Calibri"/>
        <family val="2"/>
        <scheme val="minor"/>
      </rPr>
      <t>can be done after the DB activities, Rain to be informed</t>
    </r>
  </si>
  <si>
    <t>rain.zhen@avon.com</t>
  </si>
  <si>
    <r>
      <t>Avon Data Integration &lt;avondataintegration@isoftstone.com&gt;
Avon Data Service Team &lt;avondataservicesteam@isoftstone.com&gt;</t>
    </r>
    <r>
      <rPr>
        <sz val="11"/>
        <rFont val="Calibri"/>
        <family val="2"/>
        <scheme val="minor"/>
      </rPr>
      <t xml:space="preserve">
from cbylxwebeeupdbc1.uk.avon.com:1521:webecep to amslxgi3eupdb2.dc.avon.net:1521:webeuap</t>
    </r>
  </si>
  <si>
    <t>3.8.10</t>
  </si>
  <si>
    <t>Eloqua config needs to be updated to use the proper AGS/AGS3 domain</t>
  </si>
  <si>
    <t>Dragos Ene</t>
  </si>
  <si>
    <t>TBC</t>
  </si>
  <si>
    <t>myavon-ws-eu-dls.prod.avon.com</t>
  </si>
  <si>
    <t>3.8.11</t>
  </si>
  <si>
    <t>SMS Gateway</t>
  </si>
  <si>
    <t>3.8.11.1</t>
  </si>
  <si>
    <t>Change AGS classic endpoints</t>
  </si>
  <si>
    <t xml:space="preserve">Pavel </t>
  </si>
  <si>
    <t>3.8.12</t>
  </si>
  <si>
    <t>PRP - CE2</t>
  </si>
  <si>
    <t>Doru</t>
  </si>
  <si>
    <t>3.8.13</t>
  </si>
  <si>
    <t>ARIES/Concord</t>
  </si>
  <si>
    <t>3.8.13.1</t>
  </si>
  <si>
    <t>Change dblink/config for Tibi's engine - Nordics</t>
  </si>
  <si>
    <t>Gabor Pachert</t>
  </si>
  <si>
    <t>also linx and HDS DB Links</t>
  </si>
  <si>
    <t>3.8.13.2</t>
  </si>
  <si>
    <t>Change dblink/config for Tibi's engine - UA</t>
  </si>
  <si>
    <t>HCL DB team/ Eugene</t>
  </si>
  <si>
    <t>DB link connection  will remain intact but TNS name will change. also linx and HDS DB Links</t>
  </si>
  <si>
    <t>3.8.14</t>
  </si>
  <si>
    <t>Teamsite</t>
  </si>
  <si>
    <t>3.8.14.1</t>
  </si>
  <si>
    <t>Change TeamSite config</t>
  </si>
  <si>
    <t>Anton</t>
  </si>
  <si>
    <r>
      <t xml:space="preserve">Payment Gateway - ( EE,FI,LV,LT) (Not required In UA) </t>
    </r>
    <r>
      <rPr>
        <b/>
        <sz val="11"/>
        <color rgb="FFFF0000"/>
        <rFont val="Calibri"/>
        <family val="2"/>
        <scheme val="minor"/>
      </rPr>
      <t xml:space="preserve"> NEW</t>
    </r>
  </si>
  <si>
    <t>Priyanka / Raja</t>
  </si>
  <si>
    <t>Card details required for QA env.- Sandra</t>
  </si>
  <si>
    <t>Leads  application  - 3 markets  - EE, LA, LT</t>
  </si>
  <si>
    <t xml:space="preserve">Imre Balla </t>
  </si>
  <si>
    <t>Need to confirm with Imre Bala</t>
  </si>
  <si>
    <t xml:space="preserve">ADDITIONAL CHECKS/CONNECTIVITY </t>
  </si>
  <si>
    <t>3.7</t>
  </si>
  <si>
    <t>ENT-AUTOSYS</t>
  </si>
  <si>
    <t>3.9.1</t>
  </si>
  <si>
    <t>DML scripts execution (autojob details)</t>
  </si>
  <si>
    <t>Duplicate job</t>
  </si>
  <si>
    <t>3.9.2</t>
  </si>
  <si>
    <t>Run selected autosys jobs manually from cmd line and verify they are not failing</t>
  </si>
  <si>
    <t>3.10'</t>
  </si>
  <si>
    <t xml:space="preserve">STARTING APPS </t>
  </si>
  <si>
    <t>3.7, 3.8, 3.9</t>
  </si>
  <si>
    <t>Run scripts / start GOMAC</t>
  </si>
  <si>
    <t>Required for 2 environments</t>
  </si>
  <si>
    <t>3.10.4</t>
  </si>
  <si>
    <t>Start MAO Email sending Boomi process</t>
  </si>
  <si>
    <t>Tibor Kepecs</t>
  </si>
  <si>
    <t xml:space="preserve">Start MAO Email sending Boomi process. Add EE,LV,LT,FI,UA to PROD APAC -&gt; env variables -&gt; Dynamic Process Properties -&gt; DPP_MAOEmail_marketList
</t>
  </si>
  <si>
    <t>3.10.5</t>
  </si>
  <si>
    <t>a</t>
  </si>
  <si>
    <t>3.10.6</t>
  </si>
  <si>
    <t>start GI3 apps (CE2 markets) (Amst)</t>
  </si>
  <si>
    <t xml:space="preserve">MW Team </t>
  </si>
  <si>
    <t>3.10.7</t>
  </si>
  <si>
    <t>ripple restart AGS3 MyAvon Cluster</t>
  </si>
  <si>
    <t>https://amslxags3pdmgr1.dc.avon.net:14001/ibm/console</t>
  </si>
  <si>
    <t>3.10.8</t>
  </si>
  <si>
    <t>ripple restart AGS-AMS Cluster</t>
  </si>
  <si>
    <t>3.10.9</t>
  </si>
  <si>
    <t>Ripple restart CPC PG Armsterdam (WAS9)</t>
  </si>
  <si>
    <t>3.10.10'</t>
  </si>
  <si>
    <t>Enable Aries jobs</t>
  </si>
  <si>
    <t>Enable Concord jobs</t>
  </si>
  <si>
    <t>On 28.09 we finished here</t>
  </si>
  <si>
    <t>3.11</t>
  </si>
  <si>
    <t xml:space="preserve">SMOKE TESTS </t>
  </si>
  <si>
    <t>3.11.1</t>
  </si>
  <si>
    <t>smoke tests MAO including reports</t>
  </si>
  <si>
    <t>3.11.2</t>
  </si>
  <si>
    <t>smoke tests GI3</t>
  </si>
  <si>
    <t>3.11.3</t>
  </si>
  <si>
    <t>Smoke test AGS3</t>
  </si>
  <si>
    <t>Lorand</t>
  </si>
  <si>
    <t>3.11.4</t>
  </si>
  <si>
    <t xml:space="preserve">smoke tests AGS classic </t>
  </si>
  <si>
    <t>Shankar</t>
  </si>
  <si>
    <t>3.11.5</t>
  </si>
  <si>
    <t>smoke tests LINX connectivity</t>
  </si>
  <si>
    <t>3.11.6</t>
  </si>
  <si>
    <t>RRM connectivity to Linx</t>
  </si>
  <si>
    <t>'3.7.3</t>
  </si>
  <si>
    <t>3.11.7</t>
  </si>
  <si>
    <t>Smoke test Payment Gateway (partial)</t>
  </si>
  <si>
    <t>Priyanka G</t>
  </si>
  <si>
    <t xml:space="preserve">Enable autosys jobs </t>
  </si>
  <si>
    <t>35 mins</t>
  </si>
  <si>
    <t>3.12.1</t>
  </si>
  <si>
    <t xml:space="preserve">Put new Dallas/Corby autosys jobs back online. </t>
  </si>
  <si>
    <t>Miguel</t>
  </si>
  <si>
    <t>3.12.2</t>
  </si>
  <si>
    <t>Check for any job failures - AUTO_JOB_DETL, autsys log files</t>
  </si>
  <si>
    <t>3.12.3</t>
  </si>
  <si>
    <t>Moved to DBA section</t>
  </si>
  <si>
    <t>3.13</t>
  </si>
  <si>
    <t>BUSINESS TESTING (with maintenance pages on)</t>
  </si>
  <si>
    <t>6 hours</t>
  </si>
  <si>
    <t>Business testors can work in shifts if possible</t>
  </si>
  <si>
    <t>3.13.1</t>
  </si>
  <si>
    <t>GI3</t>
  </si>
  <si>
    <t>3.13.1.1</t>
  </si>
  <si>
    <t>Estonia</t>
  </si>
  <si>
    <t>Janis Gureckis</t>
  </si>
  <si>
    <t>3.13.1.2</t>
  </si>
  <si>
    <t>Finland</t>
  </si>
  <si>
    <t>Renars Paukstello</t>
  </si>
  <si>
    <t>3.13.1.3</t>
  </si>
  <si>
    <t>Latvia</t>
  </si>
  <si>
    <t>3.13.1.4</t>
  </si>
  <si>
    <t>Lithuania</t>
  </si>
  <si>
    <t>3.13.1.5</t>
  </si>
  <si>
    <t xml:space="preserve">Oksana </t>
  </si>
  <si>
    <t>3.13.2</t>
  </si>
  <si>
    <t>MAS</t>
  </si>
  <si>
    <t>3.13.2.1</t>
  </si>
  <si>
    <t>Yes</t>
  </si>
  <si>
    <t>3.13.2.2</t>
  </si>
  <si>
    <t>3.13.2.3</t>
  </si>
  <si>
    <t>3.13.3</t>
  </si>
  <si>
    <t>3.13.3.1</t>
  </si>
  <si>
    <t>3.13.3.2</t>
  </si>
  <si>
    <t>3.13.3.3</t>
  </si>
  <si>
    <t>3.13.3.4</t>
  </si>
  <si>
    <t>3.13.3.5</t>
  </si>
  <si>
    <t>3.13.4</t>
  </si>
  <si>
    <t>GROW -can be tested when maint page is lifted</t>
  </si>
  <si>
    <t>3.13.4.1</t>
  </si>
  <si>
    <t>3.13.4.2</t>
  </si>
  <si>
    <t>3.13.4.3</t>
  </si>
  <si>
    <t>3.13.4.4</t>
  </si>
  <si>
    <t>3.13.4.5</t>
  </si>
  <si>
    <t>3.13.5</t>
  </si>
  <si>
    <t>Avon ON -can be tested when maint page is lifted</t>
  </si>
  <si>
    <t>3.13.5.1</t>
  </si>
  <si>
    <t>3.13.5.2</t>
  </si>
  <si>
    <t>3.13.5.3</t>
  </si>
  <si>
    <t>3.13.5.4</t>
  </si>
  <si>
    <t>3.13.5.5</t>
  </si>
  <si>
    <t>3.13.6</t>
  </si>
  <si>
    <t>IMB NOT UNTIL MAINT PAGE LIFTED</t>
  </si>
  <si>
    <t>3.13.6.1</t>
  </si>
  <si>
    <t>3.13.6.2</t>
  </si>
  <si>
    <t>3.13.6.3</t>
  </si>
  <si>
    <t>3.13.6.4</t>
  </si>
  <si>
    <t>3.13.6.5</t>
  </si>
  <si>
    <t>3.13.9</t>
  </si>
  <si>
    <t>Payment Gateway</t>
  </si>
  <si>
    <t>3.13.9.1</t>
  </si>
  <si>
    <t>3.13.9.2</t>
  </si>
  <si>
    <t>3.13.9.3</t>
  </si>
  <si>
    <t>3.13.9.4</t>
  </si>
  <si>
    <t>3.13.10'</t>
  </si>
  <si>
    <t>NOEL - will be performed after 3.15.1.12.1</t>
  </si>
  <si>
    <t>3.13.10.1</t>
  </si>
  <si>
    <t>3.13.10.2</t>
  </si>
  <si>
    <t>3.13.10.3</t>
  </si>
  <si>
    <t>3.13.10.4</t>
  </si>
  <si>
    <t>3.13.10.5</t>
  </si>
  <si>
    <t>3.13.11</t>
  </si>
  <si>
    <t>FUSE (integration check) - maintenance pages activated</t>
  </si>
  <si>
    <t>3.13.11.1</t>
  </si>
  <si>
    <t>3.13.11.2</t>
  </si>
  <si>
    <t>3.13.11.3</t>
  </si>
  <si>
    <t>3.13.11.4</t>
  </si>
  <si>
    <t>3.13.11.5</t>
  </si>
  <si>
    <t>3.13.12</t>
  </si>
  <si>
    <t>SMS ordering</t>
  </si>
  <si>
    <t>3.13.12.1</t>
  </si>
  <si>
    <t>3.13.12.2</t>
  </si>
  <si>
    <t>3.13.12.3</t>
  </si>
  <si>
    <t>3.13.12.4</t>
  </si>
  <si>
    <t>3.13.12.5</t>
  </si>
  <si>
    <t>3.13.13</t>
  </si>
  <si>
    <t>PRP - Germany</t>
  </si>
  <si>
    <t>Tobias Rauscher</t>
  </si>
  <si>
    <t>3.15.1.10</t>
  </si>
  <si>
    <t>Bill Test Orders</t>
  </si>
  <si>
    <t>Markets</t>
  </si>
  <si>
    <t>3.14</t>
  </si>
  <si>
    <t>GO / NO GO DECISION</t>
  </si>
  <si>
    <t>3.15</t>
  </si>
  <si>
    <t xml:space="preserve">LIFTING / Removal </t>
  </si>
  <si>
    <t>1 hours</t>
  </si>
  <si>
    <t>3.15.1</t>
  </si>
  <si>
    <t>Remove maintenence pages</t>
  </si>
  <si>
    <t>3.15.1.1</t>
  </si>
  <si>
    <t>GI3 - remove main page</t>
  </si>
  <si>
    <t>MAO - remove maintenance page</t>
  </si>
  <si>
    <t>3.15.1.1.1</t>
  </si>
  <si>
    <t>3.15.1.1.2</t>
  </si>
  <si>
    <t>Terrafom team- Kapender</t>
  </si>
  <si>
    <t>3.15.1.1.3</t>
  </si>
  <si>
    <t>Validation of removal of maintenance page</t>
  </si>
  <si>
    <t>3.15.1.2</t>
  </si>
  <si>
    <t>MAS - remove maintenance page</t>
  </si>
  <si>
    <t>Akos Tamas</t>
  </si>
  <si>
    <t>3.15.1.3</t>
  </si>
  <si>
    <t>Avon Grow - remove maintenance page</t>
  </si>
  <si>
    <t>jackson.yan@avon.com</t>
  </si>
  <si>
    <t>3.15.1.4</t>
  </si>
  <si>
    <t>IMB - remove maintenance page</t>
  </si>
  <si>
    <t>3.15.1.5</t>
  </si>
  <si>
    <t xml:space="preserve">Enable Avon On </t>
  </si>
  <si>
    <t>3.15.1.5.1</t>
  </si>
  <si>
    <t xml:space="preserve">Enable single sign on to place orders </t>
  </si>
  <si>
    <t>Sai</t>
  </si>
  <si>
    <t>3.15.1.5.2</t>
  </si>
  <si>
    <t>Enable single sign on to history of orders / returns</t>
  </si>
  <si>
    <t>3.15.1.5.3</t>
  </si>
  <si>
    <t>Enable signe sign on to cutomer orders</t>
  </si>
  <si>
    <t>3.15.1.5.4</t>
  </si>
  <si>
    <t>Enable make a payment from dashboard, from my account page, decision landing page, menu</t>
  </si>
  <si>
    <t>3.15.1.5.5</t>
  </si>
  <si>
    <t>Enable edit phone number and email from my profile page</t>
  </si>
  <si>
    <t>3.15.1.5.6</t>
  </si>
  <si>
    <t>Enable single sign on to Avon Office</t>
  </si>
  <si>
    <t>3.15.1.5.7</t>
  </si>
  <si>
    <t>Enable single sign on to Avon Connect</t>
  </si>
  <si>
    <t>3.15.1.5.8</t>
  </si>
  <si>
    <t>Enable IMB dashboard</t>
  </si>
  <si>
    <t>3.15.1.5.9</t>
  </si>
  <si>
    <t>Enable IMB ordering</t>
  </si>
  <si>
    <t>3.15.1.5.10</t>
  </si>
  <si>
    <t>Enable single sign on for Avon Grow</t>
  </si>
  <si>
    <t>3.15.1.5.11</t>
  </si>
  <si>
    <t>Enable self appointment from login page</t>
  </si>
  <si>
    <t>3.15.1.5.12</t>
  </si>
  <si>
    <t>Digital recruitment links - enable a from component</t>
  </si>
  <si>
    <t>3.15.1.6</t>
  </si>
  <si>
    <t>FUSE - Avon Connect</t>
  </si>
  <si>
    <t>Kristine Tan Seng-Espiritu/MNL/PH &lt;kristine.tansengespiritu@avon.com&gt;, gwe.service.delivery@avon.com</t>
  </si>
  <si>
    <t>Kristine to open ticket with Fuse of  5 markets</t>
  </si>
  <si>
    <t>3.15.1.8</t>
  </si>
  <si>
    <t>OSA Recruitmnet Pages - NA</t>
  </si>
  <si>
    <t>Start SMS Gateway/SMS Ordering Job</t>
  </si>
  <si>
    <t>Pavel</t>
  </si>
  <si>
    <t>3.15.1.12</t>
  </si>
  <si>
    <t>NOEL</t>
  </si>
  <si>
    <t>3.15.1.12.1</t>
  </si>
  <si>
    <t>Change NOEL endpoint from Corby to Amsterdam - AGS3</t>
  </si>
  <si>
    <t>Laszlo G</t>
  </si>
  <si>
    <t>Final Business Checks (after maintenance pages lifted)</t>
  </si>
  <si>
    <t>3 hours</t>
  </si>
  <si>
    <t>3.16.1</t>
  </si>
  <si>
    <t>3.16.1.1</t>
  </si>
  <si>
    <t>3.16.1.2</t>
  </si>
  <si>
    <t>3.16.1.3</t>
  </si>
  <si>
    <t>3.16.1.4</t>
  </si>
  <si>
    <t>3.16.1.5</t>
  </si>
  <si>
    <t>3.16.2</t>
  </si>
  <si>
    <t>3.16.2.1</t>
  </si>
  <si>
    <t>3.16.2.2</t>
  </si>
  <si>
    <t>3.16.2.3</t>
  </si>
  <si>
    <t>3.16.2.4</t>
  </si>
  <si>
    <t>3.16.2.5</t>
  </si>
  <si>
    <t>3.16.3</t>
  </si>
  <si>
    <t>3.16.3.1</t>
  </si>
  <si>
    <t>3.16.3.2</t>
  </si>
  <si>
    <t>3.16.3.3</t>
  </si>
  <si>
    <t>3.16.3.4</t>
  </si>
  <si>
    <t>3.16.3.5</t>
  </si>
  <si>
    <t>3.16.4</t>
  </si>
  <si>
    <t>3.16.4.1</t>
  </si>
  <si>
    <t>3.16.4.2</t>
  </si>
  <si>
    <t>3.16.4.3</t>
  </si>
  <si>
    <t>3.16.4.4</t>
  </si>
  <si>
    <t>3.16.4.5</t>
  </si>
  <si>
    <t>3.16.5</t>
  </si>
  <si>
    <t>3.16.5.1</t>
  </si>
  <si>
    <t>3.16.5.2</t>
  </si>
  <si>
    <t>3.16.5.3</t>
  </si>
  <si>
    <t>3.16.5.4</t>
  </si>
  <si>
    <t>3.16.5.5</t>
  </si>
  <si>
    <t>3.16.6</t>
  </si>
  <si>
    <t>IMB - After MAINT PAGE LIFTED</t>
  </si>
  <si>
    <t>3.16.6.1</t>
  </si>
  <si>
    <t>3.16.6.2</t>
  </si>
  <si>
    <t>3.16.6.3</t>
  </si>
  <si>
    <t>3.16.6.4</t>
  </si>
  <si>
    <t>3.16.6.5</t>
  </si>
  <si>
    <t>END OF THE OUTAGE</t>
  </si>
  <si>
    <t>Mass Billing enablement</t>
  </si>
  <si>
    <t>Attila Fiel (Nordics)/ Albina Kazantseva(UA)</t>
  </si>
  <si>
    <t>LIT, LAT, EST, FIN</t>
  </si>
  <si>
    <t>Post Outage</t>
  </si>
  <si>
    <t>ODS DB CE2 and Ukraine</t>
  </si>
  <si>
    <t>Gurvinder Singh/ Svitlana Melnyk/ Janis</t>
  </si>
  <si>
    <t>complete</t>
  </si>
  <si>
    <t>Need to check with Gwidon if all ports are opened
Source: Concorde Database(172.26.180.80)
target amslxgi3pmq1.dc.avon.net
(10.160.140.20) port 1414
cbylxwebepmq1.uk.avon.com 
(172.20.29.99 ) port 1414</t>
  </si>
  <si>
    <t>Not started</t>
  </si>
  <si>
    <t>2.2.1</t>
  </si>
  <si>
    <t>Check / prepare maintenance page for MAS</t>
  </si>
  <si>
    <t>Netscalar will set up</t>
  </si>
  <si>
    <t>2.2.2</t>
  </si>
  <si>
    <t>Check / prepare maintenance page for MAO</t>
  </si>
  <si>
    <t>Carol</t>
  </si>
  <si>
    <t>2.2.3</t>
  </si>
  <si>
    <t>Check / prepare maintenance page for Avon Grow (EE,FI,LA, LT)</t>
  </si>
  <si>
    <t>Jackson / Owen Wan</t>
  </si>
  <si>
    <t>2.2.4</t>
  </si>
  <si>
    <t>Check / prepare maintenance page for IMB (for all CE2 &amp; UA markets)</t>
  </si>
  <si>
    <t>Prepare communication for business</t>
  </si>
  <si>
    <t>Create new release of service-registry-for-ipaas-infra-tf</t>
  </si>
  <si>
    <t>Zoltan</t>
  </si>
  <si>
    <t>2.5.6</t>
  </si>
  <si>
    <t>setup new deployment script on new env - AGS, GI3</t>
  </si>
  <si>
    <t>Maykon / Eduardo</t>
  </si>
  <si>
    <t>new PROD - Environment readiness (incl. Smoke tests)</t>
  </si>
  <si>
    <t>Vineet</t>
  </si>
  <si>
    <t>2.6.1</t>
  </si>
  <si>
    <t>autosys jobs checked, confirmed, turned on in controlled way</t>
  </si>
  <si>
    <t>2.6.2</t>
  </si>
  <si>
    <t>Put webe jobs on HOLD before trial cutover</t>
  </si>
  <si>
    <t>Michal / Miguel</t>
  </si>
  <si>
    <t>2.6.3</t>
  </si>
  <si>
    <t>NAS mounts / NAS folders</t>
  </si>
  <si>
    <t>2.6.4</t>
  </si>
  <si>
    <t>webserver config (httpd)</t>
  </si>
  <si>
    <t>2.6.5</t>
  </si>
  <si>
    <t>websphere preparations</t>
  </si>
  <si>
    <t>2.6.6</t>
  </si>
  <si>
    <t>application deployment</t>
  </si>
  <si>
    <t>2.6.7</t>
  </si>
  <si>
    <t>symbolic links creation</t>
  </si>
  <si>
    <t>2.6.8</t>
  </si>
  <si>
    <t>teamsite preparation</t>
  </si>
  <si>
    <t>2.6.9</t>
  </si>
  <si>
    <t>enable config for new prod deployment</t>
  </si>
  <si>
    <t>2.6.10</t>
  </si>
  <si>
    <t>Check CCA properties in AGS during the login</t>
  </si>
  <si>
    <t>2.6.11</t>
  </si>
  <si>
    <t>content refresh scripts</t>
  </si>
  <si>
    <t>2.6.12</t>
  </si>
  <si>
    <t>perl modules instalation</t>
  </si>
  <si>
    <t>2.6.13</t>
  </si>
  <si>
    <t>perl scripts validation</t>
  </si>
  <si>
    <t>2.6.14</t>
  </si>
  <si>
    <t>shell scripts validation</t>
  </si>
  <si>
    <t>2.6.15</t>
  </si>
  <si>
    <t>autosys setup to new batch servers</t>
  </si>
  <si>
    <t>2.6.16</t>
  </si>
  <si>
    <t>import GI3 &amp; AGS3 &amp; AGS classic new certificates to the applications that invokes it</t>
  </si>
  <si>
    <t>2.6.17</t>
  </si>
  <si>
    <t>MAO - AGS3 cert</t>
  </si>
  <si>
    <t>2.6.18</t>
  </si>
  <si>
    <t>import external weservice certificates to the new AGS and AGS3 env</t>
  </si>
  <si>
    <t>2.6.19</t>
  </si>
  <si>
    <t>import external weservice certificates to the new Gi3</t>
  </si>
  <si>
    <t>2.6.20</t>
  </si>
  <si>
    <t>submit the request for external URLs to be added to FireWall</t>
  </si>
  <si>
    <t>Andras</t>
  </si>
  <si>
    <t>Need to validate</t>
  </si>
  <si>
    <t xml:space="preserve">Resync NAS folders GI3 </t>
  </si>
  <si>
    <t>To be conducted on 11th Nov.</t>
  </si>
  <si>
    <t>During cutover</t>
  </si>
  <si>
    <t>Martket Content Team / Gurvinder / MW team</t>
  </si>
  <si>
    <t>Gurvinder to confirm with market content team</t>
  </si>
  <si>
    <t>CUTOVER - make sure AMIT is here + Vitaly on call at least</t>
  </si>
  <si>
    <t>1-2.8</t>
  </si>
  <si>
    <t>Not Started</t>
  </si>
  <si>
    <t>Avon Grow Maintenance pages set up - ( EE, LA, LT,FI)</t>
  </si>
  <si>
    <t>migrate AKAMAI CE to AMS</t>
  </si>
  <si>
    <t>switch DNS to point to AKAMAI</t>
  </si>
  <si>
    <t>Amit Kumar / HCL NW team</t>
  </si>
  <si>
    <t>3.3.5</t>
  </si>
  <si>
    <t>Stop MAO Email sending Boomi process</t>
  </si>
  <si>
    <t>Stop MAO Email sending Boomi process. Remove EE,LV,LT,FI,UA from PROD APAC -&gt; env variables -&gt; Dynamic Process Properties -&gt; DPP_MAOEmail_marketList</t>
  </si>
  <si>
    <t>3.3.6</t>
  </si>
  <si>
    <t>Stop ARIES SMS sending</t>
  </si>
  <si>
    <t>3.3.7</t>
  </si>
  <si>
    <t xml:space="preserve">Stop SMS Gateway/SMS Ordering Job </t>
  </si>
  <si>
    <t>3.3.8</t>
  </si>
  <si>
    <t>Gather the datacounts in webecep</t>
  </si>
  <si>
    <t>Drop  DBs  Clear archive filesystem</t>
  </si>
  <si>
    <t>restore database from level 0 backup</t>
  </si>
  <si>
    <t>gmcgcep - CE2</t>
  </si>
  <si>
    <t>Ishan to provide time ?</t>
  </si>
  <si>
    <t>90 mins</t>
  </si>
  <si>
    <t>Refresh  Data</t>
  </si>
  <si>
    <t>115 mins</t>
  </si>
  <si>
    <t>export - copy - import - will be performed parallelly with other DB activities</t>
  </si>
  <si>
    <t>chrptcep( EE,FI,LV,LT,UA)</t>
  </si>
  <si>
    <t>gather data counts for new webeuap</t>
  </si>
  <si>
    <t>webeuap ( all except CE2 markets)</t>
  </si>
  <si>
    <t>3.4.4</t>
  </si>
  <si>
    <t>Put DB's in restricted mode (only for DBA's)</t>
  </si>
  <si>
    <t>3.4.4.1</t>
  </si>
  <si>
    <t>3.4.4.2</t>
  </si>
  <si>
    <t>3.4.4.3</t>
  </si>
  <si>
    <t>3.4.4.4</t>
  </si>
  <si>
    <t>Test websphere data sources</t>
  </si>
  <si>
    <t>3.4.4.5</t>
  </si>
  <si>
    <t>APPLICATION ACTIVITIES TO BE DONE DURING DB ACTIVITIES</t>
  </si>
  <si>
    <t>3.5.1</t>
  </si>
  <si>
    <t xml:space="preserve">https://cbylxwebewdm1.uk.avon.com:15001/ibm/console
following are the DataSources in WAS 8.5 for the CE2 markets:
Maykon will provide list of datasource
</t>
  </si>
  <si>
    <t>DCO-SPO-SERVER-SUPT-BR</t>
  </si>
  <si>
    <t>3.5.2</t>
  </si>
  <si>
    <t>change all CE2 markets to the new ip on /etc/hosts on dlslxpsmsgwap1</t>
  </si>
  <si>
    <t>3.5.3</t>
  </si>
  <si>
    <t>3.5.2.2</t>
  </si>
  <si>
    <t>MQ host name changes ARIES</t>
  </si>
  <si>
    <t>Attila G/ Tibor Obreczan</t>
  </si>
  <si>
    <t>3.5.4</t>
  </si>
  <si>
    <t>MQ host name changes Concord</t>
  </si>
  <si>
    <t>3.5.5</t>
  </si>
  <si>
    <t>Syncronize PDF reports for Gi3</t>
  </si>
  <si>
    <t>https://avonproducts.atlassian.net/wiki/spaces/GI3/pages/3093004431/PDF+documents+and+their+handling</t>
  </si>
  <si>
    <t>3.5.6</t>
  </si>
  <si>
    <t>Change AGS Classis SMS endpoint - ARIES</t>
  </si>
  <si>
    <t>Tibor Obreczan</t>
  </si>
  <si>
    <t>3.5.7</t>
  </si>
  <si>
    <t>Change LINX endpoint for AGS AGP service.</t>
  </si>
  <si>
    <t>Shankar/Raja</t>
  </si>
  <si>
    <t>3.5.8</t>
  </si>
  <si>
    <t>Change LINX endpoint for AGS 3 (MAO) AGP service.</t>
  </si>
  <si>
    <t>Middleware</t>
  </si>
  <si>
    <t>Need to move to prepration section. Zoli to provide details</t>
  </si>
  <si>
    <t>https://avonproducts.atlassian.net/wiki/spaces/MAW/pages/3173221196/2021-11-12+20.00+CEST+-+AGP+config+change</t>
  </si>
  <si>
    <t>3.5.9</t>
  </si>
  <si>
    <t>iframe policy to be adjusted on GI3 web servers</t>
  </si>
  <si>
    <t>3.5.10</t>
  </si>
  <si>
    <t>PDF reports endpoints in ARIES</t>
  </si>
  <si>
    <t>Not needed  to be checked with Aries team (Tibor)</t>
  </si>
  <si>
    <t>3.5.11</t>
  </si>
  <si>
    <t>PDF reports endpoints in Concord (validated by Eugene)</t>
  </si>
  <si>
    <t xml:space="preserve">Validate if this server will be migrated to AMsterdan at this time.  
cbymsrptprd.eu.avonet.net: under discussion - Eugene  will check if it can be moved from FTP
</t>
  </si>
  <si>
    <t>3.5.12</t>
  </si>
  <si>
    <t>Point ARIES PG interface to new MQ ( EE,FI,LV,LT)</t>
  </si>
  <si>
    <t>10 min</t>
  </si>
  <si>
    <t>3.5.13</t>
  </si>
  <si>
    <t>AWS changes by HCL DevOps</t>
  </si>
  <si>
    <t>HCL DevOPs (Nirdesh / Rakesh / Kapender) / Zoli</t>
  </si>
  <si>
    <t>30 min</t>
  </si>
  <si>
    <t>Maintenance page up</t>
  </si>
  <si>
    <t>Deploy master branch of service-registry-for-ipaas-infra-tf to PROD via Jenkins (https://jenkins.devops-prod.aws.avon.com/job/API GW/job/API GW Prod/job/Service Registry for iPaaS/job/Service Registry infra/)
Add new entries in Secrets Manager (AWS account #121642321945). Copy serviceReg/WEBECEP with its secret values to serviceReg/WEBEUAP</t>
  </si>
  <si>
    <t>What are predecessors ?</t>
  </si>
  <si>
    <t>3.6.3</t>
  </si>
  <si>
    <t>3.7.4</t>
  </si>
  <si>
    <t>3.7.5</t>
  </si>
  <si>
    <t>3.7.6</t>
  </si>
  <si>
    <t>3.7.7</t>
  </si>
  <si>
    <t>3.7.9</t>
  </si>
  <si>
    <t>3.7.10</t>
  </si>
  <si>
    <t>3.7.11</t>
  </si>
  <si>
    <t>3.7.12</t>
  </si>
  <si>
    <t>3.7.13</t>
  </si>
  <si>
    <t>3.7.14</t>
  </si>
  <si>
    <t>3.7.15</t>
  </si>
  <si>
    <t>3.7.16</t>
  </si>
  <si>
    <t>3.7.17</t>
  </si>
  <si>
    <t>Point concorde back to new MQ QMGR</t>
  </si>
  <si>
    <t>Zoli to inform</t>
  </si>
  <si>
    <t xml:space="preserve">Bill Test Orders - </t>
  </si>
  <si>
    <t>IMB - can be tested when maint page is lifted</t>
  </si>
  <si>
    <t>+48789223300</t>
  </si>
  <si>
    <t>System</t>
  </si>
  <si>
    <t>Name</t>
  </si>
  <si>
    <t>Mail</t>
  </si>
  <si>
    <t>Group</t>
  </si>
  <si>
    <t>Mobile</t>
  </si>
  <si>
    <t>PM</t>
  </si>
  <si>
    <t>gurvinder.loh@avon.com</t>
  </si>
  <si>
    <t>+91 9988883360</t>
  </si>
  <si>
    <t>Monika Zajączkowska</t>
  </si>
  <si>
    <t>monika.zajaczkowska@avon.com</t>
  </si>
  <si>
    <t>IPC-PMO-PRJMGMT</t>
  </si>
  <si>
    <t>+48789222555</t>
  </si>
  <si>
    <t>PM HCL</t>
  </si>
  <si>
    <t>Vineet Khare</t>
  </si>
  <si>
    <t>vineet.khare@avon.com</t>
  </si>
  <si>
    <t>n/a</t>
  </si>
  <si>
    <t>+919650010594</t>
  </si>
  <si>
    <t>Manish Mittal</t>
  </si>
  <si>
    <t>manish.mittal@avon.com</t>
  </si>
  <si>
    <t>+91-9811151377</t>
  </si>
  <si>
    <t xml:space="preserve">GI3 </t>
  </si>
  <si>
    <t>Pavel Gas</t>
  </si>
  <si>
    <t>pavel.gas@avon.com</t>
  </si>
  <si>
    <t>+420602655005</t>
  </si>
  <si>
    <t>Michal and Ivan are substitutions for Pavel</t>
  </si>
  <si>
    <t>Ivan Ferrer</t>
  </si>
  <si>
    <t>ivan.ferrer@avon.cpm</t>
  </si>
  <si>
    <t>+52 5538769324</t>
  </si>
  <si>
    <t>GI3 DEV</t>
  </si>
  <si>
    <t xml:space="preserve">Anandhi </t>
  </si>
  <si>
    <t>anandhi.chinnarasu@avon.com</t>
  </si>
  <si>
    <t>GWE-PRJ-MGMT</t>
  </si>
  <si>
    <t>+91 9176033289</t>
  </si>
  <si>
    <t>HCL Middleware Team</t>
  </si>
  <si>
    <t>Sweta Sinha</t>
  </si>
  <si>
    <t>sweta-s@hcl.com</t>
  </si>
  <si>
    <t>Manish Kumar Gudral
Pradeep Arya Sunday 
Ananya Sunday</t>
  </si>
  <si>
    <t>AVON_MIDDLEWARE &lt;AvonMiddleware@hcl.com&gt;
pradeep.arya@avon.com
ananya.garg@avon.com</t>
  </si>
  <si>
    <t xml:space="preserve">ENT-MIDDLEWARE WAS
</t>
  </si>
  <si>
    <t>+91 8860376884
+91 9899924522
+91 7500860667</t>
  </si>
  <si>
    <t>Server Build</t>
  </si>
  <si>
    <t>Maykon Salvi</t>
  </si>
  <si>
    <t>maykon.salvi@avon.com</t>
  </si>
  <si>
    <t>+55 (19) 9 8818-4532
+55 11 5546-8694</t>
  </si>
  <si>
    <t>LINX / GOMAC</t>
  </si>
  <si>
    <t>Gergo Spielmann</t>
  </si>
  <si>
    <t>gergo.spielmann@avon.com</t>
  </si>
  <si>
    <t>+36308842023</t>
  </si>
  <si>
    <t>backup: Sławek</t>
  </si>
  <si>
    <t>Haziq Khalil</t>
  </si>
  <si>
    <t>haziq.khalil@avon.com</t>
  </si>
  <si>
    <t>+60 147209257</t>
  </si>
  <si>
    <t>not during NAME/PT/GR</t>
  </si>
  <si>
    <t>Jaya Gash</t>
  </si>
  <si>
    <t>jaya.gash@avon.com</t>
  </si>
  <si>
    <t>+60 1110 935650</t>
  </si>
  <si>
    <t>Sławomir Świątkowski</t>
  </si>
  <si>
    <t>slawomir.swiatkowski@avon.com</t>
  </si>
  <si>
    <t>+48789209020</t>
  </si>
  <si>
    <t>in case Gergo need any support</t>
  </si>
  <si>
    <t>DB activities</t>
  </si>
  <si>
    <t>Nakul Chopra</t>
  </si>
  <si>
    <t>nakul.chopra@avon.com
nakul.chopra@hcl.com</t>
  </si>
  <si>
    <t>+8588897842</t>
  </si>
  <si>
    <t>Ishan Malik</t>
  </si>
  <si>
    <t>ishan.malik@hcl.com</t>
  </si>
  <si>
    <t>+9896510152</t>
  </si>
  <si>
    <t>Imre Szabo</t>
  </si>
  <si>
    <t>imre.szabo@avon.com</t>
  </si>
  <si>
    <t>+36307482028</t>
  </si>
  <si>
    <t>Zoltan Kovacs</t>
  </si>
  <si>
    <t>zoltan.kovacs@avon.com</t>
  </si>
  <si>
    <t xml:space="preserve">+36 30 34 34 311 </t>
  </si>
  <si>
    <t>Amit Kumar</t>
  </si>
  <si>
    <t>amitkum-ka@hcl.com</t>
  </si>
  <si>
    <t>ENT-Networkdata</t>
  </si>
  <si>
    <t>mobile no/ Whatsapp is +918809562513</t>
  </si>
  <si>
    <t>Levente Kiraly</t>
  </si>
  <si>
    <t>levente.kiraly@avon.com</t>
  </si>
  <si>
    <t>MY-AVON-STORE-APSUPT-GLOBAL</t>
  </si>
  <si>
    <t>+36 20 9587884</t>
  </si>
  <si>
    <t>IMB</t>
  </si>
  <si>
    <t>Alexandru Darabam</t>
  </si>
  <si>
    <t>alexandru.daraban@interactively.eu</t>
  </si>
  <si>
    <t>0040761342301</t>
  </si>
  <si>
    <t>Magnolia PR</t>
  </si>
  <si>
    <t>Uvaraj Murugesan</t>
  </si>
  <si>
    <t>uvaraj.murugesan@avon.com</t>
  </si>
  <si>
    <t>GWE-APP-SPT</t>
  </si>
  <si>
    <t>Avon Grow</t>
  </si>
  <si>
    <t>Jackson Yan</t>
  </si>
  <si>
    <t>+86 15997427627</t>
  </si>
  <si>
    <t>Owen Wan</t>
  </si>
  <si>
    <t>owen.wan@avon.com</t>
  </si>
  <si>
    <t>+86 15207109989</t>
  </si>
  <si>
    <t>Pls keep our delivery lead (Owne) in cc</t>
  </si>
  <si>
    <t>Avon On</t>
  </si>
  <si>
    <t>Sai Chadalapaka</t>
  </si>
  <si>
    <t>Sai.Chadalapaka@avon.com</t>
  </si>
  <si>
    <t>GWE-DEVELOPERS</t>
  </si>
  <si>
    <t>+91 9500286426</t>
  </si>
  <si>
    <t>MAIMS all countries</t>
  </si>
  <si>
    <t>Paulo Jorge</t>
  </si>
  <si>
    <t>paulo.jorge@avon.com</t>
  </si>
  <si>
    <t>+351 219226205</t>
  </si>
  <si>
    <t>onboard during all cutover</t>
  </si>
  <si>
    <t>MAIMS EG</t>
  </si>
  <si>
    <t>Marko Nasef</t>
  </si>
  <si>
    <t>marko.nasef@avon.com</t>
  </si>
  <si>
    <t>+2 01014498765</t>
  </si>
  <si>
    <t>MAIMS SA</t>
  </si>
  <si>
    <t>Hassan Alsadig</t>
  </si>
  <si>
    <t>hassan.Alsadiq@avon.com</t>
  </si>
  <si>
    <t>+966556922214</t>
  </si>
  <si>
    <t>MAIMS GR</t>
  </si>
  <si>
    <t>Giouli Fanouraki</t>
  </si>
  <si>
    <t>giouli.fanouraki@avon.com</t>
  </si>
  <si>
    <t>+30 6977049226</t>
  </si>
  <si>
    <t>MAIMS PT, MA and all countries</t>
  </si>
  <si>
    <t>Manuel João</t>
  </si>
  <si>
    <t>manuel.joao@avon.com</t>
  </si>
  <si>
    <t>+351913356658</t>
  </si>
  <si>
    <t>George Thanos</t>
  </si>
  <si>
    <t>george.thanos@avon.com</t>
  </si>
  <si>
    <t>+30210 6605500</t>
  </si>
  <si>
    <t>Billing operator for Linx EG</t>
  </si>
  <si>
    <t>Mohamed Thabit</t>
  </si>
  <si>
    <t>mohamed.thabit@avon.com</t>
  </si>
  <si>
    <t>+201060059119</t>
  </si>
  <si>
    <t>Billing operator for Linx MA</t>
  </si>
  <si>
    <t>Hanaa Amzi</t>
  </si>
  <si>
    <t>hanaa.azmi@avon.com</t>
  </si>
  <si>
    <t>+212 522 679 696</t>
  </si>
  <si>
    <t>Nadia Sadif - to advice if Hanaa is back or who can replace her during cutover</t>
  </si>
  <si>
    <t>Billing operator for Linx SA</t>
  </si>
  <si>
    <t>Billing operator for Linx PT</t>
  </si>
  <si>
    <t>Ivan Criado</t>
  </si>
  <si>
    <t>ivan.criado@avon.com</t>
  </si>
  <si>
    <t>+34661416521</t>
  </si>
  <si>
    <t>Francisco Edesa as he is my backup only on my absences.</t>
  </si>
  <si>
    <t>Billing operator for Linx GR</t>
  </si>
  <si>
    <t>greece.billing@avon.com</t>
  </si>
  <si>
    <t>AWS DevOps</t>
  </si>
  <si>
    <t>Rakesh Kumar</t>
  </si>
  <si>
    <t>+919971200149</t>
  </si>
  <si>
    <t>Autosys jobs</t>
  </si>
  <si>
    <t>Michal Elias</t>
  </si>
  <si>
    <t>michal.elias@avon.com</t>
  </si>
  <si>
    <t>+42 0732543355</t>
  </si>
  <si>
    <t>Miguel Poma</t>
  </si>
  <si>
    <t>miguel.poma@avon.com</t>
  </si>
  <si>
    <t>AS-400</t>
  </si>
  <si>
    <t>Suresh Rajagopal</t>
  </si>
  <si>
    <t>sureshraj@hcl.com</t>
  </si>
  <si>
    <t>ENT-AS400</t>
  </si>
  <si>
    <t>Ravi Verma</t>
  </si>
  <si>
    <t>ravi_v@hcl.com</t>
  </si>
  <si>
    <t>Anoton Koptelov</t>
  </si>
  <si>
    <t>anton.koptelov@avon.com</t>
  </si>
  <si>
    <t>+79161722706</t>
  </si>
  <si>
    <t>AGS</t>
  </si>
  <si>
    <t>Shankar Chandranswayamprabha</t>
  </si>
  <si>
    <t>shankar.chandranswayamprabha@avon.com</t>
  </si>
  <si>
    <t>+44 7943 189148</t>
  </si>
  <si>
    <t>Shankar is available today: +447760281932</t>
  </si>
  <si>
    <t>Laszlo Gecse</t>
  </si>
  <si>
    <t>Laszlo.Gecse@avon.com</t>
  </si>
  <si>
    <t>ENT-INTEGRATION-SERVICES</t>
  </si>
  <si>
    <t>+36702186389</t>
  </si>
  <si>
    <t xml:space="preserve">Constantino
Pooja Upadhyay </t>
  </si>
  <si>
    <t>constantino.vazquez@avon.com
pooja.upadhyay@fuseuniversal.com</t>
  </si>
  <si>
    <t xml:space="preserve">
+34 639 77 22 39</t>
  </si>
  <si>
    <t>Standby</t>
  </si>
  <si>
    <t>HCL DBA</t>
  </si>
  <si>
    <t>DBA on duty 24/7</t>
  </si>
  <si>
    <t>Network</t>
  </si>
  <si>
    <t>Vitaliy Krikun</t>
  </si>
  <si>
    <t>vitaliy.krikun@avon.com</t>
  </si>
  <si>
    <t>+44-773-330-2710</t>
  </si>
  <si>
    <t>in case of real emergency with network as Vitaliy is on holidays 1 week since Sat</t>
  </si>
  <si>
    <t>Linux</t>
  </si>
  <si>
    <t>ENT-LINUX</t>
  </si>
  <si>
    <t>in case we need support from your team we will reach you</t>
  </si>
  <si>
    <t>Security</t>
  </si>
  <si>
    <t>ENT-NETWORK SECURITY</t>
  </si>
  <si>
    <t>LINX / GOMAC BA</t>
  </si>
  <si>
    <t>Szabolcs Hodossy</t>
  </si>
  <si>
    <t>szabolcs.hodossy@avon.com</t>
  </si>
  <si>
    <t>+36 30 657 0350</t>
  </si>
  <si>
    <t>LINX / GOMAC Arch</t>
  </si>
  <si>
    <t>Tamas Csiba</t>
  </si>
  <si>
    <t>tamas.csiba@avon.com</t>
  </si>
  <si>
    <t>+36305526287</t>
  </si>
  <si>
    <t>Business team</t>
  </si>
  <si>
    <t xml:space="preserve">ePayment </t>
  </si>
  <si>
    <t>Sergio Miguel Pestana Abreu</t>
  </si>
  <si>
    <t>sergio.pestana@avon.com</t>
  </si>
  <si>
    <t xml:space="preserve"> Vana Politopoulou</t>
  </si>
  <si>
    <t>vana.politopoulou@avon.com</t>
  </si>
  <si>
    <t>Agisilaos Koulopoulos</t>
  </si>
  <si>
    <t>agisilaos.koulopoulos@avon.com</t>
  </si>
  <si>
    <t>Imane Ettaki</t>
  </si>
  <si>
    <t>+'212672280709</t>
  </si>
  <si>
    <t>Greece</t>
  </si>
  <si>
    <t>Nina Markozannes</t>
  </si>
  <si>
    <t>nina.markozanes@avon.com</t>
  </si>
  <si>
    <t>+306983391356</t>
  </si>
  <si>
    <t>Ioanna Tsoukala</t>
  </si>
  <si>
    <t>ioanna.tsoukala@avon.com</t>
  </si>
  <si>
    <t>+306932346892</t>
  </si>
  <si>
    <t>Portugal</t>
  </si>
  <si>
    <t>Rui Gaspar</t>
  </si>
  <si>
    <t>rui.gaspar@avon.com</t>
  </si>
  <si>
    <t>Egypt</t>
  </si>
  <si>
    <t>Marian Nasr</t>
  </si>
  <si>
    <t>Marian.Nasr@avon.com</t>
  </si>
  <si>
    <t>Mohamed.Thabit@avon.com</t>
  </si>
  <si>
    <t>Mohamed Hassan</t>
  </si>
  <si>
    <t xml:space="preserve">mohamed.hassan@avon.com </t>
  </si>
  <si>
    <t>Saudi Arabia</t>
  </si>
  <si>
    <t>Hassan Alsadiq</t>
  </si>
  <si>
    <t xml:space="preserve">hassan.alsadiq@avon.com; </t>
  </si>
  <si>
    <t>Rewaa Mirza</t>
  </si>
  <si>
    <t>rewaa.mirza@avon.com</t>
  </si>
  <si>
    <t>Noura AlShuaibi</t>
  </si>
  <si>
    <t>Noura.AlShuaibi@avon.com</t>
  </si>
  <si>
    <t>Morocco</t>
  </si>
  <si>
    <t>Imane.Ettaki@avon.com</t>
  </si>
  <si>
    <t>Hanaa Azmi</t>
  </si>
  <si>
    <t>Youssef Houdna</t>
  </si>
  <si>
    <t>Youssef.Houdna@avon.com</t>
  </si>
  <si>
    <t>Need to check with Gwidon if all ports are opened
Source: Concorde Database(172.26.180.80)
target
amslxgi3pmq1.dc.avon.net ( 10.160.140.20) port 1414
cbylxwebepmq1.uk.avon.com (172.20.29.99 ) port 1414</t>
  </si>
  <si>
    <r>
      <t xml:space="preserve">Check all </t>
    </r>
    <r>
      <rPr>
        <b/>
        <sz val="11"/>
        <color theme="1"/>
        <rFont val="Calibri"/>
        <family val="2"/>
        <scheme val="minor"/>
      </rPr>
      <t xml:space="preserve">dblinks </t>
    </r>
    <r>
      <rPr>
        <sz val="11"/>
        <color theme="1"/>
        <rFont val="Calibri"/>
        <family val="2"/>
        <scheme val="minor"/>
      </rPr>
      <t>inwebeuap, webeuap, gmcgfip,  gmcguap and confirm if they need to undergo any changes.</t>
    </r>
  </si>
  <si>
    <t>Ivan (webe) (chrptcep),
Slawek and Gergo (gmc)
Raja (payment gateway)</t>
  </si>
  <si>
    <t>Ivan</t>
  </si>
  <si>
    <r>
      <t xml:space="preserve">Imre Balla --- </t>
    </r>
    <r>
      <rPr>
        <sz val="11"/>
        <color rgb="FFFF0000"/>
        <rFont val="Calibri"/>
        <family val="2"/>
        <scheme val="minor"/>
      </rPr>
      <t>No Such task</t>
    </r>
  </si>
  <si>
    <t>Check / prepare maintenance page for Avon Grow (EE,FI,)</t>
  </si>
  <si>
    <t>Jackson / Owen</t>
  </si>
  <si>
    <t>Ivan F</t>
  </si>
  <si>
    <t>content refresh scripts (just for CCA)</t>
  </si>
  <si>
    <t>provide the list of all external URLs (otherwise we have P1) - GI3, AGS, AGS3</t>
  </si>
  <si>
    <t>Zoli, Pavel, Michal…. All team</t>
  </si>
  <si>
    <t>2.6.21</t>
  </si>
  <si>
    <t>Andras/Ivan</t>
  </si>
  <si>
    <t>2.7.2</t>
  </si>
  <si>
    <t>Check whether any additonal deployment is required</t>
  </si>
  <si>
    <t>Maykon/ imre / Linux team</t>
  </si>
  <si>
    <t>2.10'</t>
  </si>
  <si>
    <t>MAO  - Setup the maint page (for few markets)-Nordics Markets</t>
  </si>
  <si>
    <t>tatiana.darkshevich@avon.com</t>
  </si>
  <si>
    <t>Avon On - disable connections</t>
  </si>
  <si>
    <t>Disable IMB dashboard</t>
  </si>
  <si>
    <t>MAS Maintenance pages set up</t>
  </si>
  <si>
    <t>Avon Grow Maintenance pages set up</t>
  </si>
  <si>
    <t>3.1.1.5.1</t>
  </si>
  <si>
    <t xml:space="preserve">   Enable maintenance page</t>
  </si>
  <si>
    <t>IVR Maintenance pages set up</t>
  </si>
  <si>
    <t>Need to check with SME from IVR about steps and time required for change. Need to check if we can keep it up for CE2 markets</t>
  </si>
  <si>
    <t>FUSE - Not required</t>
  </si>
  <si>
    <t>IMB Maintenance pages set up</t>
  </si>
  <si>
    <t>SMS Gateway (All 5 CE2 &amp; UA markets) Maintenance pages set up</t>
  </si>
  <si>
    <t>3.1.1.10'</t>
  </si>
  <si>
    <t>Payment Gateway - Nordics (Not required In UA)</t>
  </si>
  <si>
    <t>Pavel will confirm the markets on payment gateway</t>
  </si>
  <si>
    <t>gabor.greba@avon.com</t>
  </si>
  <si>
    <t>stop old gi3 dmgr (all CE2 &amp; UA markets)-Estonia, finland, Latvia, Lithuania, ukraine</t>
  </si>
  <si>
    <t>20mins</t>
  </si>
  <si>
    <t>https://cbylxwebewdm1.uk.avon.com:14001/ibm/console/</t>
  </si>
  <si>
    <t>Stop all GOMAC / CE2 &amp; UA markets-Estonia, finland, Latvia, Lithuania, ukraine</t>
  </si>
  <si>
    <t>OMS Admins</t>
  </si>
  <si>
    <t>10mins</t>
  </si>
  <si>
    <t>Gergo will confirm the Admin who will perform the activity</t>
  </si>
  <si>
    <t>5mins</t>
  </si>
  <si>
    <t>Stop Ukrainian sms and email sending (Concorde App server Crontab)</t>
  </si>
  <si>
    <t>15mins</t>
  </si>
  <si>
    <t>Resfresh  Data</t>
  </si>
  <si>
    <t>chrptcep (SK, RS, DE, BA, HR, SI, ME) - NA</t>
  </si>
  <si>
    <t>Count DB objects - NA</t>
  </si>
  <si>
    <t>webecep ( all except CE2 &amp; UA markets)</t>
  </si>
  <si>
    <t>Verify the number of data counts - NA</t>
  </si>
  <si>
    <t>truncate table monitor.session_login; webecep</t>
  </si>
  <si>
    <t>60 min</t>
  </si>
  <si>
    <t>CHECK/ENABLE CONNECTIVITY</t>
  </si>
  <si>
    <t>Setup connections (dblinks) - collect links and recreate</t>
  </si>
  <si>
    <t>3.5.1.1</t>
  </si>
  <si>
    <t>ARIES</t>
  </si>
  <si>
    <t>Tibor / Atila G</t>
  </si>
  <si>
    <t>3.5.1.2</t>
  </si>
  <si>
    <t>Ukraine Concorde Application</t>
  </si>
  <si>
    <t>webe</t>
  </si>
  <si>
    <t>3.5.1.3</t>
  </si>
  <si>
    <t>HDS</t>
  </si>
  <si>
    <t>3.5.1.5</t>
  </si>
  <si>
    <t xml:space="preserve">CBC PG </t>
  </si>
  <si>
    <t>Need to check with Pavel Gas</t>
  </si>
  <si>
    <t>change all CE2 &amp; UA markets to the new ip on /etc/hosts on dlslxpsmsgwap1</t>
  </si>
  <si>
    <t>Adjust MQ channels</t>
  </si>
  <si>
    <t>Maykon / Middleware team</t>
  </si>
  <si>
    <t>Need to check if any MQ channel is available</t>
  </si>
  <si>
    <t>" ""server"": ""amslxgi3pmq1.dc.avon.net(1414)"",
""channel"": ""GOMAC.SERVER.01"",
""queuemanager"": ""CBYPWEBE"""</t>
  </si>
  <si>
    <t>3.6.4</t>
  </si>
  <si>
    <t>MQ host name changes to Ukraine Concorde Application</t>
  </si>
  <si>
    <t>3.6.5</t>
  </si>
  <si>
    <t>Point old CBC PG to new MQ</t>
  </si>
  <si>
    <t>Maykon/Raja</t>
  </si>
  <si>
    <t>3.6.6</t>
  </si>
  <si>
    <t>Point ARIES PG interface to new MQ</t>
  </si>
  <si>
    <t>Need to check if any MQ channel is available for Payment Gateway</t>
  </si>
  <si>
    <t>3.6.7</t>
  </si>
  <si>
    <t>Deploy master branch of service-registry-for-ipaas-infra-tf to PROD via Jenkins (https://jenkins.devops-prod.aws.avon.com/job/API GW/job/API GW Prod/job/Service Registry for iPaaS/job/Service Registry infra/)
Add new entries in Secrets Manager (AWS account #121642321945). Copy serviceReg/WEBECEP with its secret values to serviceReg/WEBEUAP</t>
  </si>
  <si>
    <t>ezBrochure change point CE markets to new DB (XML config change)</t>
  </si>
  <si>
    <t>CRM - redirect to new LINX DB</t>
  </si>
  <si>
    <t>Citrix team</t>
  </si>
  <si>
    <t>Need to check with Attila Gurbi /Tibor</t>
  </si>
  <si>
    <t>Redirect Concord's SOAP Linx connections</t>
  </si>
  <si>
    <t>Gergo will send details to Eugene over email</t>
  </si>
  <si>
    <t>Redirect the new DB link for Ukraine from concorde to Linx</t>
  </si>
  <si>
    <t>DBA Team</t>
  </si>
  <si>
    <t>Need to check firewall ports for setting up redirection; need to add in pre-requisites section</t>
  </si>
  <si>
    <t>fix Report users in Dallas batch servers</t>
  </si>
  <si>
    <t xml:space="preserve">
The Report users was not well created in the linux side and we need a CRQ to have them fixed to avoid a major issue in the next releases. The users have diferente uuid/gid in the servers below.
dlslxgi3pbt1.dc.avon.net
dlslxgi3pbt2.dc.avon.net
</t>
  </si>
  <si>
    <t>Avon Grow - Change Avon Grow AGS service endpoint to new one (details)</t>
  </si>
  <si>
    <t xml:space="preserve">IVR </t>
  </si>
  <si>
    <t>3.8.6.1</t>
  </si>
  <si>
    <t>Switch all endpoints for CE2 &amp; UA markets - switch endpoints</t>
  </si>
  <si>
    <t>Attila</t>
  </si>
  <si>
    <t>Imre Balla  - By Imre's team</t>
  </si>
  <si>
    <t>Change Data Integration Services to New ODS</t>
  </si>
  <si>
    <t>PRP - CE2 &amp; UA</t>
  </si>
  <si>
    <t>Change dblink/config for Tibi's engine</t>
  </si>
  <si>
    <t>Attila/Tibor</t>
  </si>
  <si>
    <t>Change TS config</t>
  </si>
  <si>
    <t>3.4, 3.5</t>
  </si>
  <si>
    <t>Slawek's team</t>
  </si>
  <si>
    <t>start GI3 apps (CE2 &amp; UA markets) (Amst)</t>
  </si>
  <si>
    <t>Ripple restart CPC PG Corby (WAS8, WAS8.5)</t>
  </si>
  <si>
    <t>3.6,3.7</t>
  </si>
  <si>
    <t>smoke tests GI3/CCA</t>
  </si>
  <si>
    <t>smoke tests AGS classic</t>
  </si>
  <si>
    <t>smoke tests LINX</t>
  </si>
  <si>
    <t>LINX Team</t>
  </si>
  <si>
    <t>ARIES?</t>
  </si>
  <si>
    <t>3.11.8</t>
  </si>
  <si>
    <r>
      <rPr>
        <b/>
        <sz val="11"/>
        <color theme="1"/>
        <rFont val="Calibri"/>
        <family val="2"/>
        <charset val="238"/>
        <scheme val="minor"/>
      </rPr>
      <t>NOEL</t>
    </r>
    <r>
      <rPr>
        <sz val="11"/>
        <color theme="1"/>
        <rFont val="Calibri"/>
        <family val="2"/>
        <scheme val="minor"/>
      </rPr>
      <t xml:space="preserve"> - Noel: AGS3 domain update : myavon-ws-eu-ams.prod.avon.com</t>
    </r>
  </si>
  <si>
    <t>Serbia (SER)</t>
  </si>
  <si>
    <t>Slovakia</t>
  </si>
  <si>
    <t>3.13.7</t>
  </si>
  <si>
    <t>3.13.7.1</t>
  </si>
  <si>
    <t>3.13.7.2</t>
  </si>
  <si>
    <t>3.13.7.3</t>
  </si>
  <si>
    <t>3.13.7.4</t>
  </si>
  <si>
    <t>3.13.8</t>
  </si>
  <si>
    <t xml:space="preserve">Leads - </t>
  </si>
  <si>
    <t>Old Payment Gateway</t>
  </si>
  <si>
    <t>Germany (DE)</t>
  </si>
  <si>
    <t>FUSE (integration check)</t>
  </si>
  <si>
    <t>SMS gateway</t>
  </si>
  <si>
    <t>PRP</t>
  </si>
  <si>
    <t>3.14.1</t>
  </si>
  <si>
    <t>Patch Deployment for CBC PG in Corby (WAS8)</t>
  </si>
  <si>
    <t xml:space="preserve">LIFTING / ENABLING </t>
  </si>
  <si>
    <t>Terrafom team</t>
  </si>
  <si>
    <t>3.15.1.7</t>
  </si>
  <si>
    <t>OSA Recruitmnet Pages</t>
  </si>
  <si>
    <t>3.15.1.9</t>
  </si>
  <si>
    <t xml:space="preserve">Start ARIES SMS process </t>
  </si>
  <si>
    <t>Attila Gurbi</t>
  </si>
  <si>
    <t>3.15.1.11</t>
  </si>
  <si>
    <t>Change DB links for Germany in PL Axapta to new LINX</t>
  </si>
  <si>
    <t>Marek</t>
  </si>
  <si>
    <t>Smoke Tests - Final Business Checks (after maintenance pages lifted)</t>
  </si>
  <si>
    <t xml:space="preserve"> Adrian Vlad/Natalia Slavova</t>
  </si>
  <si>
    <t>Gordan Vargovic/Nikola Kljajic</t>
  </si>
  <si>
    <t>Adrian Vlad/Natalia Slavova</t>
  </si>
  <si>
    <t>LazarVeljanovic/Gordan Vargovic/Nikola Kljajic</t>
  </si>
  <si>
    <t>Veronika Matika/Jan Šťástka</t>
  </si>
  <si>
    <t>Gordan Vargovic / Darko Pupovac</t>
  </si>
  <si>
    <t>Adrian Vlad/Vladislav Ivancenco</t>
  </si>
  <si>
    <t>3.16.7</t>
  </si>
  <si>
    <t>3.16.7.1</t>
  </si>
  <si>
    <t>3.16.7.2</t>
  </si>
  <si>
    <t>3.16.7.3</t>
  </si>
  <si>
    <t>3.16.7.4</t>
  </si>
  <si>
    <t>3.16.7.5</t>
  </si>
  <si>
    <t>3.16.8</t>
  </si>
  <si>
    <t>Leads - Serbia</t>
  </si>
  <si>
    <t>3.16.9</t>
  </si>
  <si>
    <t>3.16.9.1</t>
  </si>
  <si>
    <t>3.16.9.2</t>
  </si>
  <si>
    <t>3.16.9.3</t>
  </si>
  <si>
    <t>3.16.9.4</t>
  </si>
  <si>
    <t>3.16.9.5</t>
  </si>
  <si>
    <t>3.16.10'</t>
  </si>
  <si>
    <t>3.16.10.1</t>
  </si>
  <si>
    <t>3.16.10.2</t>
  </si>
  <si>
    <t>3.16.10.3</t>
  </si>
  <si>
    <t>3.16.10.4</t>
  </si>
  <si>
    <t>3.16.10.5</t>
  </si>
  <si>
    <t>3.16.11</t>
  </si>
  <si>
    <t>3.16.11.1</t>
  </si>
  <si>
    <t>3.16.11.2</t>
  </si>
  <si>
    <t>3.16.11.3</t>
  </si>
  <si>
    <t>3.16.11.4</t>
  </si>
  <si>
    <t>3.16.11.5</t>
  </si>
  <si>
    <t>3.16.12</t>
  </si>
  <si>
    <t>3.16.12.1</t>
  </si>
  <si>
    <t>3.16.12.2</t>
  </si>
  <si>
    <t>3.16.12.3</t>
  </si>
  <si>
    <t>3.16.12.4</t>
  </si>
  <si>
    <t>3.16.12.5</t>
  </si>
  <si>
    <t>Mass Billing?</t>
  </si>
  <si>
    <t>Disable Kafka feed, send only to AMST</t>
  </si>
  <si>
    <t>Rain</t>
  </si>
  <si>
    <t>Gurvinder Singh Loh</t>
  </si>
  <si>
    <t>Not available in signature</t>
  </si>
  <si>
    <t>Anandhi C</t>
  </si>
  <si>
    <t>ping on mobile before task</t>
  </si>
  <si>
    <t>Raja</t>
  </si>
  <si>
    <t>raja.subramaniam@avon.com</t>
  </si>
  <si>
    <t>not needed task</t>
  </si>
  <si>
    <t xml:space="preserve">levente.kiraly@avon.com
imre.balla@avon.com </t>
  </si>
  <si>
    <t>Jozsef Bodnar</t>
  </si>
  <si>
    <t>jozsef.bodnar@avon.com</t>
  </si>
  <si>
    <t xml:space="preserve">
Miguel Poma</t>
  </si>
  <si>
    <t xml:space="preserve">
miguel.poma@avon.com</t>
  </si>
  <si>
    <t>914-935-2512</t>
  </si>
  <si>
    <t>Imre Szabo
Ishan Malik
Nakul Chopra</t>
  </si>
  <si>
    <t xml:space="preserve">imre.szabo@avon.com
ishan.malik@hcl.com; ishan.malik@avon.com
nakul.chopra@avon.com
</t>
  </si>
  <si>
    <t xml:space="preserve">+36 28 530 000/2130
+91 9896510152
+91 8588897842
</t>
  </si>
  <si>
    <t>+91 C78527826949</t>
  </si>
  <si>
    <t>Ying Kan</t>
  </si>
  <si>
    <t>ying.kan@avon,com</t>
  </si>
  <si>
    <t>+36-70-3103123</t>
  </si>
  <si>
    <t>GROW</t>
  </si>
  <si>
    <t>Owen Wan
Jackson</t>
  </si>
  <si>
    <t>owen.wan@avon.com
	jackson.yan@avon.com</t>
  </si>
  <si>
    <t xml:space="preserve">	+86 15997427627
	+86 15207109989</t>
  </si>
  <si>
    <t>MAB</t>
  </si>
  <si>
    <t>Arvind - +447448569167 (primary oncall)
Zack - +60172380019 (secondary oncall)
Kristine - +639175831057</t>
  </si>
  <si>
    <t>Arvind Kumar Eswaran/Infosys/Consultant &lt;arvindkumar.eswaran@avon.com&gt;; Zack Lee/Other/Consultant &lt;zack.lee@avon.com&gt;; Kristine Tan Seng-Espiritu/MNL/PH; GWE Service Delivery &lt;gwe.service.delivery@avon.com&gt;</t>
  </si>
  <si>
    <t>+34 639 77 22 39</t>
  </si>
  <si>
    <t>IVR Other</t>
  </si>
  <si>
    <t>36305526287</t>
  </si>
  <si>
    <t>34902540</t>
  </si>
  <si>
    <t>FUSE (Backup)</t>
  </si>
  <si>
    <t>Constantino</t>
  </si>
  <si>
    <t>Eduardo</t>
  </si>
  <si>
    <t>Svitlana Melnyk</t>
  </si>
  <si>
    <t>svitlana.melnyk@avon.com</t>
  </si>
  <si>
    <t xml:space="preserve">janis.gureckis@avon.com </t>
  </si>
  <si>
    <t xml:space="preserve">renars.paukstello@avon.com </t>
  </si>
  <si>
    <t xml:space="preserve">attila.domokos@avon.com </t>
  </si>
  <si>
    <t>Mihaly Teleki</t>
  </si>
  <si>
    <t xml:space="preserve">mihaly.teleki@avon.com </t>
  </si>
  <si>
    <t xml:space="preserve">attila.fiel@avon.com </t>
  </si>
  <si>
    <t>+36306172850</t>
  </si>
  <si>
    <t xml:space="preserve">anastacia.izmaylova@avon.com </t>
  </si>
  <si>
    <t xml:space="preserve">michal.ziolkowski@avon.com </t>
  </si>
  <si>
    <t xml:space="preserve">karolina.okrojek@avon.com </t>
  </si>
  <si>
    <t>789200080</t>
  </si>
  <si>
    <t xml:space="preserve">jaroslaw.zurawski@avon.com </t>
  </si>
  <si>
    <t>eduardo.cervetto@avon.com</t>
  </si>
  <si>
    <t>+54 (9 11) 4416-2250</t>
  </si>
  <si>
    <t>Databases used</t>
  </si>
  <si>
    <t>webeen2p</t>
  </si>
  <si>
    <t>webepgp</t>
  </si>
  <si>
    <t>CET</t>
  </si>
  <si>
    <t>UA</t>
  </si>
  <si>
    <t>EE</t>
  </si>
  <si>
    <t>LT</t>
  </si>
  <si>
    <t>LA</t>
  </si>
  <si>
    <t>FI</t>
  </si>
  <si>
    <t>IST</t>
  </si>
  <si>
    <t>START CET timezone</t>
  </si>
  <si>
    <t>End CET TZ</t>
  </si>
  <si>
    <t>BACKOUT PLAN</t>
  </si>
  <si>
    <t>5</t>
  </si>
  <si>
    <t>Backout plan</t>
  </si>
  <si>
    <t>5.1</t>
  </si>
  <si>
    <t>Preps before we stop apps on new</t>
  </si>
  <si>
    <t>16.10.2021  16:30:00</t>
  </si>
  <si>
    <t>16.10.2021  17:00:00</t>
  </si>
  <si>
    <t>5.1.1</t>
  </si>
  <si>
    <t xml:space="preserve">Get data counts on AMS db </t>
  </si>
  <si>
    <t>5.1.2</t>
  </si>
  <si>
    <t>Get data counts on AMS db (including custtable)</t>
  </si>
  <si>
    <t>5.1.3</t>
  </si>
  <si>
    <t>If data counts shows differences than</t>
  </si>
  <si>
    <t>5.1.4</t>
  </si>
  <si>
    <t>Recovery orders to old database (CBY)</t>
  </si>
  <si>
    <t>5.2</t>
  </si>
  <si>
    <t>Stopping applications</t>
  </si>
  <si>
    <t>5.2.1</t>
  </si>
  <si>
    <t>Stop all new GOMAC servers + LINX</t>
  </si>
  <si>
    <t>5.2.2</t>
  </si>
  <si>
    <t>5.2.3</t>
  </si>
  <si>
    <t>Remove DB's from restricted mode (only for DBA's)</t>
  </si>
  <si>
    <t>5.2.4</t>
  </si>
  <si>
    <t>5.3</t>
  </si>
  <si>
    <t>Tasks before we switch apps to old db and endpoints</t>
  </si>
  <si>
    <t>1 h</t>
  </si>
  <si>
    <t>5.3.1</t>
  </si>
  <si>
    <t>DB Links verification</t>
  </si>
  <si>
    <t>5.3.2</t>
  </si>
  <si>
    <t>Drop the DB link (WEBE_CE.WORLD) - NA</t>
  </si>
  <si>
    <t>Pending DB link name from Ishan</t>
  </si>
  <si>
    <t>5.3.3</t>
  </si>
  <si>
    <t>Change CE to the old ip on /etc/hosts on dlslxpsmsgwap1</t>
  </si>
  <si>
    <t>5.3.4</t>
  </si>
  <si>
    <t>point concorde back to old MQ QMGR in CBY</t>
  </si>
  <si>
    <t>5.3.5</t>
  </si>
  <si>
    <t>Turn on order processing</t>
  </si>
  <si>
    <t>5.3.6</t>
  </si>
  <si>
    <t>Enable jobs in Ukraine  responsible for data refresh</t>
  </si>
  <si>
    <t>5.3.7</t>
  </si>
  <si>
    <t>Enable Oracle jobs and stop UA Batcher sessions</t>
  </si>
  <si>
    <t>5.3.8</t>
  </si>
  <si>
    <t>Start Replication for MAO HDS</t>
  </si>
  <si>
    <t>5.3.9</t>
  </si>
  <si>
    <t>5.3.10</t>
  </si>
  <si>
    <t>5.3.11</t>
  </si>
  <si>
    <t>5.3.12</t>
  </si>
  <si>
    <t xml:space="preserve">Avon Grow </t>
  </si>
  <si>
    <t>Change Avon Grow front end to old AGS classic end point</t>
  </si>
  <si>
    <t>Owen</t>
  </si>
  <si>
    <t>Change AGS3 endpoint for Fuse / Avon Connect</t>
  </si>
  <si>
    <t>Change AGS3 endpoint for Avon Office (MAO)</t>
  </si>
  <si>
    <r>
      <rPr>
        <b/>
        <sz val="11"/>
        <color theme="1"/>
        <rFont val="Calibri"/>
        <family val="2"/>
        <charset val="238"/>
        <scheme val="minor"/>
      </rPr>
      <t>MAS</t>
    </r>
    <r>
      <rPr>
        <sz val="11"/>
        <color theme="1"/>
        <rFont val="Calibri"/>
        <family val="2"/>
        <scheme val="minor"/>
      </rPr>
      <t xml:space="preserve"> - Switch to old AGS URLs (detailed plan by Imre Balla)</t>
    </r>
  </si>
  <si>
    <t xml:space="preserve">Imre/Akos Tamas </t>
  </si>
  <si>
    <t>5.3.9.1</t>
  </si>
  <si>
    <t>5.3.9.2</t>
  </si>
  <si>
    <t>Validation of MAO connectivity with AGS3</t>
  </si>
  <si>
    <r>
      <rPr>
        <b/>
        <sz val="11"/>
        <rFont val="Calibri"/>
        <family val="2"/>
        <scheme val="minor"/>
      </rPr>
      <t>NOEL</t>
    </r>
    <r>
      <rPr>
        <sz val="11"/>
        <rFont val="Calibri"/>
        <family val="2"/>
        <scheme val="minor"/>
      </rPr>
      <t xml:space="preserve"> - Noel: AGS3 domain update : old URL</t>
    </r>
  </si>
  <si>
    <r>
      <rPr>
        <b/>
        <sz val="11"/>
        <color theme="1"/>
        <rFont val="Calibri"/>
        <family val="2"/>
        <charset val="238"/>
        <scheme val="minor"/>
      </rPr>
      <t>IMB</t>
    </r>
    <r>
      <rPr>
        <sz val="11"/>
        <color theme="1"/>
        <rFont val="Calibri"/>
        <family val="2"/>
        <scheme val="minor"/>
      </rPr>
      <t xml:space="preserve"> - Switch to old AGS URLs</t>
    </r>
    <r>
      <rPr>
        <sz val="11"/>
        <color theme="1"/>
        <rFont val="Calibri"/>
        <family val="2"/>
        <charset val="238"/>
        <scheme val="minor"/>
      </rPr>
      <t xml:space="preserve"> (change endpoints)</t>
    </r>
  </si>
  <si>
    <t>Need  old URLs here</t>
  </si>
  <si>
    <t>AWS changed by HCL DevOps</t>
  </si>
  <si>
    <t>DevOps Team / Nirdesh / Kapender</t>
  </si>
  <si>
    <t>To be confirmed from Zoltan to share the info
Talk to Tamas for implemention plan</t>
  </si>
  <si>
    <r>
      <rPr>
        <b/>
        <sz val="11"/>
        <rFont val="Calibri"/>
        <family val="2"/>
        <charset val="238"/>
        <scheme val="minor"/>
      </rPr>
      <t>Avon On</t>
    </r>
    <r>
      <rPr>
        <sz val="11"/>
        <rFont val="Calibri"/>
        <family val="2"/>
        <charset val="238"/>
        <scheme val="minor"/>
      </rPr>
      <t xml:space="preserve"> - Switch to old URLs</t>
    </r>
  </si>
  <si>
    <t>FUSE - change URL to enable access</t>
  </si>
  <si>
    <t>Michal to suggest</t>
  </si>
  <si>
    <t>local digital team update AGS3 fuse sso in CE2 (MAO)</t>
  </si>
  <si>
    <t>markets</t>
  </si>
  <si>
    <t xml:space="preserve">ARIES - </t>
  </si>
  <si>
    <t>Tibor</t>
  </si>
  <si>
    <t>AGS Endpoint</t>
  </si>
  <si>
    <t>Need to discuss with testers</t>
  </si>
  <si>
    <t xml:space="preserve">IVR to change back </t>
  </si>
  <si>
    <t xml:space="preserve"> </t>
  </si>
  <si>
    <r>
      <t xml:space="preserve">Change Data Integration Services to old ODS - </t>
    </r>
    <r>
      <rPr>
        <sz val="11"/>
        <rFont val="Calibri"/>
        <family val="2"/>
        <scheme val="minor"/>
      </rPr>
      <t>can be done after the DB activities, Rain to be informed</t>
    </r>
  </si>
  <si>
    <r>
      <t>Avon Data Integration &lt;avondataintegration@isoftstone.com&gt;
Avon Data Service Team &lt;avondataservicesteam@isoftstone.com&gt;</t>
    </r>
    <r>
      <rPr>
        <sz val="11"/>
        <rFont val="Calibri"/>
        <family val="2"/>
        <scheme val="minor"/>
      </rPr>
      <t xml:space="preserve">
from cbylxwebeeupdbc1.uk.avon.com:1521:webecep to amslxgi3eupdb3.dc.avon.net:1521:webecep</t>
    </r>
  </si>
  <si>
    <t>5.5</t>
  </si>
  <si>
    <t>Starting apps in Corby</t>
  </si>
  <si>
    <t>5.4</t>
  </si>
  <si>
    <t>5.5.2</t>
  </si>
  <si>
    <t xml:space="preserve">start GOMAC </t>
  </si>
  <si>
    <t>Connect to th dmgr in CBY and modify the datasource to a valid hosts and ripple restart AGS3 JVMs</t>
  </si>
  <si>
    <t>MW / Santosh</t>
  </si>
  <si>
    <t>Start Gi3 environment in CBY</t>
  </si>
  <si>
    <t>Santosh / Maykon / MW</t>
  </si>
  <si>
    <t>Re-create DB links in ARIES to ODS and Linx</t>
  </si>
  <si>
    <t>5.6</t>
  </si>
  <si>
    <t>Smoke tests</t>
  </si>
  <si>
    <t>5.6.1</t>
  </si>
  <si>
    <t>Update hosts files with CBY settings for testers (check MAS only)</t>
  </si>
  <si>
    <t>Market</t>
  </si>
  <si>
    <t>need hostfiles for Corby</t>
  </si>
  <si>
    <t>5.6.2</t>
  </si>
  <si>
    <t>Tanya</t>
  </si>
  <si>
    <t>smoke tests MAS</t>
  </si>
  <si>
    <t xml:space="preserve"> Akos Tamas</t>
  </si>
  <si>
    <t>Lorand Fazekas</t>
  </si>
  <si>
    <t>smoke tests Fuse</t>
  </si>
  <si>
    <t>migrate DNS  to CBY</t>
  </si>
  <si>
    <t>Amit Kumar LB</t>
  </si>
  <si>
    <t>5.7</t>
  </si>
  <si>
    <t>Start old autosys jobs</t>
  </si>
  <si>
    <t>DML script tasks activation</t>
  </si>
  <si>
    <t>5.7.1</t>
  </si>
  <si>
    <t>Put old  autosys jobs online. See tab "Jobs to be put offline"</t>
  </si>
  <si>
    <t>Miguel to get the list of jobs from Michal</t>
  </si>
  <si>
    <t>5.8</t>
  </si>
  <si>
    <t>Business tests on old env</t>
  </si>
  <si>
    <t>Support Business testing</t>
  </si>
  <si>
    <t>Gabor</t>
  </si>
  <si>
    <t>Gabor / Mihai / Daniel will organize</t>
  </si>
  <si>
    <t>Change NOEL endpoint from AMS to CBY URL</t>
  </si>
  <si>
    <t>NA</t>
  </si>
  <si>
    <t>Business testors</t>
  </si>
  <si>
    <t>5.9</t>
  </si>
  <si>
    <t>Maintenance pages removal</t>
  </si>
  <si>
    <t>5.9.1.4</t>
  </si>
  <si>
    <t>Terraform (HCL Devops) Team - Nirdesh</t>
  </si>
  <si>
    <t>5.9.1.6</t>
  </si>
  <si>
    <t>5.9.2</t>
  </si>
  <si>
    <t>Imre confirmed</t>
  </si>
  <si>
    <t>5.9.2.1</t>
  </si>
  <si>
    <t>Owen confirmed</t>
  </si>
  <si>
    <t>5.9.2.2</t>
  </si>
  <si>
    <t>Alex confirmed</t>
  </si>
  <si>
    <t>5.9.2.3</t>
  </si>
  <si>
    <t>5.9.2.4</t>
  </si>
  <si>
    <t>Sai confirmed</t>
  </si>
  <si>
    <t>5.9.2.5</t>
  </si>
  <si>
    <t>5.9.2.6</t>
  </si>
  <si>
    <t>5.9.2.7</t>
  </si>
  <si>
    <t>5.9.2.8</t>
  </si>
  <si>
    <t>5.9.2.9</t>
  </si>
  <si>
    <t>5.9.2.10</t>
  </si>
  <si>
    <t>6.5</t>
  </si>
  <si>
    <t>Mass billing</t>
  </si>
  <si>
    <t>Billing Operator / Gabor</t>
  </si>
  <si>
    <t>stop new autosys jobs</t>
  </si>
  <si>
    <t>Preps before we stop apps on new prod</t>
  </si>
  <si>
    <t>APPS STOP</t>
  </si>
  <si>
    <t>Stop GI3 apps (CE2 markets) (Amst)</t>
  </si>
  <si>
    <t>disable Aries jobs</t>
  </si>
  <si>
    <t>Disable Concord jobs</t>
  </si>
  <si>
    <t>Tasks before we switch apps to old db and endpoints for sat apps</t>
  </si>
  <si>
    <t>change CE2 to the old ip on /etc/hosts on dlslxpsmsgwap1</t>
  </si>
  <si>
    <t>modify GI3 urls to the old IPs</t>
  </si>
  <si>
    <t>maykon to prepare URLs and Ips</t>
  </si>
  <si>
    <t>Switch to old databases</t>
  </si>
  <si>
    <t>start old databases</t>
  </si>
  <si>
    <t>Connect to the dmgr in CBY and modify the data source to a valid hosts and ripple restart AGS3 JVMs</t>
  </si>
  <si>
    <t>Starting apps</t>
  </si>
  <si>
    <t>start GI3</t>
  </si>
  <si>
    <t>HCL MW</t>
  </si>
  <si>
    <t>smoke tests MAB</t>
  </si>
  <si>
    <t>Amritha / Jozsef</t>
  </si>
  <si>
    <t>Put new Dallas autosys jobs back online. See tab "Jobs to be put online"</t>
  </si>
  <si>
    <t>Logfiles, tabels for jobs to be checked</t>
  </si>
  <si>
    <t>satellite apps endpoints to be changed back to old env &amp; smoke tested (tests when we have jobs done)</t>
  </si>
  <si>
    <t xml:space="preserve">can be started anytime </t>
  </si>
  <si>
    <r>
      <rPr>
        <b/>
        <sz val="11"/>
        <color theme="1"/>
        <rFont val="Calibri"/>
        <family val="2"/>
        <charset val="238"/>
        <scheme val="minor"/>
      </rPr>
      <t xml:space="preserve">Avon Grow </t>
    </r>
    <r>
      <rPr>
        <sz val="11"/>
        <color theme="1"/>
        <rFont val="Calibri"/>
        <family val="2"/>
        <scheme val="minor"/>
      </rPr>
      <t>- Change Avon Grow front end to old one (details)</t>
    </r>
  </si>
  <si>
    <t>AGS3 domain update : OLD URL</t>
  </si>
  <si>
    <r>
      <rPr>
        <b/>
        <sz val="11"/>
        <color theme="1"/>
        <rFont val="Calibri"/>
        <family val="2"/>
        <charset val="238"/>
        <scheme val="minor"/>
      </rPr>
      <t>NOEL</t>
    </r>
    <r>
      <rPr>
        <sz val="11"/>
        <color theme="1"/>
        <rFont val="Calibri"/>
        <family val="2"/>
        <scheme val="minor"/>
      </rPr>
      <t xml:space="preserve"> - Noel: AGS3 domain update : OLD URL</t>
    </r>
  </si>
  <si>
    <r>
      <rPr>
        <b/>
        <sz val="11"/>
        <color theme="1"/>
        <rFont val="Calibri"/>
        <family val="2"/>
        <charset val="238"/>
        <scheme val="minor"/>
      </rPr>
      <t>IMB</t>
    </r>
    <r>
      <rPr>
        <sz val="11"/>
        <color theme="1"/>
        <rFont val="Calibri"/>
        <family val="2"/>
        <scheme val="minor"/>
      </rPr>
      <t xml:space="preserve"> - Switch to old AGS URLs</t>
    </r>
  </si>
  <si>
    <r>
      <rPr>
        <b/>
        <sz val="11"/>
        <color theme="1"/>
        <rFont val="Calibri"/>
        <family val="2"/>
        <charset val="238"/>
        <scheme val="minor"/>
      </rPr>
      <t>Avon On</t>
    </r>
    <r>
      <rPr>
        <sz val="11"/>
        <color theme="1"/>
        <rFont val="Calibri"/>
        <family val="2"/>
        <scheme val="minor"/>
      </rPr>
      <t xml:space="preserve"> - </t>
    </r>
    <r>
      <rPr>
        <b/>
        <sz val="11"/>
        <color theme="1"/>
        <rFont val="Calibri"/>
        <family val="2"/>
        <charset val="238"/>
        <scheme val="minor"/>
      </rPr>
      <t>to be discussed with Sai</t>
    </r>
  </si>
  <si>
    <t>Switch to old AGS URLs</t>
  </si>
  <si>
    <t>Hungary - switch endpoints?</t>
  </si>
  <si>
    <t>RO/BG/CZ - Switch endpoints</t>
  </si>
  <si>
    <t>Cognito</t>
  </si>
  <si>
    <t>local digital team update AGS3 fuse sso in magnolia (mab, mao)</t>
  </si>
  <si>
    <t>Dynatrace</t>
  </si>
  <si>
    <t>Transfer lincenses from AMST To CBY</t>
  </si>
  <si>
    <t>Business Testing</t>
  </si>
  <si>
    <t>GI3 CCA</t>
  </si>
  <si>
    <t>Avon ON</t>
  </si>
  <si>
    <t>IVR</t>
  </si>
  <si>
    <t>Lift Maitenance Pages</t>
  </si>
  <si>
    <t>MAB CE AMS- remove maint page</t>
  </si>
  <si>
    <t>MAB Corby - remove maint page</t>
  </si>
  <si>
    <t>IVR HU  - remove prompt</t>
  </si>
  <si>
    <t>IVR CZ/BG/RO - remove prompt</t>
  </si>
  <si>
    <t>Actual Time</t>
  </si>
  <si>
    <t>Milestone</t>
  </si>
  <si>
    <t>PMS</t>
  </si>
  <si>
    <t>UAT Team</t>
  </si>
  <si>
    <t>Other IT</t>
  </si>
  <si>
    <t>Maintenance Pages Go Up</t>
  </si>
  <si>
    <t>Monika Zajaczkowska</t>
  </si>
  <si>
    <t>Zoe Youel</t>
  </si>
  <si>
    <t>Maykon Salvi/SPO/BR &lt;maykon.salvi@avon.com&gt;</t>
  </si>
  <si>
    <t>Application Server Shutdown</t>
  </si>
  <si>
    <t>Irena Pstragowska</t>
  </si>
  <si>
    <t>Anandhi Chinnarasu</t>
  </si>
  <si>
    <t>Miguel Poma/RYE/US &lt;miguel.poma@avon.com&gt;</t>
  </si>
  <si>
    <t>Database Refresh Processes</t>
  </si>
  <si>
    <t>Vineet Khare;</t>
  </si>
  <si>
    <t>Michal Elias/PRG/CS &lt;michal.elias@avon.com&gt;</t>
  </si>
  <si>
    <t>Slawomir Swiatkowski/WAW/PL &lt;slawomir.swiatkowski@avon.com&gt;</t>
  </si>
  <si>
    <t>Gergo Spielmann/BDP/HU &lt;gergo.spielmann@avon.com&gt;</t>
  </si>
  <si>
    <t>Connecting And Smoke Testing Satellite Applications</t>
  </si>
  <si>
    <t>Applications Servers Start</t>
  </si>
  <si>
    <t>Application Smoke Testing</t>
  </si>
  <si>
    <t>Ashwani Tripathi;</t>
  </si>
  <si>
    <t>Business Testers</t>
  </si>
  <si>
    <t>Imre Szabo/BDP/HU &lt;imre.szabo@avon.com&gt;</t>
  </si>
  <si>
    <t>Manish Mittal;</t>
  </si>
  <si>
    <t>Cristina Corcho</t>
  </si>
  <si>
    <t>Jozsef Bodnar/BDP/HU &lt;jozsef.bodnar@avon.com&gt;</t>
  </si>
  <si>
    <t>Go-No Go Decision (Pending Completion Of Testing)</t>
  </si>
  <si>
    <t>María Muñoz</t>
  </si>
  <si>
    <t>Lift Maintenance Pages</t>
  </si>
  <si>
    <t>Amit G</t>
  </si>
  <si>
    <t>Angelica Meriel</t>
  </si>
  <si>
    <t>Business Validation/Checkout</t>
  </si>
  <si>
    <t>Miriam Carrascosa</t>
  </si>
  <si>
    <t>End</t>
  </si>
  <si>
    <t>Comms</t>
  </si>
  <si>
    <t>Serena Binda</t>
  </si>
  <si>
    <t>App Teams</t>
  </si>
  <si>
    <t>Karen Turnham/NHT/GB &lt;karen.turnham@avon.com&gt;</t>
  </si>
  <si>
    <t>Adriana Batticani</t>
  </si>
  <si>
    <t>Allison Darling/NHT/GB &lt;Allison.Darling@avon.com&gt;</t>
  </si>
  <si>
    <t>Lorand Fazekas/BDP/HU &lt;lorand.fazekas@avon.com&gt;</t>
  </si>
  <si>
    <t>Kate Donovan/NHT/GB &lt;kate.donovan@avon.com&gt;</t>
  </si>
  <si>
    <t>Shalina Fatania</t>
  </si>
  <si>
    <t>Raja Subramaniam/Infosys/Consultant &lt;raja.subramaniam@avon.com&gt;</t>
  </si>
  <si>
    <t>David Keown</t>
  </si>
  <si>
    <t>Levente Kiraly/BDP/HU &lt;levente.kiraly@avon.com&gt;</t>
  </si>
  <si>
    <t>ITBPS</t>
  </si>
  <si>
    <t>Amy Dunababin</t>
  </si>
  <si>
    <t>Jackson Yan/Other/Consultant &lt;jackson.yan@avon.com&gt;</t>
  </si>
  <si>
    <t>Radek</t>
  </si>
  <si>
    <t>Jason Earnshaw</t>
  </si>
  <si>
    <t>Alexandru DARABAN &lt;alexandru.daraban@interactively.eu&gt;</t>
  </si>
  <si>
    <t>Volodia</t>
  </si>
  <si>
    <t xml:space="preserve">Gemma Stanhope </t>
  </si>
  <si>
    <t>Constantino Vazquez/ALC/ES &lt;constantino.vazquez@avon.com&gt;</t>
  </si>
  <si>
    <t>Simon Parkinson</t>
  </si>
  <si>
    <t>Shankar Chandranswayamprabha/Infosys/Consultant &lt;shankar.chandranswayamprabha@avon.com&gt;</t>
  </si>
  <si>
    <t>Sai Chadalapaka/Infosys/Consultant &lt;Sai.Chadalapaka@avon.com&gt;</t>
  </si>
  <si>
    <t>Zoltan Kovacs/RYE/US &lt;zoltan.kovacs@avon.com&gt;</t>
  </si>
  <si>
    <t>UK Business</t>
  </si>
  <si>
    <t>Doru Dumitrescu/TUN/RO &lt;doru.dumitrescu@avon.com&gt;</t>
  </si>
  <si>
    <t>Thomas Esward</t>
  </si>
  <si>
    <t>HCL</t>
  </si>
  <si>
    <t>Oliver Neczpal/BDP/HU &lt;oliver.neczpal@avon.com&gt;</t>
  </si>
  <si>
    <t>Anthony Lewis</t>
  </si>
  <si>
    <t>Ankur</t>
  </si>
  <si>
    <t>Tamas Szeremy/BDP/HU &lt;tamas.szeremy@avon.com&gt;</t>
  </si>
  <si>
    <t>Ishan Malik &lt;ishan.malik@hcl.com&gt;</t>
  </si>
  <si>
    <t>Dragos Ene/TUN/RO &lt;dragos.ene@avon.com&gt;</t>
  </si>
  <si>
    <t>Owen Wan/GZH/CN &lt;Owen.Wan@avon.com&gt;</t>
  </si>
  <si>
    <t>UK IT</t>
  </si>
  <si>
    <t xml:space="preserve">Gyongyver Nagy/BDP/HU &lt;gyongyver.nagy@avon.com&gt;; </t>
  </si>
  <si>
    <t>lynda.lawrie@avon.com</t>
  </si>
  <si>
    <t>Onkur</t>
  </si>
  <si>
    <t>Jaroslava Kmetova/PRG/CS &lt;jaroslava.kmetova@avon.com&gt;</t>
  </si>
  <si>
    <t>Jean Wesson/NHT/GB &lt;jean.wesson@avon.com&gt;</t>
  </si>
  <si>
    <t>Kapendra Singh/HCL/Consultant &lt;kapendra.singh@avon.com&gt;</t>
  </si>
  <si>
    <t>Italy IT</t>
  </si>
  <si>
    <t>Tania Taffoni/CMO/IT &lt;tania.taffoni@avon.com&gt;</t>
  </si>
  <si>
    <t>Michael Penati/CMO/IT &lt;michael.penati@avon.com&gt;</t>
  </si>
  <si>
    <t>Andrea Tomizza/CMO/IT &lt;andrea.tomizza@avon.com&gt;</t>
  </si>
  <si>
    <t>Ivan Criado/ALC/ES &lt;Ivan.Criado@avon.com&gt;</t>
  </si>
  <si>
    <t>Checklist</t>
  </si>
  <si>
    <t>Create CRQ, for Trial cutover</t>
  </si>
  <si>
    <t>Done</t>
  </si>
  <si>
    <t>QA and Integration sign off</t>
  </si>
  <si>
    <t>UAT Business sign off</t>
  </si>
  <si>
    <t>Performance testing sign off</t>
  </si>
  <si>
    <t xml:space="preserve"> Link to Sign-off</t>
  </si>
  <si>
    <t xml:space="preserve">Trial cutover </t>
  </si>
  <si>
    <t>Sponsor sign off to run cutover</t>
  </si>
  <si>
    <t>Application owner sign off to run a cutover Laszlo and Maks</t>
  </si>
  <si>
    <t>Prepare a cutover plan</t>
  </si>
  <si>
    <t>In Progress</t>
  </si>
  <si>
    <t>NEW!!</t>
  </si>
  <si>
    <t xml:space="preserve">Outage business approval </t>
  </si>
  <si>
    <t>To check with Manish</t>
  </si>
  <si>
    <t>Prepare Go /no Go deck</t>
  </si>
  <si>
    <t>Schedule a Go/no Go call</t>
  </si>
  <si>
    <t>Setup a chat with CIMT and leaders</t>
  </si>
  <si>
    <t>Monika will schedule it</t>
  </si>
  <si>
    <t>Setup hyperCare daily 30min calls with team</t>
  </si>
  <si>
    <t>CUTOVER PREPARATION</t>
  </si>
  <si>
    <t>Hostfiles</t>
  </si>
  <si>
    <t>Prepare a backout plan</t>
  </si>
  <si>
    <t>Schedule a daily 1h cutover calls 6 weeks before a cutover</t>
  </si>
  <si>
    <t>Ensure that all required people are invited</t>
  </si>
  <si>
    <t>Ensure that all required people join calls</t>
  </si>
  <si>
    <t>Confirm that every task has assigned name resource</t>
  </si>
  <si>
    <t>Confirm IT resources for a cutover</t>
  </si>
  <si>
    <t>Confirm Business resources for a cutover</t>
  </si>
  <si>
    <t>Confirm server patching will not be happening during cutover</t>
  </si>
  <si>
    <t>Link to communication</t>
  </si>
  <si>
    <t>Confirm Security resources to approve a whitelist (if required)</t>
  </si>
  <si>
    <t>open a task for security and Unix</t>
  </si>
  <si>
    <t>Prepare IT smoke testing plan</t>
  </si>
  <si>
    <t>Prepare Business production checkout plan and tests cases</t>
  </si>
  <si>
    <t>Business testers</t>
  </si>
  <si>
    <t>Prepare a contact list with mobile phone numbers and mails</t>
  </si>
  <si>
    <t>Send invitation for cutover chat</t>
  </si>
  <si>
    <t>Upload a cutover plan into teams and show in a menu</t>
  </si>
  <si>
    <t>Upload a test plan into teams and show in a menu</t>
  </si>
  <si>
    <t>Start a cutover chat</t>
  </si>
  <si>
    <t>Call out task doer to start his task sharing a task #, description on a cutover chat</t>
  </si>
  <si>
    <t>Update a cutover plan about completed tasks</t>
  </si>
  <si>
    <t>Mark tasks in progress</t>
  </si>
  <si>
    <t xml:space="preserve">Send update mails to all team and leaders </t>
  </si>
  <si>
    <t>Send texts to comms team and test team</t>
  </si>
  <si>
    <t>HYPERCARE</t>
  </si>
  <si>
    <t>Lead daily HC calls</t>
  </si>
  <si>
    <t>Update a HC defects list</t>
  </si>
  <si>
    <t>Send a HC report wth a status of defects daily</t>
  </si>
  <si>
    <t>STATUS</t>
  </si>
  <si>
    <t>Start MAO Email sending Boomi process. Add EE,LV,LT,FI,UA to PROD APAC -&gt; env variables -&gt; Dynamic Process Properties -&gt; DPP_MAOEmail_marketList</t>
  </si>
  <si>
    <t xml:space="preserve"> Switch to the old AGS3 endpoint </t>
  </si>
  <si>
    <t>To confirm the resource</t>
  </si>
  <si>
    <t>local digital team update AGS3 fuse sso in UA (MAO)</t>
  </si>
  <si>
    <t>Local business team</t>
  </si>
  <si>
    <t>Kristine Tan Seng-Espiritu</t>
  </si>
  <si>
    <t>PRP - Nordics and UA</t>
  </si>
  <si>
    <t xml:space="preserve">Update tester's host files to point to GI3 CBY </t>
  </si>
  <si>
    <t>5.8.1</t>
  </si>
  <si>
    <t>5.8.2</t>
  </si>
  <si>
    <t>3.5.4; 3.4</t>
  </si>
  <si>
    <t>'3.4.4.5</t>
  </si>
  <si>
    <t>Have to confirm with Dragos</t>
  </si>
  <si>
    <t>'3.7.27</t>
  </si>
  <si>
    <t>'3.1.1.9</t>
  </si>
  <si>
    <t>Michal to provide script to Ivan Ferror</t>
  </si>
  <si>
    <t>Oksana</t>
  </si>
  <si>
    <t>OSA Recruitmnet Pages - UA</t>
  </si>
  <si>
    <t>5.1.5</t>
  </si>
  <si>
    <t>5.1.6</t>
  </si>
  <si>
    <t>5.1.7</t>
  </si>
  <si>
    <t>5.1.8</t>
  </si>
  <si>
    <t>5.1.9</t>
  </si>
  <si>
    <t>5.1.10</t>
  </si>
  <si>
    <t>5.2.5</t>
  </si>
  <si>
    <t>5.2.6</t>
  </si>
  <si>
    <t>5.2.1.1</t>
  </si>
  <si>
    <t>5.2.1.2</t>
  </si>
  <si>
    <t>5.2.1.3</t>
  </si>
  <si>
    <t>5.2.1.4</t>
  </si>
  <si>
    <t>5.2.1.5</t>
  </si>
  <si>
    <t>5.2.7</t>
  </si>
  <si>
    <t>5.2.8</t>
  </si>
  <si>
    <t>5.2.9</t>
  </si>
  <si>
    <t>5.2.10</t>
  </si>
  <si>
    <t>5.2.11</t>
  </si>
  <si>
    <t>5.2.12</t>
  </si>
  <si>
    <t>5.3.2.1</t>
  </si>
  <si>
    <t>5.3.3.1</t>
  </si>
  <si>
    <t>5.3.3.2</t>
  </si>
  <si>
    <t>5.3.8.1</t>
  </si>
  <si>
    <t>5.3.8.2</t>
  </si>
  <si>
    <t>5.3.9.3</t>
  </si>
  <si>
    <r>
      <t xml:space="preserve">SMS Gateway- </t>
    </r>
    <r>
      <rPr>
        <sz val="11"/>
        <color theme="1"/>
        <rFont val="Calibri"/>
        <family val="2"/>
        <scheme val="minor"/>
      </rPr>
      <t>Change AGS classic endpoints to the old ones</t>
    </r>
  </si>
  <si>
    <r>
      <t>Teamsite -</t>
    </r>
    <r>
      <rPr>
        <sz val="11"/>
        <color theme="1"/>
        <rFont val="Calibri"/>
        <family val="2"/>
        <scheme val="minor"/>
      </rPr>
      <t>Change TeamSite config</t>
    </r>
  </si>
  <si>
    <t>5.3.13</t>
  </si>
  <si>
    <t>5.3.14</t>
  </si>
  <si>
    <t>5.5.1</t>
  </si>
  <si>
    <t>5.5.3</t>
  </si>
  <si>
    <t>5.5.4</t>
  </si>
  <si>
    <t>5.5.5</t>
  </si>
  <si>
    <t>5.4.1</t>
  </si>
  <si>
    <t>5.4.2</t>
  </si>
  <si>
    <t>5.4.3</t>
  </si>
  <si>
    <t>5.4.4</t>
  </si>
  <si>
    <t>5.4.5</t>
  </si>
  <si>
    <t>5.4.6</t>
  </si>
  <si>
    <t>5.4.7</t>
  </si>
  <si>
    <t>5.5.6</t>
  </si>
  <si>
    <t>5.5.7</t>
  </si>
  <si>
    <t>5.5.8</t>
  </si>
  <si>
    <t>5.5.9</t>
  </si>
  <si>
    <t>5.5.10</t>
  </si>
  <si>
    <t>5.5.11</t>
  </si>
  <si>
    <t>5.7.2</t>
  </si>
  <si>
    <t>5.7.3</t>
  </si>
  <si>
    <t>5.7.4</t>
  </si>
  <si>
    <t>5.7.5</t>
  </si>
  <si>
    <t>5.7.6</t>
  </si>
  <si>
    <t>5.7.7</t>
  </si>
  <si>
    <t>5.7.8</t>
  </si>
  <si>
    <t>5.7.9</t>
  </si>
  <si>
    <t>5.8.2.1</t>
  </si>
  <si>
    <t>Kristine Tan Seng-Espiritu gwe.service.delivery@avon.com</t>
  </si>
  <si>
    <t>3.2.11</t>
  </si>
  <si>
    <t>3.9'</t>
  </si>
  <si>
    <t>3.9.3</t>
  </si>
  <si>
    <t>3.9.4</t>
  </si>
  <si>
    <t>3.9.5</t>
  </si>
  <si>
    <t>3.9.6</t>
  </si>
  <si>
    <t>3.9.7</t>
  </si>
  <si>
    <t>3.12</t>
  </si>
  <si>
    <t>doesn’t need to wait for smoke tests</t>
  </si>
  <si>
    <t>Personal Recutement Pages - Nordics  and  UA</t>
  </si>
  <si>
    <t>NOEL -Change NOEL endpoint from Corby to Amsterdam - AGS3</t>
  </si>
  <si>
    <t>AVON GROW -can be tested when maint page is lifted</t>
  </si>
  <si>
    <t>Stop all GOMAC / Estonia, finland, Latvia, Lithuania, ukraine markets (New)</t>
  </si>
  <si>
    <t>To perform on Sunday 7th Nov.</t>
  </si>
  <si>
    <t>can be done anytime after cutover starts</t>
  </si>
  <si>
    <t xml:space="preserve">Standard change created: https://avon.service-now.com/nav_to.do?uri=change_request.do?sys_id=68c3ba061be3b054e7253339cc4bcb6a </t>
  </si>
  <si>
    <t>CHG0064107</t>
  </si>
  <si>
    <t>DATE : 08/11/2021 09:00 CET</t>
  </si>
  <si>
    <t>amslxgi3pdmgr1.dc.avon.net</t>
  </si>
  <si>
    <t>amslxags3pdmgr1.dc.avon.net</t>
  </si>
  <si>
    <t>amslxgi3pw1.dc.avon.net</t>
  </si>
  <si>
    <t>amslxgi3pw2.dc.avon.net</t>
  </si>
  <si>
    <t>amslxgi3pap1.dc.avon.net</t>
  </si>
  <si>
    <t>amslxgi3pap2.dc.avon.net</t>
  </si>
  <si>
    <t>amslxgi3pap3.dc.avon.net</t>
  </si>
  <si>
    <t>amslxgi3pbt1.dc.avon.net</t>
  </si>
  <si>
    <t>amslxgi3ptsr1.dc.avon.net</t>
  </si>
  <si>
    <t>amslxags3pap1.dc.avon.net</t>
  </si>
  <si>
    <t>amslxags3pap2.dc.avon.net</t>
  </si>
  <si>
    <t>amslxags3pap3.dc.avon.net</t>
  </si>
  <si>
    <t>amslxags3pap4.dc.avon.net</t>
  </si>
  <si>
    <t>amslxpagssolr1.dc.avon.net</t>
  </si>
  <si>
    <t>amslxpagssolr2.dc.avon.net</t>
  </si>
  <si>
    <t>amslxpagssolr3.dc.avon.net</t>
  </si>
  <si>
    <t>amslxags3pw1.dc.avon.net</t>
  </si>
  <si>
    <t>amslxags3pw2.dc.avon.net</t>
  </si>
  <si>
    <t>List of servers</t>
  </si>
  <si>
    <t>Sr. No</t>
  </si>
  <si>
    <t>Gabor Pabert</t>
  </si>
  <si>
    <t>3.7.3.1</t>
  </si>
  <si>
    <t>3.7.3.2</t>
  </si>
  <si>
    <t>gwe.service.delivery@avon.com, 
Kristine Tan Seng-Espiritu</t>
  </si>
  <si>
    <t>3.7.8.1</t>
  </si>
  <si>
    <t>3.7.8.2</t>
  </si>
  <si>
    <t>3.7.8.3</t>
  </si>
  <si>
    <t>3.7.13.1</t>
  </si>
  <si>
    <t>3.7.13.2</t>
  </si>
  <si>
    <t>New PROD - Environment readiness (incl. Smoke tests)</t>
  </si>
  <si>
    <t>Oleksandr Ovdiy</t>
  </si>
  <si>
    <t xml:space="preserve">Change OSA  application end points </t>
  </si>
  <si>
    <t>3.7.18</t>
  </si>
  <si>
    <t>Enable OSA maintenance page</t>
  </si>
  <si>
    <t>Enable maintenance page for OSA</t>
  </si>
  <si>
    <t>Disable maintenance page for OSA</t>
  </si>
  <si>
    <t>Need to confirm about host files 134.65.161.38 ags-ws-eu-ams.prod.avon.com</t>
  </si>
  <si>
    <t>MQ host name changes ARIES -</t>
  </si>
  <si>
    <t>MQ host name changes Concord -</t>
  </si>
  <si>
    <t>Drop DBs - Clear archive filesystem</t>
  </si>
  <si>
    <t>Doru Dumitrescu/</t>
  </si>
  <si>
    <t>Pending for open defects in Code Recon</t>
  </si>
  <si>
    <t>Create CRQ for final cutover, go to CAB and get approval</t>
  </si>
  <si>
    <t xml:space="preserve">Prepare Downtime Announcement </t>
  </si>
  <si>
    <t>ITBPs, Craig, Market leads, Monika and Vineet</t>
  </si>
  <si>
    <t>Market leads, Dev team, Gi3 team, GOMAC team, PM's, Who raised and to whom Assigned</t>
  </si>
  <si>
    <t>Imre bala, Carol, Anandhi,</t>
  </si>
  <si>
    <t>Host File MAO, MAS and GI3 Admin rights</t>
  </si>
  <si>
    <t>Anandhi  MAS MAO</t>
  </si>
  <si>
    <t xml:space="preserve"> 1 cut-over and 2 testing </t>
  </si>
  <si>
    <t>Create and upload a cutover &amp; Hyper Care file</t>
  </si>
  <si>
    <t>Personal Recruitment Pages CE2 &amp; Ukraine</t>
  </si>
  <si>
    <t>40 mins</t>
  </si>
  <si>
    <t>Priyanka Chopra</t>
  </si>
  <si>
    <t>Michal Elias/Miguel Poma</t>
  </si>
  <si>
    <t>OMS Admins / Gergo Spielmann</t>
  </si>
  <si>
    <t>Ishan Malik, Nakul Chopra</t>
  </si>
  <si>
    <t> Needs to send a notification by email to Anton that all future deployment after nov8 needs to be done on old and new Gi3 (Oct 8-9)</t>
  </si>
  <si>
    <t>Gurvinder  Singh</t>
  </si>
  <si>
    <t>Old one: cbylxwebeeupdbc2.uk.avon.com/1526 CHRPTCEP</t>
  </si>
  <si>
    <t>New one: amslxgi3eupdb1.dc.avon.net/ 1521 chrptcep</t>
  </si>
  <si>
    <r>
      <rPr>
        <b/>
        <sz val="11"/>
        <color theme="1"/>
        <rFont val="Calibri"/>
        <family val="2"/>
        <scheme val="minor"/>
      </rPr>
      <t>MAS</t>
    </r>
    <r>
      <rPr>
        <sz val="11"/>
        <color theme="1"/>
        <rFont val="Calibri"/>
        <family val="2"/>
        <scheme val="minor"/>
      </rPr>
      <t xml:space="preserve"> - Switch to new AGS URLs (detailed plan by Imre Balla)</t>
    </r>
  </si>
  <si>
    <r>
      <rPr>
        <b/>
        <sz val="11"/>
        <color theme="1"/>
        <rFont val="Calibri"/>
        <family val="2"/>
        <scheme val="minor"/>
      </rPr>
      <t>IMB</t>
    </r>
    <r>
      <rPr>
        <sz val="11"/>
        <color theme="1"/>
        <rFont val="Calibri"/>
        <family val="2"/>
        <scheme val="minor"/>
      </rPr>
      <t xml:space="preserve"> - Switch to new AGS URLs</t>
    </r>
  </si>
  <si>
    <r>
      <rPr>
        <b/>
        <sz val="11"/>
        <color theme="1"/>
        <rFont val="Calibri"/>
        <family val="2"/>
        <scheme val="minor"/>
      </rPr>
      <t>Avon On</t>
    </r>
    <r>
      <rPr>
        <sz val="11"/>
        <color theme="1"/>
        <rFont val="Calibri"/>
        <family val="2"/>
        <scheme val="minor"/>
      </rPr>
      <t xml:space="preserve"> -Switch to new AGS URLs</t>
    </r>
  </si>
  <si>
    <r>
      <t xml:space="preserve">IVR - </t>
    </r>
    <r>
      <rPr>
        <sz val="11"/>
        <color theme="1"/>
        <rFont val="Calibri"/>
        <family val="2"/>
        <scheme val="minor"/>
      </rPr>
      <t>Laszlo will redirect to the production URL for all the 17 CE Aries markets.</t>
    </r>
  </si>
  <si>
    <r>
      <rPr>
        <b/>
        <i/>
        <u/>
        <sz val="11"/>
        <rFont val="Calibri"/>
        <family val="2"/>
        <scheme val="minor"/>
      </rPr>
      <t xml:space="preserve">Independent Task </t>
    </r>
    <r>
      <rPr>
        <i/>
        <u/>
        <sz val="11"/>
        <rFont val="Calibri"/>
        <family val="2"/>
        <scheme val="minor"/>
      </rPr>
      <t>Avon Data Integration &lt;avondataintegration@isoftstone.com&gt;
Avon Data Service Team &lt;avondataservicesteam@isoftstone.com&gt;</t>
    </r>
    <r>
      <rPr>
        <i/>
        <sz val="11"/>
        <rFont val="Calibri"/>
        <family val="2"/>
        <scheme val="minor"/>
      </rPr>
      <t xml:space="preserve">
from cbylxwebeeupdbc1.uk.avon.com:1521:webecep to amslxgi3eupdb2.dc.avon.net:1521:webeuap</t>
    </r>
  </si>
  <si>
    <r>
      <t xml:space="preserve">SMS Gateway - </t>
    </r>
    <r>
      <rPr>
        <sz val="11"/>
        <rFont val="Calibri"/>
        <family val="2"/>
        <scheme val="minor"/>
      </rPr>
      <t>Change AGS classic endpoints</t>
    </r>
  </si>
  <si>
    <r>
      <t>Teamsite -</t>
    </r>
    <r>
      <rPr>
        <sz val="11"/>
        <rFont val="Calibri"/>
        <family val="2"/>
        <scheme val="minor"/>
      </rPr>
      <t>Change TeamSite config</t>
    </r>
  </si>
  <si>
    <r>
      <t xml:space="preserve">Leads  application  - 3 markets  - EE, LA, LT
</t>
    </r>
    <r>
      <rPr>
        <sz val="11"/>
        <rFont val="Calibri"/>
        <family val="2"/>
        <scheme val="minor"/>
      </rPr>
      <t>Setup new AGS URL for authenticate users</t>
    </r>
  </si>
  <si>
    <r>
      <rPr>
        <b/>
        <sz val="11"/>
        <color theme="1"/>
        <rFont val="Calibri"/>
        <family val="2"/>
        <scheme val="minor"/>
      </rPr>
      <t xml:space="preserve"> (Nordics)</t>
    </r>
    <r>
      <rPr>
        <b/>
        <sz val="11"/>
        <rFont val="Calibri"/>
        <family val="2"/>
        <scheme val="minor"/>
      </rPr>
      <t>/ Albina Kazantseva(UA)</t>
    </r>
  </si>
  <si>
    <t>MW team/ Santosh</t>
  </si>
  <si>
    <t xml:space="preserve">
https://amslxgi3pdmgr1.dc.avon.net:14001/ibm/console/logon.jsp</t>
  </si>
  <si>
    <t>MW team/Santosh</t>
  </si>
  <si>
    <t>7 hrs</t>
  </si>
  <si>
    <t>08/11/2021  :15:00</t>
  </si>
  <si>
    <t>2.5 hrs</t>
  </si>
  <si>
    <t>Anandhi/Praveena</t>
  </si>
  <si>
    <t>Update property files (GI3 all EE,FI,LV,LT,UA markets)</t>
  </si>
  <si>
    <t>Refresh NAS Folders (GI3 all EE,FI,LV,LT,UA markets)</t>
  </si>
  <si>
    <t>00/01/1900  18:55:00</t>
  </si>
  <si>
    <t>Actual Start time</t>
  </si>
  <si>
    <t>Actual end time</t>
  </si>
  <si>
    <t>CHG0064260</t>
  </si>
  <si>
    <t>CE2 and UA Cutover 12-14/11/21 (CET time zone)</t>
  </si>
  <si>
    <r>
      <t>12/11/21</t>
    </r>
    <r>
      <rPr>
        <sz val="11"/>
        <color rgb="FF2F5597"/>
        <rFont val="Calibri"/>
        <family val="2"/>
        <scheme val="minor"/>
      </rPr>
      <t xml:space="preserve">            - 21.00 CET – Start cutover</t>
    </r>
  </si>
  <si>
    <r>
      <t xml:space="preserve">                               - 23.15 </t>
    </r>
    <r>
      <rPr>
        <b/>
        <sz val="11"/>
        <color rgb="FF2F5597"/>
        <rFont val="Calibri"/>
        <family val="2"/>
        <scheme val="minor"/>
      </rPr>
      <t>End of Outage</t>
    </r>
  </si>
  <si>
    <t xml:space="preserve">                  - 21.15 – 23.15 (2h) Contingency</t>
  </si>
  <si>
    <r>
      <t xml:space="preserve">                              -16:50 – </t>
    </r>
    <r>
      <rPr>
        <b/>
        <sz val="11"/>
        <color rgb="FF2F5597"/>
        <rFont val="Calibri"/>
        <family val="2"/>
        <scheme val="minor"/>
      </rPr>
      <t>GO / NO GO Decision</t>
    </r>
  </si>
  <si>
    <t xml:space="preserve">                 - 18.00 – 20.00 (2h) End day processing</t>
  </si>
  <si>
    <r>
      <t>13/11/21            </t>
    </r>
    <r>
      <rPr>
        <sz val="11"/>
        <color rgb="FF2F5597"/>
        <rFont val="Calibri"/>
        <family val="2"/>
        <scheme val="minor"/>
      </rPr>
      <t>- 06:50 – 07.50 (1h) Setting up connectivity between databases, applications, and starting applications</t>
    </r>
  </si>
  <si>
    <t>                             - 07.50 – 10.50 (3h) Smoke testing</t>
  </si>
  <si>
    <r>
      <t xml:space="preserve">13/11/21             </t>
    </r>
    <r>
      <rPr>
        <sz val="11"/>
        <color rgb="FF2F5597"/>
        <rFont val="Calibri"/>
        <family val="2"/>
        <scheme val="minor"/>
      </rPr>
      <t>- 10.50 – 16.50 (6h) Production validation testing (by the Business) &amp; bug fixing</t>
    </r>
  </si>
  <si>
    <t xml:space="preserve">                  - 17.15 – 18.15 (1h) Maintenance page removal + enabling Avon On, Avon Store</t>
  </si>
  <si>
    <t>                              - 18.15– 21.15 (3h)  Remaining UATs (Payment Gateway)</t>
  </si>
  <si>
    <t xml:space="preserve">                  - 23.15 – 01.15(2h) Post cutover activities / starting mass billing</t>
  </si>
  <si>
    <r>
      <t xml:space="preserve">                 - 21.00 – 23.40 (2h 40 mins) Stop applications &amp; setup maintenance page for Avon Office, Avon Store</t>
    </r>
    <r>
      <rPr>
        <sz val="11"/>
        <color theme="1"/>
        <rFont val="Calibri"/>
        <family val="2"/>
        <scheme val="minor"/>
      </rPr>
      <t xml:space="preserve">, </t>
    </r>
    <r>
      <rPr>
        <sz val="11"/>
        <color rgb="FF2F5597"/>
        <rFont val="Calibri"/>
        <family val="2"/>
        <scheme val="minor"/>
      </rPr>
      <t>(</t>
    </r>
    <r>
      <rPr>
        <b/>
        <sz val="11"/>
        <color rgb="FF2F5597"/>
        <rFont val="Calibri"/>
        <family val="2"/>
        <scheme val="minor"/>
      </rPr>
      <t>GI3 outage</t>
    </r>
    <r>
      <rPr>
        <sz val="11"/>
        <color rgb="FF2F5597"/>
        <rFont val="Calibri"/>
        <family val="2"/>
        <scheme val="minor"/>
      </rPr>
      <t>)</t>
    </r>
    <r>
      <rPr>
        <b/>
        <sz val="11"/>
        <color rgb="FF2F5597"/>
        <rFont val="Calibri"/>
        <family val="2"/>
        <scheme val="minor"/>
      </rPr>
      <t xml:space="preserve"> </t>
    </r>
  </si>
  <si>
    <r>
      <t>12-13/11/21      </t>
    </r>
    <r>
      <rPr>
        <sz val="11"/>
        <color rgb="FF2F5597"/>
        <rFont val="Calibri"/>
        <family val="2"/>
        <scheme val="minor"/>
      </rPr>
      <t xml:space="preserve">- 23.40 – 7:50 (8hrs 10 min) Database activities, including restore from PROD and migration to Amsterdam  </t>
    </r>
  </si>
  <si>
    <t>(In Hrs.)</t>
  </si>
  <si>
    <t>In-Progress</t>
  </si>
  <si>
    <t>'3.4.1.3</t>
  </si>
  <si>
    <t>Ivan Ferrer/ Pavel</t>
  </si>
  <si>
    <r>
      <t xml:space="preserve">DDL install db objects (external tables and directory changes) - </t>
    </r>
    <r>
      <rPr>
        <b/>
        <sz val="10"/>
        <color rgb="FFFF0000"/>
        <rFont val="Calibri"/>
        <family val="2"/>
        <scheme val="minor"/>
      </rPr>
      <t>webeuap</t>
    </r>
  </si>
  <si>
    <t>9/11/2021  17:25 CET</t>
  </si>
  <si>
    <t>mail sent for status update</t>
  </si>
  <si>
    <t>Ivan Ferrer (webe) (chrptcep), Gergo (gmc)</t>
  </si>
  <si>
    <t>To be performed on 12th Morning</t>
  </si>
  <si>
    <t>Available with MW team.</t>
  </si>
  <si>
    <t>CRQ for Outage ()</t>
  </si>
  <si>
    <t xml:space="preserve">stop gi3 jvm New ( Estonia, finland, Latvia, Lithuania, ukraine &amp; UA) - </t>
  </si>
  <si>
    <t>Stop all GOMAC / Estonia, finland, Latvia, Lithuania, ukraine &amp; UA markets</t>
  </si>
  <si>
    <t>stop old gi3 jvm -  Estonia, finland, Latvia, Lithuania, ukraine &amp; UA markets &amp; UA)</t>
  </si>
  <si>
    <t>13/11/202102:20:00</t>
  </si>
  <si>
    <t>13/11/202103:35:00</t>
  </si>
  <si>
    <t>Jackson/Owen</t>
  </si>
  <si>
    <t>Andras Gaal</t>
  </si>
  <si>
    <t>Kristine, will raise ticket to update ags3 url on fuse end</t>
  </si>
  <si>
    <t>https://fuseuniversal.atlassian.net/servicedesk/customer/portal/1/FCS-29874?created=true</t>
  </si>
  <si>
    <t xml:space="preserve">level 0 backup - 3 dbs Friday </t>
  </si>
  <si>
    <t>Laszlo Gecse/BDP/HU &lt;Laszlo.Gecse@avon.com&gt;</t>
  </si>
  <si>
    <t>Is IVR directly linked with ODS dB and do we need to  stop  sale orders or sales</t>
  </si>
  <si>
    <t>Laszlo Somogyi</t>
  </si>
  <si>
    <t xml:space="preserve">got GO from UA. </t>
  </si>
  <si>
    <t xml:space="preserve">START CET </t>
  </si>
  <si>
    <t xml:space="preserve">END CET </t>
  </si>
  <si>
    <t>80 mins</t>
  </si>
  <si>
    <t>Gomac - gmcgfip (CE2)</t>
  </si>
  <si>
    <t>Gomac - gmcguap (UA)</t>
  </si>
  <si>
    <t>Copy backup - all three</t>
  </si>
  <si>
    <t>doesn’t need to finish before moving on</t>
  </si>
  <si>
    <t>480 mins  (8 hours)</t>
  </si>
  <si>
    <t>8 hours</t>
  </si>
  <si>
    <t>6 mins</t>
  </si>
  <si>
    <t>Akos Tamas 
Imre Balla/ Kinga Lovasz</t>
  </si>
  <si>
    <t>10.240.26.106 avon.fi # web3</t>
  </si>
  <si>
    <t>10.240.26.106 www.avon.fi # web3</t>
  </si>
  <si>
    <t>10.240.26.106 avon.lt # web3</t>
  </si>
  <si>
    <t>10.240.26.106 www.avon.lt # web3</t>
  </si>
  <si>
    <t>10.240.26.106 avon.lv # web3</t>
  </si>
  <si>
    <t>10.240.26.106 my.avon.lv # web3</t>
  </si>
  <si>
    <t>10.240.26.106 avon.ee # web3</t>
  </si>
  <si>
    <t>10.240.26.106 my.avon.ee # web3</t>
  </si>
  <si>
    <t>10.240.26.106 avon.ua # web3</t>
  </si>
  <si>
    <t>10.240.26.106 my.avon.ua # web3</t>
  </si>
  <si>
    <t>10.160.0.37 rep.avon.fi</t>
  </si>
  <si>
    <t>10.160.0.37 www.avon.ee</t>
  </si>
  <si>
    <t>10.160.0.37 www.avon.com.ua</t>
  </si>
  <si>
    <t>10.160.0.37 www.avon.lv</t>
  </si>
  <si>
    <t>10.160.0.37 rep.avon.lt</t>
  </si>
  <si>
    <t>oksana.shulga@avon.com</t>
  </si>
  <si>
    <t>oksana.davydova@avon.com;</t>
  </si>
  <si>
    <t>oksana.antonuk.promotion@avon.com</t>
  </si>
  <si>
    <t>Oksana Davydova</t>
  </si>
  <si>
    <t>Oksana Shulga</t>
  </si>
  <si>
    <t>Oksana Antonuk Promotion</t>
  </si>
  <si>
    <t>completed</t>
  </si>
  <si>
    <t xml:space="preserve">Payment gateway build in AMS env. </t>
  </si>
  <si>
    <t>3.1.1.10</t>
  </si>
  <si>
    <t>PG ripple start</t>
  </si>
  <si>
    <t>Maykon /MW team</t>
  </si>
  <si>
    <t>Maykon/ MW team</t>
  </si>
  <si>
    <t xml:space="preserve">IVR - Testing </t>
  </si>
  <si>
    <t>IVR- Change AGS3 endpoints</t>
  </si>
  <si>
    <t>Independent task</t>
  </si>
  <si>
    <t>Sandra</t>
  </si>
  <si>
    <t>https://amslxgi3pdmgr1.dc.avon.net:14001/ibm/console/login.do?action=secure</t>
  </si>
  <si>
    <t>increase AGS3 servers vcpu from 4 to 8</t>
  </si>
  <si>
    <t>amslxags3pap1-4</t>
  </si>
  <si>
    <t>Linux team/ Maykon/MW team</t>
  </si>
  <si>
    <r>
      <t>validate this application </t>
    </r>
    <r>
      <rPr>
        <sz val="11"/>
        <color theme="1"/>
        <rFont val="Segoe UI"/>
        <family val="2"/>
      </rPr>
      <t>einvoice.eu.avon.com</t>
    </r>
  </si>
  <si>
    <t>validate this application einvoice.eu.avon.com</t>
  </si>
  <si>
    <t>3.3.9</t>
  </si>
  <si>
    <t>3.5.14</t>
  </si>
  <si>
    <t>3.5.15</t>
  </si>
  <si>
    <t>CHG0062875</t>
  </si>
  <si>
    <t>Maykon/Linux team</t>
  </si>
  <si>
    <t>Adjust SMGT/UK/IT?ES = report users</t>
  </si>
  <si>
    <t>validate SMG/UK/It/ES batch rports</t>
  </si>
  <si>
    <t>Ivan/Michal</t>
  </si>
  <si>
    <t>KristineOpened the ticket for the changes</t>
  </si>
  <si>
    <t>HCL DB team - ishan</t>
  </si>
  <si>
    <t>HCL DB team - ishan/Nakul</t>
  </si>
  <si>
    <t>+91 9361101135</t>
  </si>
  <si>
    <t>+91 9943544357</t>
  </si>
  <si>
    <t>+420 732 543 355</t>
  </si>
  <si>
    <t>+420 257 089 277</t>
  </si>
  <si>
    <t>86 13720226848</t>
  </si>
  <si>
    <t>Rain Zhen</t>
  </si>
  <si>
    <t>ODS</t>
  </si>
  <si>
    <t xml:space="preserve">dragos.ene@avon.com </t>
  </si>
  <si>
    <t>Craig - Pending for approval</t>
  </si>
  <si>
    <t>Received fro GOMAC</t>
  </si>
  <si>
    <t>RITM for admin rights to testers to be raised</t>
  </si>
  <si>
    <t>+40755260638</t>
  </si>
  <si>
    <t xml:space="preserve">vitaliy.krikun@avon.com </t>
  </si>
  <si>
    <t>Linuxv- Siddarth Verma</t>
  </si>
  <si>
    <t>-</t>
  </si>
  <si>
    <t>dropped a mail to user with link - to re-check</t>
  </si>
  <si>
    <t>done</t>
  </si>
  <si>
    <t>+380999269902</t>
  </si>
  <si>
    <t>Tibor for Boomi changes</t>
  </si>
  <si>
    <t>Lorand Fazekas for  AGS3</t>
  </si>
  <si>
    <t>+44 7448291222</t>
  </si>
  <si>
    <t>2.8.18</t>
  </si>
  <si>
    <t>3.13.</t>
  </si>
  <si>
    <t>3.13.2.4</t>
  </si>
  <si>
    <t>3.13.2.5</t>
  </si>
  <si>
    <t>3.13.8.1</t>
  </si>
  <si>
    <t>3.13.8.2</t>
  </si>
  <si>
    <t>3.13.8.3</t>
  </si>
  <si>
    <t>3.13.8.4</t>
  </si>
  <si>
    <t>3.13.8.5</t>
  </si>
  <si>
    <t>3.15.2</t>
  </si>
  <si>
    <t>3.15.2.1</t>
  </si>
  <si>
    <t>3.15.2.2</t>
  </si>
  <si>
    <t>3.15.2.3</t>
  </si>
  <si>
    <t>3.15.3</t>
  </si>
  <si>
    <t>3.15.4</t>
  </si>
  <si>
    <t>3.15.5</t>
  </si>
  <si>
    <t>3.15.6</t>
  </si>
  <si>
    <t>3.15.5.1</t>
  </si>
  <si>
    <t>3.15.5.2</t>
  </si>
  <si>
    <t>3.15.5.3</t>
  </si>
  <si>
    <t>3.15.5.4</t>
  </si>
  <si>
    <t>3.15.5.5</t>
  </si>
  <si>
    <t>3.15.5.6</t>
  </si>
  <si>
    <t>3.15.5.7</t>
  </si>
  <si>
    <t>3.15.5.8</t>
  </si>
  <si>
    <t>3.15.5.9</t>
  </si>
  <si>
    <t>3.15.5.10</t>
  </si>
  <si>
    <t>3.15.5.11</t>
  </si>
  <si>
    <t>3.15.5.12</t>
  </si>
  <si>
    <t>3.15.7</t>
  </si>
  <si>
    <t>3.15.8</t>
  </si>
  <si>
    <t>3.15.9</t>
  </si>
  <si>
    <t>3.15.10</t>
  </si>
  <si>
    <t xml:space="preserve">FUSE - Avon Connect </t>
  </si>
  <si>
    <t>Ticket and time shared with fuse team</t>
  </si>
  <si>
    <t>CRM is connected with Aries and Linx</t>
  </si>
  <si>
    <t>134.65.41.151 office.avon.lt</t>
  </si>
  <si>
    <t>134.65.41.151 office.avon.lv</t>
  </si>
  <si>
    <t>134.65.41.151 office.avon.ee</t>
  </si>
  <si>
    <t>134.65.41.151 office.avon.fi</t>
  </si>
  <si>
    <t>3.1.1.11</t>
  </si>
  <si>
    <t>3.1.1.12</t>
  </si>
  <si>
    <t>MW team/ Ankur</t>
  </si>
  <si>
    <t>Ripple start Germany GI3 cluster in AMS</t>
  </si>
  <si>
    <t>Switch Germany eInvoices to https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</si>
</sst>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quot;€&quot;* #,##0.00_-;_-&quot;€&quot;* &quot;-&quot;??_-;_-@_-"/>
    <numFmt numFmtId="165" formatCode="[$-409]dd\-mm\-yy\ h:mm\ AM/PM;@"/>
    <numFmt numFmtId="166" formatCode="[$-F400]h:mm:ss\ AM/PM"/>
    <numFmt numFmtId="167" formatCode="_-&quot;£&quot;* #,##0.00_-;\-&quot;£&quot;* #,##0.00_-;_-&quot;£&quot;* &quot;-&quot;??_-;_-@_-"/>
    <numFmt numFmtId="168" formatCode="[$-409]dd\-mmm\-yy;@"/>
  </numFmts>
  <fonts count="125">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charset val="238"/>
      <scheme val="minor"/>
    </font>
    <font>
      <u/>
      <sz val="11"/>
      <color theme="10"/>
      <name val="Calibri"/>
      <family val="2"/>
      <charset val="238"/>
      <scheme val="minor"/>
    </font>
    <font>
      <b/>
      <i/>
      <sz val="11"/>
      <color theme="1"/>
      <name val="Calibri"/>
      <family val="2"/>
      <charset val="238"/>
      <scheme val="minor"/>
    </font>
    <font>
      <b/>
      <sz val="11"/>
      <color rgb="FFFF0000"/>
      <name val="Calibri"/>
      <family val="2"/>
      <charset val="238"/>
      <scheme val="minor"/>
    </font>
    <font>
      <sz val="11"/>
      <color rgb="FF000000"/>
      <name val="Calibri"/>
      <family val="2"/>
      <charset val="238"/>
      <scheme val="minor"/>
    </font>
    <font>
      <sz val="11"/>
      <color theme="1"/>
      <name val="Segoe UI"/>
      <family val="2"/>
      <charset val="238"/>
    </font>
    <font>
      <sz val="11"/>
      <name val="Calibri"/>
      <family val="2"/>
      <charset val="238"/>
      <scheme val="minor"/>
    </font>
    <font>
      <b/>
      <sz val="11"/>
      <name val="Calibri"/>
      <family val="2"/>
      <charset val="238"/>
      <scheme val="minor"/>
    </font>
    <font>
      <u/>
      <sz val="11"/>
      <name val="Calibri"/>
      <family val="2"/>
      <charset val="238"/>
      <scheme val="minor"/>
    </font>
    <font>
      <sz val="8"/>
      <name val="Calibri"/>
      <family val="2"/>
      <charset val="238"/>
      <scheme val="minor"/>
    </font>
    <font>
      <i/>
      <sz val="11"/>
      <name val="Calibri"/>
      <family val="2"/>
      <charset val="238"/>
      <scheme val="minor"/>
    </font>
    <font>
      <sz val="11"/>
      <color theme="0" tint="-0.499984740745262"/>
      <name val="Calibri"/>
      <family val="2"/>
      <charset val="238"/>
      <scheme val="minor"/>
    </font>
    <font>
      <b/>
      <sz val="11"/>
      <color rgb="FF0000FF"/>
      <name val="Calibri"/>
      <family val="2"/>
      <charset val="238"/>
      <scheme val="minor"/>
    </font>
    <font>
      <b/>
      <u/>
      <sz val="11"/>
      <name val="Calibri"/>
      <family val="2"/>
      <charset val="238"/>
      <scheme val="minor"/>
    </font>
    <font>
      <b/>
      <i/>
      <sz val="11"/>
      <name val="Calibri"/>
      <family val="2"/>
      <charset val="238"/>
      <scheme val="minor"/>
    </font>
    <font>
      <b/>
      <i/>
      <u/>
      <sz val="11"/>
      <color theme="1"/>
      <name val="Calibri"/>
      <family val="2"/>
      <charset val="238"/>
      <scheme val="minor"/>
    </font>
    <font>
      <sz val="11"/>
      <name val="Segoe UI"/>
      <family val="2"/>
      <charset val="238"/>
    </font>
    <font>
      <sz val="11"/>
      <color theme="2" tint="-9.9978637043366805E-2"/>
      <name val="Calibri"/>
      <family val="2"/>
      <charset val="238"/>
      <scheme val="minor"/>
    </font>
    <font>
      <sz val="11"/>
      <color theme="2"/>
      <name val="Calibri"/>
      <family val="2"/>
      <charset val="238"/>
      <scheme val="minor"/>
    </font>
    <font>
      <sz val="11"/>
      <color theme="9"/>
      <name val="Calibri"/>
      <family val="2"/>
      <charset val="238"/>
      <scheme val="minor"/>
    </font>
    <font>
      <sz val="11"/>
      <color theme="0" tint="-0.249977111117893"/>
      <name val="Calibri"/>
      <family val="2"/>
      <charset val="238"/>
      <scheme val="minor"/>
    </font>
    <font>
      <sz val="11"/>
      <name val="Calibri"/>
      <family val="2"/>
      <scheme val="minor"/>
    </font>
    <font>
      <b/>
      <sz val="11"/>
      <name val="Calibri"/>
      <family val="2"/>
      <scheme val="minor"/>
    </font>
    <font>
      <b/>
      <u/>
      <sz val="11"/>
      <color theme="1"/>
      <name val="Calibri"/>
      <family val="2"/>
      <charset val="238"/>
      <scheme val="minor"/>
    </font>
    <font>
      <sz val="11"/>
      <color theme="0" tint="-0.14999847407452621"/>
      <name val="Calibri"/>
      <family val="2"/>
      <charset val="238"/>
      <scheme val="minor"/>
    </font>
    <font>
      <sz val="11"/>
      <color theme="0" tint="-0.34998626667073579"/>
      <name val="Calibri"/>
      <family val="2"/>
      <charset val="238"/>
      <scheme val="minor"/>
    </font>
    <font>
      <b/>
      <sz val="11"/>
      <color theme="1"/>
      <name val="Calibri"/>
      <family val="2"/>
      <scheme val="minor"/>
    </font>
    <font>
      <b/>
      <i/>
      <sz val="11"/>
      <name val="Segoe UI"/>
      <family val="2"/>
      <charset val="238"/>
    </font>
    <font>
      <b/>
      <sz val="11"/>
      <color theme="0"/>
      <name val="Calibri"/>
      <family val="2"/>
      <charset val="238"/>
      <scheme val="minor"/>
    </font>
    <font>
      <sz val="8"/>
      <color theme="1"/>
      <name val="Calibri"/>
      <family val="2"/>
      <charset val="238"/>
      <scheme val="minor"/>
    </font>
    <font>
      <b/>
      <sz val="16"/>
      <color theme="0"/>
      <name val="Calibri"/>
      <family val="2"/>
      <charset val="238"/>
      <scheme val="minor"/>
    </font>
    <font>
      <b/>
      <u/>
      <sz val="11"/>
      <name val="Calibri"/>
      <family val="2"/>
      <scheme val="minor"/>
    </font>
    <font>
      <sz val="11"/>
      <color rgb="FF000000"/>
      <name val="Segoe UI"/>
      <family val="2"/>
    </font>
    <font>
      <sz val="14"/>
      <name val="Calibri"/>
      <family val="2"/>
      <charset val="238"/>
      <scheme val="minor"/>
    </font>
    <font>
      <u/>
      <sz val="11"/>
      <color theme="1"/>
      <name val="Calibri"/>
      <family val="2"/>
      <scheme val="minor"/>
    </font>
    <font>
      <b/>
      <sz val="12"/>
      <color theme="1"/>
      <name val="Calibri"/>
      <family val="2"/>
      <scheme val="minor"/>
    </font>
    <font>
      <sz val="11"/>
      <color rgb="FFFF0000"/>
      <name val="Calibri"/>
      <family val="2"/>
      <scheme val="minor"/>
    </font>
    <font>
      <sz val="11"/>
      <color theme="1"/>
      <name val="Calibri"/>
      <family val="2"/>
      <charset val="238"/>
      <scheme val="minor"/>
    </font>
    <font>
      <b/>
      <sz val="11"/>
      <name val="Segoe UI"/>
      <family val="2"/>
    </font>
    <font>
      <sz val="11"/>
      <name val="Calibri"/>
      <family val="2"/>
      <charset val="238"/>
    </font>
    <font>
      <sz val="12"/>
      <color rgb="FF172B4D"/>
      <name val="-Apple-System"/>
      <charset val="1"/>
    </font>
    <font>
      <sz val="11"/>
      <color theme="0" tint="-0.499984740745262"/>
      <name val="Calibri"/>
      <family val="2"/>
      <scheme val="minor"/>
    </font>
    <font>
      <b/>
      <sz val="11"/>
      <color theme="2" tint="-9.9978637043366805E-2"/>
      <name val="Calibri"/>
      <family val="2"/>
      <scheme val="minor"/>
    </font>
    <font>
      <i/>
      <sz val="11"/>
      <name val="Calibri"/>
      <family val="2"/>
      <scheme val="minor"/>
    </font>
    <font>
      <b/>
      <sz val="11"/>
      <color theme="0" tint="-0.499984740745262"/>
      <name val="Calibri"/>
      <family val="2"/>
      <scheme val="minor"/>
    </font>
    <font>
      <sz val="11"/>
      <color rgb="FF252423"/>
      <name val="Segoe UI"/>
      <family val="2"/>
    </font>
    <font>
      <b/>
      <sz val="12"/>
      <color rgb="FF000000"/>
      <name val="Calibri"/>
      <family val="2"/>
      <scheme val="minor"/>
    </font>
    <font>
      <b/>
      <sz val="10"/>
      <color rgb="FF000000"/>
      <name val="Calibri"/>
      <family val="2"/>
      <scheme val="minor"/>
    </font>
    <font>
      <sz val="10"/>
      <color rgb="FF000000"/>
      <name val="Calibri"/>
      <family val="2"/>
      <scheme val="minor"/>
    </font>
    <font>
      <sz val="14"/>
      <name val="Calibri"/>
      <family val="2"/>
      <charset val="238"/>
    </font>
    <font>
      <sz val="14"/>
      <name val="Segoe UI"/>
      <family val="2"/>
      <charset val="238"/>
    </font>
    <font>
      <sz val="10"/>
      <name val="Segoe UI"/>
      <family val="2"/>
      <charset val="238"/>
    </font>
    <font>
      <sz val="12"/>
      <color rgb="FF000000"/>
      <name val="Calibri"/>
      <family val="2"/>
      <scheme val="minor"/>
    </font>
    <font>
      <b/>
      <sz val="11"/>
      <color rgb="FFFF0000"/>
      <name val="Calibri"/>
      <family val="2"/>
      <scheme val="minor"/>
    </font>
    <font>
      <sz val="7"/>
      <color rgb="FFFFFFFF"/>
      <name val="Segoe UI"/>
      <family val="2"/>
    </font>
    <font>
      <b/>
      <sz val="10"/>
      <name val="Calibri"/>
      <family val="2"/>
      <charset val="238"/>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i/>
      <sz val="10"/>
      <name val="Calibri"/>
      <family val="2"/>
      <scheme val="minor"/>
    </font>
    <font>
      <b/>
      <u/>
      <sz val="10"/>
      <name val="Calibri"/>
      <family val="2"/>
      <scheme val="minor"/>
    </font>
    <font>
      <u/>
      <sz val="10"/>
      <color theme="1"/>
      <name val="Calibri"/>
      <family val="2"/>
      <scheme val="minor"/>
    </font>
    <font>
      <b/>
      <i/>
      <sz val="10"/>
      <color theme="1"/>
      <name val="Calibri"/>
      <family val="2"/>
      <scheme val="minor"/>
    </font>
    <font>
      <sz val="10"/>
      <color theme="0" tint="-0.34998626667073579"/>
      <name val="Calibri"/>
      <family val="2"/>
      <scheme val="minor"/>
    </font>
    <font>
      <b/>
      <sz val="10"/>
      <color rgb="FFFF0000"/>
      <name val="Calibri"/>
      <family val="2"/>
      <scheme val="minor"/>
    </font>
    <font>
      <sz val="11"/>
      <color rgb="FF000000"/>
      <name val="Calibri"/>
      <family val="2"/>
    </font>
    <font>
      <b/>
      <sz val="10"/>
      <color theme="1"/>
      <name val="Calibri"/>
      <family val="2"/>
      <charset val="238"/>
      <scheme val="minor"/>
    </font>
    <font>
      <b/>
      <i/>
      <sz val="10"/>
      <color theme="9"/>
      <name val="Calibri"/>
      <family val="2"/>
      <charset val="238"/>
      <scheme val="minor"/>
    </font>
    <font>
      <i/>
      <sz val="10"/>
      <color theme="0" tint="-0.34998626667073579"/>
      <name val="Calibri"/>
      <family val="2"/>
      <charset val="238"/>
      <scheme val="minor"/>
    </font>
    <font>
      <sz val="10"/>
      <color theme="1"/>
      <name val="Calibri"/>
      <family val="2"/>
      <charset val="238"/>
      <scheme val="minor"/>
    </font>
    <font>
      <u/>
      <sz val="10"/>
      <color theme="10"/>
      <name val="Calibri"/>
      <family val="2"/>
      <charset val="238"/>
      <scheme val="minor"/>
    </font>
    <font>
      <sz val="10"/>
      <name val="Calibri"/>
      <family val="2"/>
      <charset val="238"/>
      <scheme val="minor"/>
    </font>
    <font>
      <u/>
      <sz val="10"/>
      <color theme="4"/>
      <name val="Calibri"/>
      <family val="2"/>
      <charset val="238"/>
      <scheme val="minor"/>
    </font>
    <font>
      <b/>
      <u/>
      <sz val="10"/>
      <color theme="4"/>
      <name val="Calibri"/>
      <family val="2"/>
      <charset val="238"/>
      <scheme val="minor"/>
    </font>
    <font>
      <sz val="10"/>
      <color theme="0" tint="-0.499984740745262"/>
      <name val="Calibri"/>
      <family val="2"/>
      <charset val="238"/>
      <scheme val="minor"/>
    </font>
    <font>
      <b/>
      <i/>
      <sz val="10"/>
      <name val="Calibri"/>
      <family val="2"/>
      <charset val="238"/>
      <scheme val="minor"/>
    </font>
    <font>
      <b/>
      <sz val="10"/>
      <color theme="4"/>
      <name val="Calibri"/>
      <family val="2"/>
      <charset val="238"/>
      <scheme val="minor"/>
    </font>
    <font>
      <b/>
      <u/>
      <sz val="10"/>
      <color theme="1"/>
      <name val="Calibri"/>
      <family val="2"/>
      <charset val="238"/>
      <scheme val="minor"/>
    </font>
    <font>
      <sz val="10"/>
      <color theme="0" tint="-0.249977111117893"/>
      <name val="Calibri"/>
      <family val="2"/>
      <charset val="238"/>
      <scheme val="minor"/>
    </font>
    <font>
      <sz val="10"/>
      <color rgb="FF252423"/>
      <name val="Segoe UI"/>
      <family val="2"/>
    </font>
    <font>
      <b/>
      <i/>
      <u/>
      <sz val="10"/>
      <color theme="1"/>
      <name val="Calibri"/>
      <family val="2"/>
      <charset val="238"/>
      <scheme val="minor"/>
    </font>
    <font>
      <b/>
      <i/>
      <sz val="10"/>
      <color theme="1"/>
      <name val="Calibri"/>
      <family val="2"/>
      <charset val="238"/>
      <scheme val="minor"/>
    </font>
    <font>
      <sz val="10"/>
      <color theme="9"/>
      <name val="Calibri"/>
      <family val="2"/>
      <charset val="238"/>
      <scheme val="minor"/>
    </font>
    <font>
      <sz val="10"/>
      <color theme="0" tint="-0.14999847407452621"/>
      <name val="Calibri"/>
      <family val="2"/>
      <charset val="238"/>
      <scheme val="minor"/>
    </font>
    <font>
      <sz val="10"/>
      <color rgb="FF000000"/>
      <name val="Calibri"/>
      <family val="2"/>
      <charset val="238"/>
      <scheme val="minor"/>
    </font>
    <font>
      <b/>
      <sz val="11"/>
      <color theme="0"/>
      <name val="Calibri"/>
      <family val="2"/>
      <scheme val="minor"/>
    </font>
    <font>
      <sz val="11"/>
      <color theme="1"/>
      <name val="Segoe UI"/>
      <family val="2"/>
    </font>
    <font>
      <b/>
      <i/>
      <sz val="11"/>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u/>
      <sz val="11"/>
      <name val="Calibri"/>
      <family val="2"/>
      <scheme val="minor"/>
    </font>
    <font>
      <sz val="11"/>
      <color theme="2" tint="-9.9978637043366805E-2"/>
      <name val="Calibri"/>
      <family val="2"/>
      <scheme val="minor"/>
    </font>
    <font>
      <i/>
      <sz val="11"/>
      <color theme="2" tint="-9.9978637043366805E-2"/>
      <name val="Calibri"/>
      <family val="2"/>
      <scheme val="minor"/>
    </font>
    <font>
      <b/>
      <i/>
      <sz val="11"/>
      <color theme="1"/>
      <name val="Calibri"/>
      <family val="2"/>
      <scheme val="minor"/>
    </font>
    <font>
      <u/>
      <sz val="11"/>
      <color theme="10"/>
      <name val="Calibri"/>
      <family val="2"/>
      <scheme val="minor"/>
    </font>
    <font>
      <i/>
      <sz val="11"/>
      <color rgb="FF172B4D"/>
      <name val="Calibri"/>
      <family val="2"/>
      <scheme val="minor"/>
    </font>
    <font>
      <i/>
      <u/>
      <sz val="11"/>
      <name val="Calibri"/>
      <family val="2"/>
      <scheme val="minor"/>
    </font>
    <font>
      <b/>
      <u/>
      <sz val="11"/>
      <color theme="1"/>
      <name val="Calibri"/>
      <family val="2"/>
      <scheme val="minor"/>
    </font>
    <font>
      <sz val="11"/>
      <color theme="0" tint="-0.249977111117893"/>
      <name val="Calibri"/>
      <family val="2"/>
      <scheme val="minor"/>
    </font>
    <font>
      <sz val="11"/>
      <color rgb="FF252423"/>
      <name val="Calibri"/>
      <family val="2"/>
      <scheme val="minor"/>
    </font>
    <font>
      <b/>
      <i/>
      <u/>
      <sz val="11"/>
      <color theme="1"/>
      <name val="Calibri"/>
      <family val="2"/>
      <scheme val="minor"/>
    </font>
    <font>
      <sz val="11"/>
      <color theme="9"/>
      <name val="Calibri"/>
      <family val="2"/>
      <scheme val="minor"/>
    </font>
    <font>
      <i/>
      <sz val="11"/>
      <color theme="9"/>
      <name val="Calibri"/>
      <family val="2"/>
      <scheme val="minor"/>
    </font>
    <font>
      <sz val="11"/>
      <color theme="0" tint="-0.14999847407452621"/>
      <name val="Calibri"/>
      <family val="2"/>
      <scheme val="minor"/>
    </font>
    <font>
      <i/>
      <u/>
      <sz val="11"/>
      <color theme="10"/>
      <name val="Calibri"/>
      <family val="2"/>
      <scheme val="minor"/>
    </font>
    <font>
      <sz val="11"/>
      <color theme="0" tint="-0.34998626667073579"/>
      <name val="Calibri"/>
      <family val="2"/>
      <scheme val="minor"/>
    </font>
    <font>
      <b/>
      <i/>
      <u/>
      <sz val="11"/>
      <name val="Calibri"/>
      <family val="2"/>
      <scheme val="minor"/>
    </font>
    <font>
      <i/>
      <sz val="11"/>
      <color theme="0" tint="-0.499984740745262"/>
      <name val="Calibri"/>
      <family val="2"/>
      <scheme val="minor"/>
    </font>
    <font>
      <sz val="11"/>
      <color theme="2"/>
      <name val="Calibri"/>
      <family val="2"/>
      <scheme val="minor"/>
    </font>
    <font>
      <i/>
      <sz val="11"/>
      <color rgb="FFFFFFFF"/>
      <name val="Calibri"/>
      <family val="2"/>
      <scheme val="minor"/>
    </font>
    <font>
      <b/>
      <u/>
      <sz val="11"/>
      <color rgb="FF2F5597"/>
      <name val="Calibri"/>
      <family val="2"/>
      <scheme val="minor"/>
    </font>
    <font>
      <b/>
      <sz val="11"/>
      <color rgb="FF2F5597"/>
      <name val="Calibri"/>
      <family val="2"/>
      <scheme val="minor"/>
    </font>
    <font>
      <sz val="11"/>
      <color rgb="FF2F5597"/>
      <name val="Calibri"/>
      <family val="2"/>
      <scheme val="minor"/>
    </font>
    <font>
      <sz val="11"/>
      <color rgb="FF242424"/>
      <name val="Segoe UI"/>
      <family val="2"/>
    </font>
    <font>
      <sz val="7"/>
      <color rgb="FF242424"/>
      <name val="Segoe UI"/>
      <family val="2"/>
    </font>
  </fonts>
  <fills count="34">
    <fill>
      <patternFill patternType="none"/>
    </fill>
    <fill>
      <patternFill patternType="gray125"/>
    </fill>
    <fill>
      <patternFill patternType="solid">
        <fgColor rgb="FFFFFF00"/>
        <bgColor indexed="64"/>
      </patternFill>
    </fill>
    <fill>
      <patternFill patternType="solid">
        <fgColor rgb="FFDDEBF7"/>
        <bgColor indexed="64"/>
      </patternFill>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theme="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C000"/>
        <bgColor rgb="FF000000"/>
      </patternFill>
    </fill>
    <fill>
      <patternFill patternType="solid">
        <fgColor rgb="FFB8CCE4"/>
        <bgColor rgb="FF000000"/>
      </patternFill>
    </fill>
    <fill>
      <patternFill patternType="solid">
        <fgColor rgb="FF92D050"/>
        <bgColor rgb="FF000000"/>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5050"/>
        <bgColor indexed="64"/>
      </patternFill>
    </fill>
    <fill>
      <patternFill patternType="solid">
        <fgColor theme="4"/>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
      <patternFill patternType="solid">
        <fgColor theme="5"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indexed="64"/>
      </right>
      <top/>
      <bottom/>
      <diagonal/>
    </border>
    <border>
      <left style="thin">
        <color indexed="64"/>
      </left>
      <right/>
      <top style="thin">
        <color indexed="64"/>
      </top>
      <bottom/>
      <diagonal/>
    </border>
  </borders>
  <cellStyleXfs count="4">
    <xf numFmtId="0" fontId="0" fillId="0" borderId="0"/>
    <xf numFmtId="0" fontId="9" fillId="0" borderId="0" applyNumberFormat="0" applyFill="0" applyBorder="0" applyAlignment="0" applyProtection="0"/>
    <xf numFmtId="167" fontId="45" fillId="0" borderId="0" applyFont="0" applyFill="0" applyBorder="0" applyAlignment="0" applyProtection="0"/>
    <xf numFmtId="164" fontId="45" fillId="0" borderId="0" applyFont="0" applyFill="0" applyBorder="0" applyAlignment="0" applyProtection="0"/>
  </cellStyleXfs>
  <cellXfs count="1890">
    <xf numFmtId="0" fontId="0" fillId="0" borderId="0" xfId="0"/>
    <xf numFmtId="0" fontId="10" fillId="2" borderId="1" xfId="0" applyFont="1" applyFill="1" applyBorder="1"/>
    <xf numFmtId="0" fontId="0" fillId="3" borderId="1" xfId="0" applyFill="1" applyBorder="1" applyAlignment="1">
      <alignment wrapText="1"/>
    </xf>
    <xf numFmtId="0" fontId="9" fillId="3" borderId="1" xfId="1" applyFill="1" applyBorder="1" applyAlignment="1">
      <alignment wrapText="1"/>
    </xf>
    <xf numFmtId="0" fontId="12" fillId="3" borderId="1" xfId="0" applyFont="1" applyFill="1" applyBorder="1"/>
    <xf numFmtId="0" fontId="0" fillId="4" borderId="0" xfId="0" applyFill="1"/>
    <xf numFmtId="0" fontId="0" fillId="4" borderId="0" xfId="0" applyFill="1" applyAlignment="1">
      <alignment horizontal="center"/>
    </xf>
    <xf numFmtId="0" fontId="15" fillId="5" borderId="1" xfId="0" applyFont="1" applyFill="1" applyBorder="1" applyAlignment="1">
      <alignment horizontal="center"/>
    </xf>
    <xf numFmtId="0" fontId="14" fillId="4" borderId="4" xfId="0" applyFont="1" applyFill="1" applyBorder="1" applyAlignment="1">
      <alignment horizontal="left" indent="1"/>
    </xf>
    <xf numFmtId="0" fontId="14" fillId="4" borderId="4" xfId="0" applyFont="1" applyFill="1" applyBorder="1" applyAlignment="1">
      <alignment vertical="top"/>
    </xf>
    <xf numFmtId="0" fontId="15" fillId="2" borderId="4" xfId="0" applyFont="1" applyFill="1" applyBorder="1"/>
    <xf numFmtId="0" fontId="8" fillId="6" borderId="4" xfId="0" quotePrefix="1" applyFont="1" applyFill="1" applyBorder="1" applyAlignment="1">
      <alignment horizontal="right"/>
    </xf>
    <xf numFmtId="0" fontId="8" fillId="6" borderId="4" xfId="0" applyFont="1" applyFill="1" applyBorder="1"/>
    <xf numFmtId="14" fontId="8" fillId="6" borderId="4" xfId="0" applyNumberFormat="1" applyFont="1" applyFill="1" applyBorder="1"/>
    <xf numFmtId="0" fontId="15" fillId="6" borderId="4" xfId="0" applyFont="1" applyFill="1" applyBorder="1" applyAlignment="1">
      <alignment horizontal="left" indent="1"/>
    </xf>
    <xf numFmtId="0" fontId="15" fillId="6" borderId="4" xfId="0" applyFont="1" applyFill="1" applyBorder="1" applyAlignment="1">
      <alignment horizontal="left"/>
    </xf>
    <xf numFmtId="0" fontId="15" fillId="6" borderId="4" xfId="0" applyFont="1" applyFill="1" applyBorder="1"/>
    <xf numFmtId="0" fontId="8" fillId="6" borderId="4" xfId="0" applyFont="1" applyFill="1" applyBorder="1" applyAlignment="1">
      <alignment horizontal="left"/>
    </xf>
    <xf numFmtId="0" fontId="0" fillId="8" borderId="0" xfId="0" applyFill="1"/>
    <xf numFmtId="0" fontId="14" fillId="4" borderId="0" xfId="0" applyFont="1" applyFill="1" applyAlignment="1">
      <alignment vertical="top"/>
    </xf>
    <xf numFmtId="0" fontId="24" fillId="0" borderId="0" xfId="0" applyFont="1" applyAlignment="1">
      <alignment vertical="center" wrapText="1"/>
    </xf>
    <xf numFmtId="0" fontId="9" fillId="4" borderId="0" xfId="1" applyFill="1" applyBorder="1"/>
    <xf numFmtId="0" fontId="0" fillId="4" borderId="0" xfId="0" applyFill="1" applyAlignment="1">
      <alignment wrapText="1"/>
    </xf>
    <xf numFmtId="20" fontId="14" fillId="4" borderId="0" xfId="0" applyNumberFormat="1" applyFont="1" applyFill="1" applyAlignment="1">
      <alignment horizontal="left" indent="1"/>
    </xf>
    <xf numFmtId="0" fontId="8" fillId="6" borderId="0" xfId="0" applyFont="1" applyFill="1"/>
    <xf numFmtId="0" fontId="0" fillId="6" borderId="0" xfId="0" applyFill="1"/>
    <xf numFmtId="0" fontId="13" fillId="8" borderId="0" xfId="0" applyFont="1" applyFill="1" applyAlignment="1">
      <alignment vertical="center"/>
    </xf>
    <xf numFmtId="0" fontId="14" fillId="4" borderId="0" xfId="0" applyFont="1" applyFill="1" applyAlignment="1">
      <alignment horizontal="center"/>
    </xf>
    <xf numFmtId="0" fontId="24" fillId="0" borderId="0" xfId="0" applyFont="1" applyAlignment="1">
      <alignment horizontal="center" vertical="center" wrapText="1"/>
    </xf>
    <xf numFmtId="0" fontId="21" fillId="4" borderId="0" xfId="0" applyFont="1" applyFill="1"/>
    <xf numFmtId="0" fontId="16" fillId="4" borderId="4" xfId="0" applyFont="1" applyFill="1" applyBorder="1"/>
    <xf numFmtId="0" fontId="14" fillId="4" borderId="0" xfId="0" applyFont="1" applyFill="1" applyAlignment="1">
      <alignment horizontal="left" vertical="top"/>
    </xf>
    <xf numFmtId="0" fontId="22" fillId="4" borderId="0" xfId="0" applyFont="1" applyFill="1"/>
    <xf numFmtId="0" fontId="15" fillId="0" borderId="0" xfId="0" applyFont="1" applyAlignment="1">
      <alignment horizontal="left" vertical="top" wrapText="1"/>
    </xf>
    <xf numFmtId="0" fontId="25" fillId="4" borderId="4" xfId="0" applyFont="1" applyFill="1" applyBorder="1"/>
    <xf numFmtId="0" fontId="14" fillId="11" borderId="4" xfId="0" applyFont="1" applyFill="1" applyBorder="1" applyAlignment="1">
      <alignment horizontal="left" indent="1"/>
    </xf>
    <xf numFmtId="0" fontId="14" fillId="0" borderId="0" xfId="0" applyFont="1" applyAlignment="1">
      <alignment wrapText="1"/>
    </xf>
    <xf numFmtId="0" fontId="14" fillId="0" borderId="4" xfId="0" applyFont="1" applyBorder="1" applyAlignment="1">
      <alignment horizontal="left" vertical="center" wrapText="1" indent="1"/>
    </xf>
    <xf numFmtId="0" fontId="16" fillId="0" borderId="0" xfId="1" applyFont="1" applyFill="1" applyBorder="1" applyAlignment="1">
      <alignment wrapText="1"/>
    </xf>
    <xf numFmtId="0" fontId="18" fillId="0" borderId="4" xfId="0" applyFont="1" applyBorder="1"/>
    <xf numFmtId="0" fontId="8" fillId="0" borderId="0" xfId="0" applyFont="1"/>
    <xf numFmtId="0" fontId="8" fillId="0" borderId="4" xfId="0" quotePrefix="1" applyFont="1" applyBorder="1" applyAlignment="1">
      <alignment horizontal="right"/>
    </xf>
    <xf numFmtId="0" fontId="15" fillId="0" borderId="0" xfId="0" applyFont="1"/>
    <xf numFmtId="0" fontId="14" fillId="0" borderId="4" xfId="0" applyFont="1" applyBorder="1" applyAlignment="1">
      <alignment horizontal="center" vertical="center"/>
    </xf>
    <xf numFmtId="0" fontId="27" fillId="0" borderId="0" xfId="0" applyFont="1" applyAlignment="1">
      <alignment horizontal="left" indent="1"/>
    </xf>
    <xf numFmtId="0" fontId="15" fillId="0" borderId="0" xfId="0" applyFont="1" applyAlignment="1">
      <alignment horizontal="left"/>
    </xf>
    <xf numFmtId="0" fontId="8" fillId="2" borderId="4" xfId="0" applyFont="1" applyFill="1" applyBorder="1"/>
    <xf numFmtId="0" fontId="28" fillId="0" borderId="4" xfId="0" applyFont="1" applyBorder="1"/>
    <xf numFmtId="0" fontId="15" fillId="2" borderId="0" xfId="0" applyFont="1" applyFill="1" applyAlignment="1">
      <alignment horizontal="left" indent="1"/>
    </xf>
    <xf numFmtId="0" fontId="19" fillId="12" borderId="4" xfId="0" applyFont="1" applyFill="1" applyBorder="1"/>
    <xf numFmtId="0" fontId="14" fillId="0" borderId="4" xfId="0" applyFont="1" applyBorder="1" applyAlignment="1">
      <alignment horizontal="left" vertical="center" wrapText="1"/>
    </xf>
    <xf numFmtId="0" fontId="19" fillId="9" borderId="4" xfId="0" applyFont="1" applyFill="1" applyBorder="1"/>
    <xf numFmtId="0" fontId="30" fillId="0" borderId="4" xfId="0" applyFont="1" applyBorder="1" applyAlignment="1">
      <alignment horizontal="left" wrapText="1" indent="2"/>
    </xf>
    <xf numFmtId="0" fontId="34" fillId="0" borderId="0" xfId="0" applyFont="1"/>
    <xf numFmtId="0" fontId="0" fillId="11" borderId="4" xfId="0" applyFill="1" applyBorder="1"/>
    <xf numFmtId="0" fontId="35" fillId="0" borderId="4" xfId="0" applyFont="1" applyBorder="1" applyAlignment="1">
      <alignment vertical="center" wrapText="1"/>
    </xf>
    <xf numFmtId="0" fontId="19" fillId="11" borderId="4" xfId="0" applyFont="1" applyFill="1" applyBorder="1"/>
    <xf numFmtId="0" fontId="14" fillId="11" borderId="4" xfId="0" applyFont="1" applyFill="1" applyBorder="1" applyAlignment="1">
      <alignment horizontal="left" vertical="center" wrapText="1" indent="1"/>
    </xf>
    <xf numFmtId="0" fontId="15" fillId="10" borderId="4" xfId="0" applyFont="1" applyFill="1" applyBorder="1" applyAlignment="1">
      <alignment horizontal="left" indent="1"/>
    </xf>
    <xf numFmtId="0" fontId="24" fillId="0" borderId="4" xfId="0" applyFont="1" applyBorder="1" applyAlignment="1">
      <alignment horizontal="center" vertical="center" wrapText="1"/>
    </xf>
    <xf numFmtId="20" fontId="0" fillId="0" borderId="4" xfId="0" applyNumberFormat="1" applyBorder="1" applyAlignment="1">
      <alignment horizontal="left"/>
    </xf>
    <xf numFmtId="0" fontId="15" fillId="6" borderId="5" xfId="0" applyFont="1" applyFill="1" applyBorder="1" applyAlignment="1">
      <alignment horizontal="center"/>
    </xf>
    <xf numFmtId="0" fontId="12" fillId="4" borderId="4" xfId="0" applyFont="1" applyFill="1" applyBorder="1"/>
    <xf numFmtId="165" fontId="14" fillId="0" borderId="4" xfId="0" applyNumberFormat="1" applyFont="1" applyBorder="1" applyAlignment="1">
      <alignment vertical="center" wrapText="1"/>
    </xf>
    <xf numFmtId="49" fontId="15" fillId="5" borderId="1" xfId="0" applyNumberFormat="1" applyFont="1" applyFill="1" applyBorder="1" applyAlignment="1">
      <alignment horizontal="center" wrapText="1"/>
    </xf>
    <xf numFmtId="49" fontId="15" fillId="4" borderId="0" xfId="0" applyNumberFormat="1" applyFont="1" applyFill="1" applyAlignment="1">
      <alignment wrapText="1"/>
    </xf>
    <xf numFmtId="49" fontId="14" fillId="4" borderId="0" xfId="0" applyNumberFormat="1" applyFont="1" applyFill="1" applyAlignment="1">
      <alignment wrapText="1"/>
    </xf>
    <xf numFmtId="49" fontId="15" fillId="2" borderId="4" xfId="0" applyNumberFormat="1" applyFont="1" applyFill="1" applyBorder="1" applyAlignment="1">
      <alignment wrapText="1"/>
    </xf>
    <xf numFmtId="49" fontId="14" fillId="0" borderId="4" xfId="0" applyNumberFormat="1" applyFont="1" applyBorder="1" applyAlignment="1">
      <alignment wrapText="1"/>
    </xf>
    <xf numFmtId="49" fontId="18" fillId="0" borderId="4" xfId="0" applyNumberFormat="1" applyFont="1" applyBorder="1" applyAlignment="1">
      <alignment wrapText="1"/>
    </xf>
    <xf numFmtId="49" fontId="15" fillId="0" borderId="4" xfId="0" applyNumberFormat="1" applyFont="1" applyBorder="1" applyAlignment="1">
      <alignment wrapText="1"/>
    </xf>
    <xf numFmtId="49" fontId="16" fillId="0" borderId="4" xfId="1" applyNumberFormat="1" applyFont="1" applyFill="1" applyBorder="1" applyAlignment="1">
      <alignment wrapText="1"/>
    </xf>
    <xf numFmtId="49" fontId="0" fillId="0" borderId="4" xfId="0" applyNumberFormat="1" applyBorder="1" applyAlignment="1">
      <alignment wrapText="1"/>
    </xf>
    <xf numFmtId="49" fontId="14" fillId="0" borderId="4" xfId="1" applyNumberFormat="1" applyFont="1" applyFill="1" applyBorder="1" applyAlignment="1">
      <alignment wrapText="1"/>
    </xf>
    <xf numFmtId="49" fontId="16" fillId="0" borderId="4" xfId="1" applyNumberFormat="1" applyFont="1" applyFill="1" applyBorder="1" applyAlignment="1">
      <alignment vertical="top" wrapText="1"/>
    </xf>
    <xf numFmtId="0" fontId="0" fillId="9" borderId="4" xfId="0" applyFill="1" applyBorder="1"/>
    <xf numFmtId="0" fontId="15" fillId="5" borderId="1" xfId="0" applyFont="1" applyFill="1" applyBorder="1" applyAlignment="1">
      <alignment horizontal="center" wrapText="1"/>
    </xf>
    <xf numFmtId="49" fontId="14" fillId="0" borderId="4" xfId="0" quotePrefix="1" applyNumberFormat="1" applyFont="1" applyBorder="1" applyAlignment="1">
      <alignment wrapText="1"/>
    </xf>
    <xf numFmtId="0" fontId="35" fillId="0" borderId="4" xfId="0" applyFont="1" applyBorder="1" applyAlignment="1">
      <alignment horizontal="center" vertical="center" wrapText="1"/>
    </xf>
    <xf numFmtId="165" fontId="14" fillId="0" borderId="4" xfId="0" quotePrefix="1" applyNumberFormat="1" applyFont="1" applyBorder="1" applyAlignment="1">
      <alignment horizontal="center" vertical="center" wrapText="1"/>
    </xf>
    <xf numFmtId="165" fontId="15" fillId="10" borderId="4" xfId="0" quotePrefix="1" applyNumberFormat="1" applyFont="1" applyFill="1" applyBorder="1" applyAlignment="1">
      <alignment horizontal="center" vertical="center" wrapText="1"/>
    </xf>
    <xf numFmtId="0" fontId="0" fillId="0" borderId="4" xfId="0" quotePrefix="1" applyBorder="1" applyAlignment="1">
      <alignment horizontal="center" wrapText="1"/>
    </xf>
    <xf numFmtId="0" fontId="38" fillId="14" borderId="0" xfId="0" applyFont="1" applyFill="1" applyAlignment="1">
      <alignment horizontal="center" vertical="center"/>
    </xf>
    <xf numFmtId="0" fontId="30" fillId="9" borderId="4" xfId="0" quotePrefix="1" applyFont="1" applyFill="1" applyBorder="1" applyAlignment="1">
      <alignment horizontal="right"/>
    </xf>
    <xf numFmtId="0" fontId="30" fillId="9" borderId="4" xfId="0" applyFont="1" applyFill="1" applyBorder="1" applyAlignment="1">
      <alignment horizontal="left" indent="1"/>
    </xf>
    <xf numFmtId="0" fontId="14" fillId="0" borderId="0" xfId="0" applyFont="1"/>
    <xf numFmtId="165" fontId="28" fillId="0" borderId="4" xfId="0" applyNumberFormat="1" applyFont="1" applyBorder="1" applyAlignment="1">
      <alignment horizontal="center" vertical="center" wrapText="1"/>
    </xf>
    <xf numFmtId="20" fontId="28" fillId="0" borderId="0" xfId="0" applyNumberFormat="1" applyFont="1"/>
    <xf numFmtId="20" fontId="14" fillId="0" borderId="0" xfId="0" applyNumberFormat="1" applyFont="1"/>
    <xf numFmtId="49" fontId="14" fillId="0" borderId="0" xfId="0" applyNumberFormat="1" applyFont="1" applyAlignment="1">
      <alignment horizontal="left" wrapText="1"/>
    </xf>
    <xf numFmtId="0" fontId="15" fillId="0" borderId="0" xfId="0" applyFont="1" applyAlignment="1">
      <alignment wrapText="1"/>
    </xf>
    <xf numFmtId="0" fontId="21" fillId="0" borderId="4" xfId="0" applyFont="1" applyBorder="1" applyAlignment="1">
      <alignment horizontal="left" wrapText="1"/>
    </xf>
    <xf numFmtId="0" fontId="30" fillId="0" borderId="4" xfId="0" applyFont="1" applyBorder="1" applyAlignment="1">
      <alignment horizontal="left" wrapText="1"/>
    </xf>
    <xf numFmtId="0" fontId="29" fillId="0" borderId="4" xfId="0" applyFont="1" applyBorder="1" applyAlignment="1">
      <alignment horizontal="left" wrapText="1" indent="1"/>
    </xf>
    <xf numFmtId="0" fontId="0" fillId="10" borderId="0" xfId="0" applyFill="1"/>
    <xf numFmtId="0" fontId="15" fillId="4" borderId="11" xfId="0" applyFont="1" applyFill="1" applyBorder="1" applyAlignment="1">
      <alignment horizontal="center"/>
    </xf>
    <xf numFmtId="0" fontId="0" fillId="11" borderId="0" xfId="0" applyFill="1"/>
    <xf numFmtId="0" fontId="15" fillId="0" borderId="4" xfId="0" applyFont="1" applyBorder="1" applyAlignment="1">
      <alignment horizontal="center"/>
    </xf>
    <xf numFmtId="0" fontId="29" fillId="0" borderId="0" xfId="0" applyFont="1" applyAlignment="1">
      <alignment wrapText="1"/>
    </xf>
    <xf numFmtId="0" fontId="30" fillId="11" borderId="4" xfId="0" applyFont="1" applyFill="1" applyBorder="1" applyAlignment="1">
      <alignment horizontal="left" wrapText="1"/>
    </xf>
    <xf numFmtId="0" fontId="34" fillId="0" borderId="4" xfId="0" applyFont="1" applyBorder="1" applyAlignment="1">
      <alignment vertical="center" wrapText="1"/>
    </xf>
    <xf numFmtId="0" fontId="34" fillId="4" borderId="4" xfId="0" applyFont="1" applyFill="1" applyBorder="1" applyAlignment="1">
      <alignment horizontal="left" vertical="center" wrapText="1"/>
    </xf>
    <xf numFmtId="0" fontId="30" fillId="0" borderId="4" xfId="0" applyFont="1" applyBorder="1" applyAlignment="1">
      <alignment horizontal="left" vertical="center" wrapText="1"/>
    </xf>
    <xf numFmtId="0" fontId="14" fillId="4" borderId="0" xfId="0" applyFont="1" applyFill="1" applyAlignment="1">
      <alignment horizontal="left"/>
    </xf>
    <xf numFmtId="0" fontId="28" fillId="0" borderId="0" xfId="0" applyFont="1"/>
    <xf numFmtId="20" fontId="0" fillId="0" borderId="0" xfId="0" applyNumberFormat="1" applyAlignment="1">
      <alignment wrapText="1"/>
    </xf>
    <xf numFmtId="0" fontId="14" fillId="0" borderId="0" xfId="0" applyFont="1" applyAlignment="1">
      <alignment horizontal="left" wrapText="1"/>
    </xf>
    <xf numFmtId="0" fontId="14" fillId="4" borderId="4" xfId="0" applyFont="1" applyFill="1" applyBorder="1" applyAlignment="1">
      <alignment horizontal="left" vertical="center" wrapText="1" indent="3"/>
    </xf>
    <xf numFmtId="0" fontId="0" fillId="3" borderId="1" xfId="0" applyFill="1" applyBorder="1"/>
    <xf numFmtId="0" fontId="0" fillId="3" borderId="1" xfId="0" quotePrefix="1" applyFill="1" applyBorder="1"/>
    <xf numFmtId="0" fontId="9" fillId="3" borderId="1" xfId="1" applyFill="1" applyBorder="1"/>
    <xf numFmtId="0" fontId="9" fillId="0" borderId="0" xfId="1"/>
    <xf numFmtId="0" fontId="8" fillId="4" borderId="0" xfId="0" applyFont="1" applyFill="1"/>
    <xf numFmtId="0" fontId="0" fillId="4" borderId="4" xfId="0" applyFill="1" applyBorder="1"/>
    <xf numFmtId="0" fontId="15" fillId="4" borderId="0" xfId="0" applyFont="1" applyFill="1"/>
    <xf numFmtId="0" fontId="14" fillId="4" borderId="0" xfId="0" applyFont="1" applyFill="1" applyAlignment="1">
      <alignment horizontal="left" indent="1"/>
    </xf>
    <xf numFmtId="0" fontId="0" fillId="4" borderId="4" xfId="0" applyFill="1" applyBorder="1" applyAlignment="1">
      <alignment wrapText="1"/>
    </xf>
    <xf numFmtId="0" fontId="0" fillId="4" borderId="4" xfId="0" applyFill="1" applyBorder="1" applyAlignment="1">
      <alignment horizontal="left" wrapText="1" indent="1"/>
    </xf>
    <xf numFmtId="0" fontId="15" fillId="4" borderId="0" xfId="0" applyFont="1" applyFill="1" applyAlignment="1">
      <alignment horizontal="left" indent="1"/>
    </xf>
    <xf numFmtId="0" fontId="14" fillId="4" borderId="4" xfId="0" applyFont="1" applyFill="1" applyBorder="1" applyAlignment="1">
      <alignment horizontal="left" wrapText="1" indent="1"/>
    </xf>
    <xf numFmtId="0" fontId="0" fillId="0" borderId="0" xfId="0" applyAlignment="1">
      <alignment vertical="center"/>
    </xf>
    <xf numFmtId="0" fontId="0" fillId="4" borderId="4" xfId="0" quotePrefix="1" applyFill="1" applyBorder="1" applyAlignment="1">
      <alignment horizontal="center" wrapText="1"/>
    </xf>
    <xf numFmtId="0" fontId="0" fillId="4" borderId="4" xfId="0" applyFill="1" applyBorder="1" applyAlignment="1">
      <alignment horizontal="center" wrapText="1"/>
    </xf>
    <xf numFmtId="0" fontId="14" fillId="7" borderId="4" xfId="0" applyFont="1" applyFill="1" applyBorder="1" applyAlignment="1">
      <alignment horizontal="center" vertical="center" wrapText="1"/>
    </xf>
    <xf numFmtId="0" fontId="0" fillId="2" borderId="4" xfId="0" quotePrefix="1" applyFill="1" applyBorder="1" applyAlignment="1">
      <alignment horizontal="center" wrapText="1"/>
    </xf>
    <xf numFmtId="0" fontId="0" fillId="2" borderId="4" xfId="0" applyFill="1" applyBorder="1" applyAlignment="1">
      <alignment horizontal="left" wrapText="1"/>
    </xf>
    <xf numFmtId="0" fontId="0" fillId="2" borderId="4" xfId="0" applyFill="1" applyBorder="1" applyAlignment="1">
      <alignment wrapText="1"/>
    </xf>
    <xf numFmtId="0" fontId="12" fillId="7" borderId="1" xfId="0" applyFont="1" applyFill="1" applyBorder="1"/>
    <xf numFmtId="0" fontId="0" fillId="7" borderId="1" xfId="0" applyFill="1" applyBorder="1" applyAlignment="1">
      <alignment wrapText="1"/>
    </xf>
    <xf numFmtId="0" fontId="9" fillId="7" borderId="1" xfId="1" applyFill="1" applyBorder="1" applyAlignment="1">
      <alignment wrapText="1"/>
    </xf>
    <xf numFmtId="0" fontId="0" fillId="7" borderId="1" xfId="0" applyFill="1" applyBorder="1"/>
    <xf numFmtId="0" fontId="14" fillId="2" borderId="4" xfId="0" applyFont="1" applyFill="1" applyBorder="1" applyAlignment="1">
      <alignment horizontal="left" wrapText="1"/>
    </xf>
    <xf numFmtId="0" fontId="14" fillId="2" borderId="4" xfId="0" applyFont="1" applyFill="1" applyBorder="1"/>
    <xf numFmtId="0" fontId="14" fillId="11" borderId="4" xfId="0" applyFont="1" applyFill="1" applyBorder="1" applyAlignment="1">
      <alignment wrapText="1"/>
    </xf>
    <xf numFmtId="0" fontId="14" fillId="11" borderId="4" xfId="0" applyFont="1" applyFill="1" applyBorder="1" applyAlignment="1">
      <alignment horizontal="left" wrapText="1"/>
    </xf>
    <xf numFmtId="0" fontId="15" fillId="0" borderId="4" xfId="0" applyFont="1" applyBorder="1" applyAlignment="1">
      <alignment horizontal="left" wrapText="1"/>
    </xf>
    <xf numFmtId="0" fontId="14" fillId="0" borderId="0" xfId="1" applyFont="1" applyFill="1" applyBorder="1" applyAlignment="1">
      <alignment wrapText="1"/>
    </xf>
    <xf numFmtId="0" fontId="16" fillId="0" borderId="0" xfId="1" applyFont="1" applyFill="1" applyBorder="1" applyAlignment="1">
      <alignment horizontal="center" wrapText="1"/>
    </xf>
    <xf numFmtId="0" fontId="19" fillId="0" borderId="0" xfId="0" applyFont="1"/>
    <xf numFmtId="0" fontId="0" fillId="0" borderId="4" xfId="0" applyBorder="1"/>
    <xf numFmtId="0" fontId="14" fillId="0" borderId="4" xfId="0" applyFont="1" applyBorder="1"/>
    <xf numFmtId="0" fontId="14" fillId="0" borderId="4" xfId="0" applyFont="1" applyBorder="1" applyAlignment="1">
      <alignment wrapText="1"/>
    </xf>
    <xf numFmtId="0" fontId="14" fillId="0" borderId="4" xfId="0" applyFont="1" applyBorder="1" applyAlignment="1">
      <alignment horizontal="left" indent="1"/>
    </xf>
    <xf numFmtId="0" fontId="15" fillId="0" borderId="0" xfId="0" applyFont="1" applyAlignment="1">
      <alignment horizontal="left" indent="1"/>
    </xf>
    <xf numFmtId="0" fontId="14" fillId="0" borderId="4" xfId="0" applyFont="1" applyBorder="1" applyAlignment="1">
      <alignment horizontal="left" wrapText="1"/>
    </xf>
    <xf numFmtId="165" fontId="0" fillId="0" borderId="4" xfId="0" applyNumberFormat="1" applyBorder="1"/>
    <xf numFmtId="0" fontId="15" fillId="11" borderId="4" xfId="0" applyFont="1" applyFill="1" applyBorder="1" applyAlignment="1">
      <alignment horizontal="left" wrapText="1"/>
    </xf>
    <xf numFmtId="0" fontId="0" fillId="0" borderId="4" xfId="0" applyBorder="1" applyAlignment="1">
      <alignment wrapText="1"/>
    </xf>
    <xf numFmtId="0" fontId="14" fillId="0" borderId="4" xfId="0" applyFont="1" applyBorder="1" applyAlignment="1">
      <alignment horizontal="left" wrapText="1" indent="1"/>
    </xf>
    <xf numFmtId="0" fontId="14" fillId="0" borderId="4" xfId="0" applyFont="1" applyBorder="1" applyAlignment="1">
      <alignment horizontal="center"/>
    </xf>
    <xf numFmtId="0" fontId="14" fillId="0" borderId="0" xfId="0" applyFont="1" applyAlignment="1">
      <alignment horizontal="left"/>
    </xf>
    <xf numFmtId="0" fontId="9" fillId="0" borderId="4" xfId="1" applyFill="1" applyBorder="1"/>
    <xf numFmtId="0" fontId="8" fillId="0" borderId="0" xfId="0" quotePrefix="1" applyFont="1"/>
    <xf numFmtId="0" fontId="14" fillId="0" borderId="0" xfId="0" applyFont="1" applyAlignment="1">
      <alignment horizontal="left" indent="1"/>
    </xf>
    <xf numFmtId="0" fontId="32" fillId="0" borderId="0" xfId="0" applyFont="1" applyAlignment="1">
      <alignment horizontal="left" indent="1"/>
    </xf>
    <xf numFmtId="0" fontId="15" fillId="2" borderId="4" xfId="0" applyFont="1" applyFill="1" applyBorder="1" applyAlignment="1">
      <alignment horizontal="left" indent="1"/>
    </xf>
    <xf numFmtId="0" fontId="0" fillId="0" borderId="4" xfId="0" applyBorder="1" applyAlignment="1">
      <alignment horizontal="left" wrapText="1"/>
    </xf>
    <xf numFmtId="0" fontId="14" fillId="0" borderId="4" xfId="0" quotePrefix="1" applyFont="1" applyBorder="1" applyAlignment="1">
      <alignment horizontal="left" wrapText="1"/>
    </xf>
    <xf numFmtId="0" fontId="26" fillId="0" borderId="0" xfId="0" applyFont="1"/>
    <xf numFmtId="0" fontId="26" fillId="0" borderId="4" xfId="0" applyFont="1" applyBorder="1"/>
    <xf numFmtId="0" fontId="14" fillId="0" borderId="4" xfId="0" applyFont="1" applyBorder="1" applyAlignment="1">
      <alignment horizontal="left" vertical="center" wrapText="1" indent="3"/>
    </xf>
    <xf numFmtId="165" fontId="14" fillId="0" borderId="4" xfId="0" applyNumberFormat="1" applyFont="1" applyBorder="1" applyAlignment="1">
      <alignment horizontal="center" vertical="center" wrapText="1"/>
    </xf>
    <xf numFmtId="0" fontId="0" fillId="0" borderId="4" xfId="0" applyBorder="1" applyAlignment="1">
      <alignment horizontal="left" vertical="center" wrapText="1"/>
    </xf>
    <xf numFmtId="49" fontId="14" fillId="0" borderId="4" xfId="0" applyNumberFormat="1" applyFont="1" applyBorder="1" applyAlignment="1">
      <alignment horizontal="left" wrapText="1"/>
    </xf>
    <xf numFmtId="0" fontId="15" fillId="0" borderId="0" xfId="0" quotePrefix="1" applyFont="1"/>
    <xf numFmtId="0" fontId="0" fillId="0" borderId="4" xfId="0" applyBorder="1" applyAlignment="1">
      <alignment horizontal="left" wrapText="1" indent="3"/>
    </xf>
    <xf numFmtId="0" fontId="29" fillId="0" borderId="4" xfId="0" applyFont="1" applyBorder="1" applyAlignment="1">
      <alignment horizontal="left" vertical="center" wrapText="1" indent="3"/>
    </xf>
    <xf numFmtId="0" fontId="10" fillId="0" borderId="4" xfId="0" applyFont="1" applyBorder="1" applyAlignment="1">
      <alignment horizontal="left" wrapText="1" indent="2"/>
    </xf>
    <xf numFmtId="0" fontId="22" fillId="0" borderId="4" xfId="0" applyFont="1" applyBorder="1" applyAlignment="1">
      <alignment horizontal="left" vertical="center" wrapText="1" indent="2"/>
    </xf>
    <xf numFmtId="165" fontId="15" fillId="0" borderId="4" xfId="0" quotePrefix="1" applyNumberFormat="1" applyFont="1" applyBorder="1" applyAlignment="1">
      <alignment horizontal="center" vertical="center" wrapText="1"/>
    </xf>
    <xf numFmtId="49" fontId="15" fillId="0" borderId="4" xfId="0" applyNumberFormat="1" applyFont="1" applyBorder="1" applyAlignment="1">
      <alignment horizontal="left" wrapText="1"/>
    </xf>
    <xf numFmtId="0" fontId="8" fillId="0" borderId="4" xfId="0" applyFont="1" applyBorder="1" applyAlignment="1">
      <alignment horizontal="left" vertical="center" wrapText="1"/>
    </xf>
    <xf numFmtId="0" fontId="8" fillId="0" borderId="4" xfId="0" applyFont="1" applyBorder="1" applyAlignment="1">
      <alignment horizontal="left" wrapText="1"/>
    </xf>
    <xf numFmtId="0" fontId="14" fillId="4" borderId="4" xfId="0" applyFont="1" applyFill="1" applyBorder="1" applyAlignment="1">
      <alignment horizontal="left" wrapText="1" indent="3"/>
    </xf>
    <xf numFmtId="20" fontId="15" fillId="0" borderId="0" xfId="0" applyNumberFormat="1" applyFont="1" applyAlignment="1">
      <alignment horizontal="left" indent="1"/>
    </xf>
    <xf numFmtId="0" fontId="0" fillId="0" borderId="4" xfId="0" applyBorder="1" applyAlignment="1">
      <alignment vertical="center" wrapText="1"/>
    </xf>
    <xf numFmtId="0" fontId="14" fillId="2" borderId="4" xfId="0" applyFont="1" applyFill="1" applyBorder="1" applyAlignment="1">
      <alignment vertical="center" wrapText="1"/>
    </xf>
    <xf numFmtId="0" fontId="30" fillId="2" borderId="4" xfId="0" applyFont="1" applyFill="1" applyBorder="1" applyAlignment="1">
      <alignment horizontal="left" vertical="center" wrapText="1"/>
    </xf>
    <xf numFmtId="165" fontId="15" fillId="0" borderId="0" xfId="0" quotePrefix="1" applyNumberFormat="1" applyFont="1" applyAlignment="1">
      <alignment horizontal="center" vertical="center" wrapText="1"/>
    </xf>
    <xf numFmtId="0" fontId="0" fillId="2" borderId="4" xfId="0" applyFill="1" applyBorder="1" applyAlignment="1">
      <alignment horizontal="center" wrapText="1"/>
    </xf>
    <xf numFmtId="0" fontId="0" fillId="2" borderId="4" xfId="0" applyFill="1" applyBorder="1" applyAlignment="1">
      <alignment horizontal="center" vertical="center" wrapText="1"/>
    </xf>
    <xf numFmtId="20" fontId="14" fillId="0" borderId="4" xfId="0" applyNumberFormat="1" applyFont="1" applyBorder="1"/>
    <xf numFmtId="0" fontId="0" fillId="4" borderId="4" xfId="0" applyFill="1" applyBorder="1" applyAlignment="1">
      <alignment horizontal="center" vertical="center" wrapText="1"/>
    </xf>
    <xf numFmtId="166" fontId="43" fillId="13" borderId="0" xfId="0" applyNumberFormat="1" applyFont="1" applyFill="1"/>
    <xf numFmtId="0" fontId="43" fillId="13" borderId="0" xfId="0" applyFont="1" applyFill="1"/>
    <xf numFmtId="166" fontId="34" fillId="0" borderId="0" xfId="0" applyNumberFormat="1" applyFont="1"/>
    <xf numFmtId="166" fontId="0" fillId="0" borderId="0" xfId="0" applyNumberFormat="1"/>
    <xf numFmtId="166" fontId="0" fillId="15" borderId="0" xfId="0" applyNumberFormat="1" applyFill="1"/>
    <xf numFmtId="0" fontId="0" fillId="15" borderId="0" xfId="0" applyFill="1"/>
    <xf numFmtId="0" fontId="21" fillId="4" borderId="4" xfId="0" applyFont="1" applyFill="1" applyBorder="1" applyAlignment="1">
      <alignment horizontal="left"/>
    </xf>
    <xf numFmtId="20" fontId="14" fillId="0" borderId="0" xfId="0" applyNumberFormat="1" applyFont="1" applyAlignment="1">
      <alignment horizontal="left" indent="1"/>
    </xf>
    <xf numFmtId="0" fontId="38" fillId="0" borderId="4" xfId="0" applyFont="1" applyBorder="1" applyAlignment="1">
      <alignment horizontal="center" vertical="center"/>
    </xf>
    <xf numFmtId="0" fontId="34" fillId="0" borderId="0" xfId="0" applyFont="1" applyAlignment="1">
      <alignment wrapText="1"/>
    </xf>
    <xf numFmtId="0" fontId="29" fillId="0" borderId="0" xfId="0" applyFont="1" applyAlignment="1">
      <alignment horizontal="left" wrapText="1" indent="1"/>
    </xf>
    <xf numFmtId="0" fontId="30" fillId="0" borderId="0" xfId="0" applyFont="1" applyAlignment="1">
      <alignment wrapText="1"/>
    </xf>
    <xf numFmtId="0" fontId="30" fillId="11" borderId="0" xfId="0" applyFont="1" applyFill="1" applyAlignment="1">
      <alignment wrapText="1"/>
    </xf>
    <xf numFmtId="0" fontId="30" fillId="11" borderId="4" xfId="0" applyFont="1" applyFill="1" applyBorder="1" applyAlignment="1">
      <alignment horizontal="left" vertical="center" wrapText="1"/>
    </xf>
    <xf numFmtId="0" fontId="0" fillId="0" borderId="4" xfId="0" applyBorder="1" applyAlignment="1">
      <alignment horizontal="center" wrapText="1"/>
    </xf>
    <xf numFmtId="0" fontId="0" fillId="0" borderId="4" xfId="0" applyBorder="1" applyAlignment="1">
      <alignment horizontal="center" vertical="center" wrapText="1"/>
    </xf>
    <xf numFmtId="0" fontId="14" fillId="0" borderId="4" xfId="0" applyFont="1" applyBorder="1" applyAlignment="1">
      <alignment horizontal="center" wrapText="1"/>
    </xf>
    <xf numFmtId="0" fontId="0" fillId="4" borderId="4" xfId="0" applyFill="1" applyBorder="1" applyAlignment="1">
      <alignment horizontal="center"/>
    </xf>
    <xf numFmtId="0" fontId="30" fillId="0" borderId="4" xfId="0" applyFont="1" applyBorder="1" applyAlignment="1">
      <alignment wrapText="1"/>
    </xf>
    <xf numFmtId="0" fontId="29" fillId="11" borderId="4" xfId="0" applyFont="1" applyFill="1" applyBorder="1" applyAlignment="1">
      <alignment horizontal="left" wrapText="1" indent="1"/>
    </xf>
    <xf numFmtId="0" fontId="0" fillId="2" borderId="4" xfId="0" applyFill="1" applyBorder="1" applyAlignment="1">
      <alignment horizontal="center"/>
    </xf>
    <xf numFmtId="0" fontId="0" fillId="2" borderId="4" xfId="0" applyFill="1" applyBorder="1"/>
    <xf numFmtId="0" fontId="0" fillId="2" borderId="4" xfId="0" quotePrefix="1" applyFill="1" applyBorder="1" applyAlignment="1" applyProtection="1">
      <alignment horizontal="center" wrapText="1"/>
      <protection locked="0"/>
    </xf>
    <xf numFmtId="0" fontId="0" fillId="2" borderId="4" xfId="0" applyFill="1" applyBorder="1" applyAlignment="1" applyProtection="1">
      <alignment horizontal="left" wrapText="1"/>
      <protection locked="0"/>
    </xf>
    <xf numFmtId="0" fontId="0" fillId="2" borderId="4" xfId="0" applyFill="1" applyBorder="1" applyAlignment="1" applyProtection="1">
      <alignment horizontal="center" wrapText="1"/>
      <protection locked="0"/>
    </xf>
    <xf numFmtId="0" fontId="0" fillId="2" borderId="4" xfId="0" applyFill="1" applyBorder="1" applyAlignment="1" applyProtection="1">
      <alignment horizontal="center" vertical="center" wrapText="1"/>
      <protection locked="0"/>
    </xf>
    <xf numFmtId="0" fontId="14" fillId="2" borderId="4" xfId="0" applyFont="1" applyFill="1" applyBorder="1" applyAlignment="1" applyProtection="1">
      <alignment horizontal="center" wrapText="1"/>
      <protection locked="0"/>
    </xf>
    <xf numFmtId="0" fontId="0" fillId="4" borderId="0" xfId="0" applyFill="1" applyAlignment="1" applyProtection="1">
      <alignment horizontal="center"/>
      <protection locked="0"/>
    </xf>
    <xf numFmtId="0" fontId="15" fillId="4" borderId="4" xfId="0" applyFont="1" applyFill="1" applyBorder="1" applyAlignment="1">
      <alignment horizontal="left" indent="1"/>
    </xf>
    <xf numFmtId="0" fontId="0" fillId="3" borderId="2" xfId="0" applyFill="1" applyBorder="1"/>
    <xf numFmtId="0" fontId="0" fillId="3" borderId="2" xfId="0" applyFill="1" applyBorder="1" applyAlignment="1">
      <alignment wrapText="1"/>
    </xf>
    <xf numFmtId="0" fontId="9" fillId="3" borderId="2" xfId="1" applyFill="1" applyBorder="1"/>
    <xf numFmtId="0" fontId="0" fillId="16" borderId="4" xfId="0" applyFill="1" applyBorder="1"/>
    <xf numFmtId="0" fontId="9" fillId="16" borderId="4" xfId="1" applyFill="1" applyBorder="1"/>
    <xf numFmtId="0" fontId="12" fillId="0" borderId="0" xfId="0" applyFont="1"/>
    <xf numFmtId="0" fontId="0" fillId="0" borderId="0" xfId="0" applyAlignment="1">
      <alignment wrapText="1"/>
    </xf>
    <xf numFmtId="0" fontId="9" fillId="0" borderId="0" xfId="1" applyFill="1" applyBorder="1" applyAlignment="1">
      <alignment wrapText="1"/>
    </xf>
    <xf numFmtId="0" fontId="19" fillId="4" borderId="0" xfId="0" applyFont="1" applyFill="1"/>
    <xf numFmtId="0" fontId="14" fillId="4" borderId="4" xfId="0" applyFont="1" applyFill="1" applyBorder="1"/>
    <xf numFmtId="0" fontId="14" fillId="2" borderId="4" xfId="0" applyFont="1" applyFill="1" applyBorder="1" applyAlignment="1">
      <alignment horizontal="center" wrapText="1"/>
    </xf>
    <xf numFmtId="0" fontId="14" fillId="2" borderId="4" xfId="0" applyFont="1" applyFill="1" applyBorder="1" applyAlignment="1">
      <alignment horizontal="center" vertical="center" wrapText="1"/>
    </xf>
    <xf numFmtId="0" fontId="19" fillId="0" borderId="4" xfId="0" applyFont="1" applyBorder="1" applyAlignment="1">
      <alignment vertical="center" wrapText="1"/>
    </xf>
    <xf numFmtId="165" fontId="24" fillId="0" borderId="4" xfId="0" applyNumberFormat="1" applyFont="1" applyBorder="1" applyAlignment="1">
      <alignment vertical="center" wrapText="1"/>
    </xf>
    <xf numFmtId="0" fontId="46" fillId="0" borderId="4" xfId="0" applyFont="1" applyBorder="1" applyAlignment="1">
      <alignment vertical="center" wrapText="1"/>
    </xf>
    <xf numFmtId="0" fontId="15" fillId="0" borderId="4" xfId="0" applyFont="1" applyBorder="1" applyAlignment="1">
      <alignment horizontal="left" vertical="center" wrapText="1"/>
    </xf>
    <xf numFmtId="0" fontId="15" fillId="5" borderId="1" xfId="0" applyFont="1" applyFill="1" applyBorder="1" applyAlignment="1">
      <alignment horizontal="center" vertical="center" wrapText="1"/>
    </xf>
    <xf numFmtId="0" fontId="14" fillId="4" borderId="0" xfId="0" applyFont="1" applyFill="1" applyAlignment="1">
      <alignment horizontal="center" wrapText="1"/>
    </xf>
    <xf numFmtId="0" fontId="14" fillId="4" borderId="0" xfId="0" applyFont="1" applyFill="1" applyAlignment="1">
      <alignment horizontal="center" vertical="center" wrapText="1"/>
    </xf>
    <xf numFmtId="0" fontId="14" fillId="4" borderId="0" xfId="0" applyFont="1" applyFill="1" applyAlignment="1">
      <alignment vertical="center" wrapText="1"/>
    </xf>
    <xf numFmtId="22" fontId="15" fillId="2" borderId="4" xfId="0" applyNumberFormat="1" applyFont="1" applyFill="1" applyBorder="1" applyAlignment="1">
      <alignment horizontal="center" wrapText="1"/>
    </xf>
    <xf numFmtId="20" fontId="15" fillId="2" borderId="4" xfId="0" applyNumberFormat="1" applyFont="1" applyFill="1" applyBorder="1" applyAlignment="1">
      <alignment horizontal="center" wrapText="1"/>
    </xf>
    <xf numFmtId="20" fontId="15" fillId="2" borderId="4" xfId="0" applyNumberFormat="1" applyFont="1" applyFill="1" applyBorder="1" applyAlignment="1">
      <alignment horizontal="center" vertical="center" wrapText="1"/>
    </xf>
    <xf numFmtId="0" fontId="15" fillId="2" borderId="4" xfId="0" applyFont="1" applyFill="1" applyBorder="1" applyAlignment="1">
      <alignment horizontal="center" wrapText="1"/>
    </xf>
    <xf numFmtId="0" fontId="15" fillId="2" borderId="4" xfId="0" applyFont="1" applyFill="1" applyBorder="1" applyAlignment="1">
      <alignment vertical="center" wrapText="1"/>
    </xf>
    <xf numFmtId="14" fontId="14" fillId="4" borderId="4" xfId="0" applyNumberFormat="1" applyFont="1" applyFill="1" applyBorder="1" applyAlignment="1">
      <alignment horizontal="center" wrapText="1"/>
    </xf>
    <xf numFmtId="0" fontId="14" fillId="4" borderId="4" xfId="0" applyFont="1" applyFill="1" applyBorder="1" applyAlignment="1">
      <alignment horizontal="center" vertical="center" wrapText="1"/>
    </xf>
    <xf numFmtId="0" fontId="14" fillId="0" borderId="4" xfId="0" applyFont="1" applyBorder="1" applyAlignment="1">
      <alignment horizontal="center" vertical="top" wrapText="1"/>
    </xf>
    <xf numFmtId="0" fontId="25" fillId="4" borderId="4" xfId="0" applyFont="1" applyFill="1" applyBorder="1" applyAlignment="1">
      <alignment horizontal="center" wrapText="1"/>
    </xf>
    <xf numFmtId="0" fontId="25" fillId="4" borderId="4" xfId="0" applyFont="1" applyFill="1" applyBorder="1" applyAlignment="1">
      <alignment horizontal="center" vertical="center" wrapText="1"/>
    </xf>
    <xf numFmtId="0" fontId="14" fillId="0" borderId="4" xfId="0" applyFont="1" applyBorder="1" applyAlignment="1">
      <alignment vertical="center" wrapText="1"/>
    </xf>
    <xf numFmtId="22" fontId="22" fillId="4" borderId="4" xfId="0" applyNumberFormat="1" applyFont="1" applyFill="1" applyBorder="1" applyAlignment="1">
      <alignment horizontal="center" wrapText="1"/>
    </xf>
    <xf numFmtId="20" fontId="22" fillId="4" borderId="4" xfId="0" applyNumberFormat="1" applyFont="1" applyFill="1" applyBorder="1" applyAlignment="1">
      <alignment horizontal="center" vertical="center" wrapText="1"/>
    </xf>
    <xf numFmtId="0" fontId="22" fillId="4" borderId="4" xfId="0" applyFont="1" applyFill="1" applyBorder="1" applyAlignment="1">
      <alignment horizontal="center" wrapText="1"/>
    </xf>
    <xf numFmtId="0" fontId="22" fillId="4" borderId="4" xfId="0" applyFont="1" applyFill="1" applyBorder="1" applyAlignment="1">
      <alignment vertical="center" wrapText="1"/>
    </xf>
    <xf numFmtId="0" fontId="22" fillId="4" borderId="4" xfId="0" applyFont="1" applyFill="1" applyBorder="1" applyAlignment="1">
      <alignment horizontal="center" vertical="center" wrapText="1"/>
    </xf>
    <xf numFmtId="0" fontId="14" fillId="4" borderId="4" xfId="0" applyFont="1" applyFill="1" applyBorder="1" applyAlignment="1">
      <alignment horizontal="center" vertical="top" wrapText="1"/>
    </xf>
    <xf numFmtId="0" fontId="22" fillId="4" borderId="4" xfId="0" applyFont="1" applyFill="1" applyBorder="1" applyAlignment="1">
      <alignment horizontal="center" vertical="top" wrapText="1"/>
    </xf>
    <xf numFmtId="0" fontId="14" fillId="4" borderId="6" xfId="0" applyFont="1" applyFill="1" applyBorder="1" applyAlignment="1">
      <alignment horizontal="center" wrapText="1"/>
    </xf>
    <xf numFmtId="0" fontId="14" fillId="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4" fillId="0" borderId="4" xfId="0" applyFont="1" applyBorder="1" applyAlignment="1">
      <alignment horizontal="center" vertical="center" wrapText="1"/>
    </xf>
    <xf numFmtId="14" fontId="14" fillId="0" borderId="4" xfId="0" applyNumberFormat="1" applyFont="1" applyBorder="1" applyAlignment="1">
      <alignment horizontal="center" wrapText="1"/>
    </xf>
    <xf numFmtId="14" fontId="25" fillId="4" borderId="4" xfId="0" applyNumberFormat="1" applyFont="1" applyFill="1" applyBorder="1" applyAlignment="1">
      <alignment horizontal="center" wrapText="1"/>
    </xf>
    <xf numFmtId="0" fontId="18" fillId="0" borderId="4" xfId="0" applyFont="1" applyBorder="1" applyAlignment="1">
      <alignment horizontal="center" wrapText="1"/>
    </xf>
    <xf numFmtId="0" fontId="18" fillId="0" borderId="4" xfId="0" applyFont="1" applyBorder="1" applyAlignment="1">
      <alignment horizontal="center" vertical="center" wrapText="1"/>
    </xf>
    <xf numFmtId="14" fontId="14" fillId="4" borderId="4" xfId="0" applyNumberFormat="1" applyFont="1" applyFill="1" applyBorder="1" applyAlignment="1">
      <alignment horizontal="center" vertical="top" wrapText="1"/>
    </xf>
    <xf numFmtId="165" fontId="14" fillId="0" borderId="4" xfId="0" quotePrefix="1" applyNumberFormat="1" applyFont="1" applyBorder="1" applyAlignment="1">
      <alignment horizontal="center" wrapText="1"/>
    </xf>
    <xf numFmtId="14" fontId="0" fillId="0" borderId="4" xfId="0" quotePrefix="1" applyNumberFormat="1" applyBorder="1" applyAlignment="1">
      <alignment horizontal="center" wrapText="1"/>
    </xf>
    <xf numFmtId="20" fontId="0" fillId="0" borderId="4" xfId="0" applyNumberFormat="1" applyBorder="1" applyAlignment="1">
      <alignment horizontal="center" vertical="center" wrapText="1"/>
    </xf>
    <xf numFmtId="165" fontId="14" fillId="0" borderId="4" xfId="0" applyNumberFormat="1" applyFont="1" applyBorder="1" applyAlignment="1">
      <alignment horizontal="center" wrapText="1"/>
    </xf>
    <xf numFmtId="0" fontId="21" fillId="4" borderId="4" xfId="0" applyFont="1" applyFill="1" applyBorder="1" applyAlignment="1">
      <alignment horizontal="center" wrapText="1"/>
    </xf>
    <xf numFmtId="0" fontId="21" fillId="4" borderId="4" xfId="0" applyFont="1" applyFill="1" applyBorder="1" applyAlignment="1">
      <alignment horizontal="center" vertical="center" wrapText="1"/>
    </xf>
    <xf numFmtId="0" fontId="21" fillId="4" borderId="4" xfId="0" applyFont="1" applyFill="1" applyBorder="1" applyAlignment="1">
      <alignment vertical="center" wrapText="1"/>
    </xf>
    <xf numFmtId="22" fontId="15" fillId="0" borderId="4" xfId="0" applyNumberFormat="1" applyFont="1" applyBorder="1" applyAlignment="1">
      <alignment horizontal="center" wrapText="1"/>
    </xf>
    <xf numFmtId="20" fontId="15" fillId="0" borderId="4" xfId="0" applyNumberFormat="1" applyFont="1" applyBorder="1" applyAlignment="1">
      <alignment horizontal="center" vertical="center" wrapText="1"/>
    </xf>
    <xf numFmtId="0" fontId="15" fillId="0" borderId="4" xfId="0" applyFont="1" applyBorder="1" applyAlignment="1">
      <alignment horizontal="center" wrapText="1"/>
    </xf>
    <xf numFmtId="0" fontId="15" fillId="0" borderId="4" xfId="0" applyFont="1" applyBorder="1" applyAlignment="1">
      <alignment vertical="center" wrapText="1"/>
    </xf>
    <xf numFmtId="20" fontId="0" fillId="0" borderId="6" xfId="0" applyNumberFormat="1" applyBorder="1" applyAlignment="1">
      <alignment horizontal="center" vertical="center" wrapText="1"/>
    </xf>
    <xf numFmtId="0" fontId="19" fillId="0" borderId="4" xfId="0" applyFont="1" applyBorder="1" applyAlignment="1">
      <alignment horizontal="center" wrapText="1"/>
    </xf>
    <xf numFmtId="0" fontId="19" fillId="0" borderId="4" xfId="0" applyFont="1" applyBorder="1" applyAlignment="1">
      <alignment horizontal="center" vertical="center" wrapText="1"/>
    </xf>
    <xf numFmtId="20" fontId="8" fillId="2" borderId="4" xfId="0" applyNumberFormat="1" applyFont="1" applyFill="1" applyBorder="1" applyAlignment="1">
      <alignment horizontal="center" vertical="center" wrapText="1"/>
    </xf>
    <xf numFmtId="0" fontId="8" fillId="2" borderId="4" xfId="0" applyFont="1" applyFill="1" applyBorder="1" applyAlignment="1">
      <alignment horizontal="center" wrapText="1"/>
    </xf>
    <xf numFmtId="0" fontId="8" fillId="2" borderId="4" xfId="0" applyFont="1" applyFill="1" applyBorder="1" applyAlignment="1">
      <alignment vertical="center" wrapText="1"/>
    </xf>
    <xf numFmtId="0" fontId="28" fillId="0" borderId="4" xfId="0" applyFont="1" applyBorder="1" applyAlignment="1">
      <alignment horizontal="center" wrapText="1"/>
    </xf>
    <xf numFmtId="0" fontId="28" fillId="0" borderId="4" xfId="0" applyFont="1" applyBorder="1" applyAlignment="1">
      <alignment vertical="center" wrapText="1"/>
    </xf>
    <xf numFmtId="16" fontId="8" fillId="2" borderId="4" xfId="0" quotePrefix="1" applyNumberFormat="1" applyFont="1" applyFill="1" applyBorder="1" applyAlignment="1">
      <alignment horizontal="center" wrapText="1"/>
    </xf>
    <xf numFmtId="165" fontId="15" fillId="0" borderId="4" xfId="0" quotePrefix="1" applyNumberFormat="1" applyFont="1" applyBorder="1" applyAlignment="1">
      <alignment horizontal="center" wrapText="1"/>
    </xf>
    <xf numFmtId="0" fontId="15" fillId="0" borderId="4" xfId="0" quotePrefix="1" applyFont="1" applyBorder="1" applyAlignment="1">
      <alignment horizontal="center" wrapText="1"/>
    </xf>
    <xf numFmtId="0" fontId="15" fillId="0" borderId="0" xfId="0" applyFont="1" applyAlignment="1">
      <alignment horizontal="left" vertical="center" wrapText="1"/>
    </xf>
    <xf numFmtId="0" fontId="14" fillId="0" borderId="6" xfId="0" applyFont="1" applyBorder="1" applyAlignment="1">
      <alignment vertical="center" wrapText="1"/>
    </xf>
    <xf numFmtId="0" fontId="14" fillId="0" borderId="7" xfId="0" applyFont="1" applyBorder="1" applyAlignment="1">
      <alignment vertical="center" wrapText="1"/>
    </xf>
    <xf numFmtId="165" fontId="32" fillId="0" borderId="4" xfId="0" applyNumberFormat="1" applyFont="1" applyBorder="1" applyAlignment="1">
      <alignment horizontal="center" wrapText="1"/>
    </xf>
    <xf numFmtId="0" fontId="32" fillId="0" borderId="4" xfId="0" applyFont="1" applyBorder="1" applyAlignment="1">
      <alignment horizontal="center" wrapText="1"/>
    </xf>
    <xf numFmtId="0" fontId="32" fillId="0" borderId="4" xfId="0" applyFont="1" applyBorder="1" applyAlignment="1">
      <alignment horizontal="left" vertical="center" wrapText="1"/>
    </xf>
    <xf numFmtId="0" fontId="14" fillId="0" borderId="5" xfId="0" applyFont="1" applyBorder="1" applyAlignment="1">
      <alignment vertical="center" wrapText="1"/>
    </xf>
    <xf numFmtId="0" fontId="15" fillId="2" borderId="6" xfId="0" applyFont="1" applyFill="1" applyBorder="1" applyAlignment="1">
      <alignment horizontal="center" vertical="center" wrapText="1"/>
    </xf>
    <xf numFmtId="0" fontId="15" fillId="2" borderId="4" xfId="0" applyFont="1" applyFill="1" applyBorder="1" applyAlignment="1">
      <alignment horizontal="left" vertical="center" wrapText="1"/>
    </xf>
    <xf numFmtId="165" fontId="0" fillId="0" borderId="4" xfId="0" quotePrefix="1" applyNumberFormat="1" applyBorder="1" applyAlignment="1">
      <alignment horizontal="center" wrapText="1"/>
    </xf>
    <xf numFmtId="0" fontId="14" fillId="0" borderId="4" xfId="0" quotePrefix="1" applyFont="1" applyBorder="1" applyAlignment="1">
      <alignment horizontal="center" wrapText="1"/>
    </xf>
    <xf numFmtId="16" fontId="15" fillId="2" borderId="4" xfId="0" quotePrefix="1" applyNumberFormat="1" applyFont="1" applyFill="1" applyBorder="1" applyAlignment="1">
      <alignment horizontal="center" wrapText="1"/>
    </xf>
    <xf numFmtId="165" fontId="0" fillId="0" borderId="4" xfId="0" applyNumberFormat="1" applyBorder="1" applyAlignment="1">
      <alignment horizontal="center" wrapText="1"/>
    </xf>
    <xf numFmtId="0" fontId="15" fillId="2" borderId="4" xfId="0" quotePrefix="1" applyFont="1" applyFill="1" applyBorder="1" applyAlignment="1">
      <alignment horizontal="center" wrapText="1"/>
    </xf>
    <xf numFmtId="165" fontId="14" fillId="2" borderId="4" xfId="0" quotePrefix="1" applyNumberFormat="1" applyFont="1" applyFill="1" applyBorder="1" applyAlignment="1">
      <alignment horizontal="center" wrapText="1"/>
    </xf>
    <xf numFmtId="0" fontId="34" fillId="2" borderId="4" xfId="0" applyFont="1" applyFill="1" applyBorder="1" applyAlignment="1">
      <alignment horizontal="center" vertical="center" wrapText="1"/>
    </xf>
    <xf numFmtId="0" fontId="19" fillId="12" borderId="4" xfId="0" applyFont="1" applyFill="1" applyBorder="1" applyAlignment="1">
      <alignment horizontal="center" wrapText="1"/>
    </xf>
    <xf numFmtId="0" fontId="19" fillId="12" borderId="4" xfId="0" applyFont="1" applyFill="1" applyBorder="1" applyAlignment="1">
      <alignment vertical="center" wrapText="1"/>
    </xf>
    <xf numFmtId="0" fontId="34" fillId="2" borderId="6" xfId="0" applyFont="1" applyFill="1" applyBorder="1" applyAlignment="1">
      <alignment horizontal="center" vertical="center" wrapText="1"/>
    </xf>
    <xf numFmtId="16" fontId="15" fillId="0" borderId="4" xfId="0" quotePrefix="1" applyNumberFormat="1" applyFont="1" applyBorder="1" applyAlignment="1">
      <alignment horizontal="center" wrapText="1"/>
    </xf>
    <xf numFmtId="0" fontId="8" fillId="2" borderId="4" xfId="0" quotePrefix="1" applyFont="1" applyFill="1" applyBorder="1" applyAlignment="1">
      <alignment horizontal="center" wrapText="1"/>
    </xf>
    <xf numFmtId="0" fontId="8" fillId="2" borderId="4" xfId="0" quotePrefix="1" applyFont="1" applyFill="1" applyBorder="1" applyAlignment="1">
      <alignment vertical="center" wrapText="1"/>
    </xf>
    <xf numFmtId="0" fontId="26" fillId="0" borderId="4" xfId="0" quotePrefix="1" applyFont="1" applyBorder="1" applyAlignment="1">
      <alignment horizontal="center" wrapText="1"/>
    </xf>
    <xf numFmtId="0" fontId="26" fillId="0" borderId="4" xfId="0" applyFont="1" applyBorder="1" applyAlignment="1">
      <alignment vertical="center" wrapText="1"/>
    </xf>
    <xf numFmtId="0" fontId="15" fillId="0" borderId="6" xfId="0" applyFont="1" applyBorder="1" applyAlignment="1">
      <alignment horizontal="center" vertical="center" wrapText="1"/>
    </xf>
    <xf numFmtId="22" fontId="15" fillId="10" borderId="4" xfId="0" applyNumberFormat="1" applyFont="1" applyFill="1" applyBorder="1" applyAlignment="1">
      <alignment horizontal="center" wrapText="1"/>
    </xf>
    <xf numFmtId="0" fontId="15" fillId="10" borderId="6" xfId="0" applyFont="1" applyFill="1" applyBorder="1" applyAlignment="1">
      <alignment horizontal="center" vertical="center" wrapText="1"/>
    </xf>
    <xf numFmtId="0" fontId="15" fillId="10" borderId="4" xfId="0" quotePrefix="1" applyFont="1" applyFill="1" applyBorder="1" applyAlignment="1">
      <alignment horizontal="center" wrapText="1"/>
    </xf>
    <xf numFmtId="0" fontId="15" fillId="10" borderId="4" xfId="0" applyFont="1" applyFill="1" applyBorder="1" applyAlignment="1">
      <alignment horizontal="left" vertical="center" wrapText="1"/>
    </xf>
    <xf numFmtId="22" fontId="14" fillId="0" borderId="4" xfId="0" applyNumberFormat="1" applyFont="1" applyBorder="1" applyAlignment="1">
      <alignment horizontal="center" wrapText="1"/>
    </xf>
    <xf numFmtId="0" fontId="15" fillId="0" borderId="0" xfId="0" applyFont="1" applyAlignment="1">
      <alignment horizontal="center" vertical="center" wrapText="1"/>
    </xf>
    <xf numFmtId="0" fontId="15" fillId="0" borderId="0" xfId="0" quotePrefix="1" applyFont="1" applyAlignment="1">
      <alignment horizontal="center" wrapText="1"/>
    </xf>
    <xf numFmtId="168" fontId="14" fillId="0" borderId="4" xfId="0" quotePrefix="1" applyNumberFormat="1" applyFont="1" applyBorder="1" applyAlignment="1">
      <alignment horizontal="center" vertical="center" wrapText="1"/>
    </xf>
    <xf numFmtId="0" fontId="21" fillId="0" borderId="4" xfId="0" applyFont="1" applyBorder="1"/>
    <xf numFmtId="0" fontId="32" fillId="0" borderId="4" xfId="0" applyFont="1" applyBorder="1" applyAlignment="1">
      <alignment horizontal="left" indent="1"/>
    </xf>
    <xf numFmtId="0" fontId="14" fillId="4" borderId="0" xfId="0" applyFont="1" applyFill="1"/>
    <xf numFmtId="0" fontId="14" fillId="4" borderId="4" xfId="0" applyFont="1" applyFill="1" applyBorder="1" applyAlignment="1">
      <alignment wrapText="1"/>
    </xf>
    <xf numFmtId="0" fontId="14" fillId="4" borderId="4" xfId="0" applyFont="1" applyFill="1" applyBorder="1" applyAlignment="1">
      <alignment vertical="center" wrapText="1"/>
    </xf>
    <xf numFmtId="0" fontId="14" fillId="4" borderId="4" xfId="0" applyFont="1" applyFill="1" applyBorder="1" applyAlignment="1">
      <alignment horizontal="center" wrapText="1"/>
    </xf>
    <xf numFmtId="0" fontId="14" fillId="0" borderId="4" xfId="0" applyFont="1" applyBorder="1" applyAlignment="1">
      <alignment horizontal="left" vertical="top"/>
    </xf>
    <xf numFmtId="0" fontId="14" fillId="0" borderId="4" xfId="0" applyFont="1" applyBorder="1" applyAlignment="1">
      <alignment horizontal="left"/>
    </xf>
    <xf numFmtId="0" fontId="19" fillId="0" borderId="4" xfId="0" applyFont="1" applyBorder="1"/>
    <xf numFmtId="0" fontId="27" fillId="0" borderId="4" xfId="0" applyFont="1" applyBorder="1" applyAlignment="1">
      <alignment horizontal="left" indent="1"/>
    </xf>
    <xf numFmtId="0" fontId="14" fillId="0" borderId="4" xfId="0" applyFont="1" applyBorder="1" applyAlignment="1">
      <alignment vertical="top"/>
    </xf>
    <xf numFmtId="0" fontId="15" fillId="0" borderId="4" xfId="0" applyFont="1" applyBorder="1" applyAlignment="1">
      <alignment horizontal="left" indent="1"/>
    </xf>
    <xf numFmtId="0" fontId="15" fillId="0" borderId="4" xfId="0" applyFont="1" applyBorder="1" applyAlignment="1">
      <alignment horizontal="left"/>
    </xf>
    <xf numFmtId="0" fontId="14" fillId="4" borderId="6" xfId="0" applyFont="1" applyFill="1" applyBorder="1"/>
    <xf numFmtId="0" fontId="14" fillId="9" borderId="4" xfId="0" applyFont="1" applyFill="1" applyBorder="1" applyAlignment="1">
      <alignment horizontal="left" wrapText="1"/>
    </xf>
    <xf numFmtId="0" fontId="8" fillId="0" borderId="4" xfId="0" applyFont="1" applyBorder="1"/>
    <xf numFmtId="0" fontId="22" fillId="0" borderId="4" xfId="0" applyFont="1" applyBorder="1"/>
    <xf numFmtId="0" fontId="15" fillId="0" borderId="4" xfId="0" applyFont="1" applyBorder="1"/>
    <xf numFmtId="0" fontId="8" fillId="0" borderId="4" xfId="0" quotePrefix="1" applyFont="1" applyBorder="1"/>
    <xf numFmtId="14" fontId="14" fillId="4" borderId="6" xfId="0" applyNumberFormat="1" applyFont="1" applyFill="1" applyBorder="1" applyAlignment="1">
      <alignment horizontal="center" wrapText="1"/>
    </xf>
    <xf numFmtId="0" fontId="9" fillId="4" borderId="4" xfId="1" applyFill="1" applyBorder="1" applyAlignment="1">
      <alignment wrapText="1"/>
    </xf>
    <xf numFmtId="20" fontId="0" fillId="0" borderId="5" xfId="0" applyNumberFormat="1" applyBorder="1" applyAlignment="1">
      <alignment horizontal="center" vertical="center" wrapText="1"/>
    </xf>
    <xf numFmtId="0" fontId="14" fillId="9" borderId="7" xfId="0" applyFont="1" applyFill="1" applyBorder="1" applyAlignment="1">
      <alignment vertical="center" wrapText="1"/>
    </xf>
    <xf numFmtId="0" fontId="14" fillId="0" borderId="0" xfId="1" applyFont="1" applyFill="1" applyAlignment="1">
      <alignment wrapText="1"/>
    </xf>
    <xf numFmtId="165" fontId="14" fillId="9" borderId="4" xfId="0" applyNumberFormat="1" applyFont="1" applyFill="1" applyBorder="1" applyAlignment="1">
      <alignment horizontal="center" vertical="center" wrapText="1"/>
    </xf>
    <xf numFmtId="0" fontId="14" fillId="9" borderId="6" xfId="0" applyFont="1" applyFill="1" applyBorder="1" applyAlignment="1">
      <alignment horizontal="center" wrapText="1"/>
    </xf>
    <xf numFmtId="0" fontId="0" fillId="9" borderId="4" xfId="0" quotePrefix="1" applyFill="1" applyBorder="1" applyAlignment="1">
      <alignment horizontal="center" wrapText="1"/>
    </xf>
    <xf numFmtId="0" fontId="0" fillId="9" borderId="4" xfId="0" applyFill="1" applyBorder="1" applyAlignment="1">
      <alignment vertical="center" wrapText="1"/>
    </xf>
    <xf numFmtId="49" fontId="29" fillId="0" borderId="4" xfId="0" applyNumberFormat="1" applyFont="1" applyBorder="1" applyAlignment="1">
      <alignment horizontal="left" wrapText="1"/>
    </xf>
    <xf numFmtId="0" fontId="10" fillId="10" borderId="4" xfId="0" applyFont="1" applyFill="1" applyBorder="1" applyAlignment="1">
      <alignment horizontal="center"/>
    </xf>
    <xf numFmtId="0" fontId="14" fillId="0" borderId="6" xfId="0" applyFont="1" applyBorder="1" applyAlignment="1">
      <alignment horizontal="center" vertical="center" wrapText="1"/>
    </xf>
    <xf numFmtId="0" fontId="14" fillId="0" borderId="6" xfId="0" applyFont="1" applyBorder="1" applyAlignment="1">
      <alignment vertical="center"/>
    </xf>
    <xf numFmtId="0" fontId="14" fillId="0" borderId="7" xfId="0" applyFont="1" applyBorder="1" applyAlignment="1">
      <alignment vertical="center"/>
    </xf>
    <xf numFmtId="0" fontId="14" fillId="2" borderId="0" xfId="0" applyFont="1" applyFill="1"/>
    <xf numFmtId="0" fontId="25" fillId="2" borderId="4" xfId="0" applyFont="1" applyFill="1" applyBorder="1"/>
    <xf numFmtId="0" fontId="25" fillId="2" borderId="4" xfId="0" applyFont="1" applyFill="1" applyBorder="1" applyAlignment="1">
      <alignment horizontal="center" wrapText="1"/>
    </xf>
    <xf numFmtId="0" fontId="25" fillId="2" borderId="4" xfId="0" applyFont="1" applyFill="1" applyBorder="1" applyAlignment="1">
      <alignment horizontal="center" vertical="center" wrapText="1"/>
    </xf>
    <xf numFmtId="168" fontId="15" fillId="2" borderId="4" xfId="0" applyNumberFormat="1" applyFont="1" applyFill="1" applyBorder="1" applyAlignment="1">
      <alignment horizontal="center" wrapText="1"/>
    </xf>
    <xf numFmtId="49" fontId="22" fillId="0" borderId="4" xfId="0" applyNumberFormat="1" applyFont="1" applyBorder="1" applyAlignment="1">
      <alignment vertical="top" wrapText="1"/>
    </xf>
    <xf numFmtId="0" fontId="0" fillId="2" borderId="4" xfId="0" applyFill="1" applyBorder="1" applyAlignment="1">
      <alignment horizontal="left" vertical="center" wrapText="1"/>
    </xf>
    <xf numFmtId="0" fontId="29" fillId="0" borderId="6" xfId="0" applyFont="1" applyBorder="1" applyAlignment="1">
      <alignment horizontal="center" vertical="center" wrapText="1"/>
    </xf>
    <xf numFmtId="0" fontId="30" fillId="9" borderId="4" xfId="0" applyFont="1" applyFill="1" applyBorder="1" applyAlignment="1">
      <alignment horizontal="left" vertical="center" wrapText="1"/>
    </xf>
    <xf numFmtId="49" fontId="29" fillId="0" borderId="4" xfId="0" applyNumberFormat="1" applyFont="1" applyBorder="1" applyAlignment="1">
      <alignment horizontal="left" vertical="top" wrapText="1"/>
    </xf>
    <xf numFmtId="49" fontId="14" fillId="0" borderId="0" xfId="0" applyNumberFormat="1" applyFont="1" applyAlignment="1">
      <alignment wrapText="1"/>
    </xf>
    <xf numFmtId="49" fontId="25" fillId="0" borderId="4" xfId="0" applyNumberFormat="1" applyFont="1" applyBorder="1" applyAlignment="1">
      <alignment wrapText="1"/>
    </xf>
    <xf numFmtId="49" fontId="22" fillId="0" borderId="4" xfId="0" applyNumberFormat="1" applyFont="1" applyBorder="1" applyAlignment="1">
      <alignment wrapText="1"/>
    </xf>
    <xf numFmtId="49" fontId="37" fillId="0" borderId="4" xfId="0" applyNumberFormat="1" applyFont="1" applyBorder="1" applyAlignment="1">
      <alignment wrapText="1"/>
    </xf>
    <xf numFmtId="49" fontId="51" fillId="0" borderId="4" xfId="0" applyNumberFormat="1" applyFont="1" applyBorder="1" applyAlignment="1">
      <alignment vertical="top" wrapText="1"/>
    </xf>
    <xf numFmtId="0" fontId="40" fillId="0" borderId="0" xfId="0" applyFont="1" applyAlignment="1">
      <alignment wrapText="1"/>
    </xf>
    <xf numFmtId="49" fontId="8" fillId="0" borderId="4" xfId="0" applyNumberFormat="1" applyFont="1" applyBorder="1" applyAlignment="1">
      <alignment wrapText="1"/>
    </xf>
    <xf numFmtId="49" fontId="26" fillId="0" borderId="4" xfId="0" applyNumberFormat="1" applyFont="1" applyBorder="1" applyAlignment="1">
      <alignment wrapText="1"/>
    </xf>
    <xf numFmtId="49" fontId="15" fillId="0" borderId="0" xfId="0" applyNumberFormat="1" applyFont="1" applyAlignment="1">
      <alignment horizontal="left" wrapText="1"/>
    </xf>
    <xf numFmtId="0" fontId="36" fillId="4" borderId="4" xfId="0" applyFont="1" applyFill="1" applyBorder="1" applyAlignment="1">
      <alignment horizontal="center" vertical="center" wrapText="1"/>
    </xf>
    <xf numFmtId="49" fontId="0" fillId="3" borderId="1" xfId="0" applyNumberFormat="1" applyFill="1" applyBorder="1"/>
    <xf numFmtId="0" fontId="15" fillId="5" borderId="12" xfId="0" applyFont="1" applyFill="1" applyBorder="1" applyAlignment="1">
      <alignment horizontal="center" vertical="center"/>
    </xf>
    <xf numFmtId="0" fontId="14" fillId="4" borderId="0" xfId="0" applyFont="1" applyFill="1" applyAlignment="1">
      <alignment horizontal="center" vertical="center"/>
    </xf>
    <xf numFmtId="0" fontId="15" fillId="4" borderId="0" xfId="0" applyFont="1" applyFill="1" applyAlignment="1">
      <alignment horizontal="center" vertical="center"/>
    </xf>
    <xf numFmtId="0" fontId="15" fillId="2" borderId="10" xfId="0" quotePrefix="1" applyFont="1" applyFill="1" applyBorder="1" applyAlignment="1">
      <alignment horizontal="center" vertical="center"/>
    </xf>
    <xf numFmtId="0" fontId="14" fillId="4" borderId="10" xfId="0" quotePrefix="1" applyFont="1" applyFill="1" applyBorder="1" applyAlignment="1">
      <alignment horizontal="center" vertical="center"/>
    </xf>
    <xf numFmtId="0" fontId="14" fillId="0" borderId="10" xfId="0" quotePrefix="1" applyFont="1" applyBorder="1" applyAlignment="1">
      <alignment horizontal="center" vertical="center"/>
    </xf>
    <xf numFmtId="14" fontId="14" fillId="0" borderId="4" xfId="0" quotePrefix="1" applyNumberFormat="1" applyFont="1" applyBorder="1" applyAlignment="1">
      <alignment horizontal="center" vertical="center"/>
    </xf>
    <xf numFmtId="0" fontId="21" fillId="4" borderId="4" xfId="0" applyFont="1" applyFill="1" applyBorder="1" applyAlignment="1">
      <alignment horizontal="center" vertical="center"/>
    </xf>
    <xf numFmtId="16" fontId="15" fillId="2" borderId="10" xfId="0" quotePrefix="1" applyNumberFormat="1" applyFont="1" applyFill="1" applyBorder="1" applyAlignment="1">
      <alignment horizontal="center" vertical="center"/>
    </xf>
    <xf numFmtId="16" fontId="15" fillId="0" borderId="10" xfId="0" quotePrefix="1" applyNumberFormat="1" applyFont="1" applyBorder="1" applyAlignment="1">
      <alignment horizontal="center" vertical="center"/>
    </xf>
    <xf numFmtId="16" fontId="29" fillId="0" borderId="10" xfId="0" quotePrefix="1" applyNumberFormat="1" applyFont="1" applyBorder="1" applyAlignment="1">
      <alignment horizontal="center" vertical="center"/>
    </xf>
    <xf numFmtId="14" fontId="14" fillId="0" borderId="10" xfId="0" quotePrefix="1" applyNumberFormat="1" applyFont="1" applyBorder="1" applyAlignment="1">
      <alignment horizontal="center" vertical="center"/>
    </xf>
    <xf numFmtId="0" fontId="8" fillId="2" borderId="10" xfId="0" quotePrefix="1" applyFont="1" applyFill="1" applyBorder="1" applyAlignment="1">
      <alignment horizontal="center" vertical="center"/>
    </xf>
    <xf numFmtId="0" fontId="0" fillId="0" borderId="10" xfId="0" quotePrefix="1" applyBorder="1" applyAlignment="1">
      <alignment horizontal="center" vertical="center"/>
    </xf>
    <xf numFmtId="0" fontId="8" fillId="6" borderId="4" xfId="0" quotePrefix="1" applyFont="1" applyFill="1" applyBorder="1" applyAlignment="1">
      <alignment horizontal="center" vertical="center"/>
    </xf>
    <xf numFmtId="0" fontId="22" fillId="0" borderId="4" xfId="0" quotePrefix="1" applyFont="1" applyBorder="1" applyAlignment="1">
      <alignment horizontal="center" vertical="center"/>
    </xf>
    <xf numFmtId="0" fontId="51" fillId="0" borderId="4" xfId="0" quotePrefix="1" applyFont="1" applyBorder="1" applyAlignment="1">
      <alignment horizontal="center" vertical="center"/>
    </xf>
    <xf numFmtId="0" fontId="0" fillId="0" borderId="4" xfId="0" quotePrefix="1" applyBorder="1" applyAlignment="1">
      <alignment horizontal="center" vertical="center"/>
    </xf>
    <xf numFmtId="0" fontId="15" fillId="6" borderId="4" xfId="0" quotePrefix="1" applyFont="1" applyFill="1" applyBorder="1" applyAlignment="1">
      <alignment horizontal="center" vertical="center"/>
    </xf>
    <xf numFmtId="14" fontId="0" fillId="0" borderId="4" xfId="0" quotePrefix="1" applyNumberFormat="1" applyBorder="1" applyAlignment="1">
      <alignment horizontal="center" vertical="center"/>
    </xf>
    <xf numFmtId="16" fontId="0" fillId="2" borderId="10" xfId="0" quotePrefix="1" applyNumberFormat="1" applyFill="1" applyBorder="1" applyAlignment="1">
      <alignment horizontal="center" vertical="center"/>
    </xf>
    <xf numFmtId="0" fontId="29" fillId="0" borderId="10" xfId="0" quotePrefix="1" applyFont="1" applyBorder="1" applyAlignment="1">
      <alignment horizontal="center" vertical="center"/>
    </xf>
    <xf numFmtId="0" fontId="19" fillId="12" borderId="10" xfId="0" quotePrefix="1" applyFont="1" applyFill="1" applyBorder="1" applyAlignment="1">
      <alignment horizontal="center" vertical="center"/>
    </xf>
    <xf numFmtId="0" fontId="15" fillId="0" borderId="10" xfId="0" quotePrefix="1" applyFont="1" applyBorder="1" applyAlignment="1">
      <alignment horizontal="center" vertical="center"/>
    </xf>
    <xf numFmtId="0" fontId="15" fillId="10" borderId="10" xfId="0" quotePrefix="1" applyFont="1" applyFill="1" applyBorder="1" applyAlignment="1">
      <alignment horizontal="center" vertical="center"/>
    </xf>
    <xf numFmtId="0" fontId="15" fillId="0" borderId="0" xfId="0" quotePrefix="1" applyFont="1" applyAlignment="1">
      <alignment horizontal="center" vertical="center"/>
    </xf>
    <xf numFmtId="0" fontId="14" fillId="2" borderId="4"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4"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29" fillId="0" borderId="4" xfId="0" applyFont="1" applyBorder="1" applyAlignment="1">
      <alignment horizontal="left" vertical="center" wrapText="1"/>
    </xf>
    <xf numFmtId="0" fontId="31" fillId="2" borderId="4" xfId="0" applyFont="1" applyFill="1" applyBorder="1" applyAlignment="1">
      <alignment horizontal="left" vertical="center" wrapText="1"/>
    </xf>
    <xf numFmtId="0" fontId="8" fillId="6" borderId="4" xfId="0" applyFont="1" applyFill="1" applyBorder="1" applyAlignment="1">
      <alignment vertical="center"/>
    </xf>
    <xf numFmtId="0" fontId="39" fillId="0" borderId="4" xfId="0" applyFont="1" applyBorder="1" applyAlignment="1">
      <alignment horizontal="left" vertical="center"/>
    </xf>
    <xf numFmtId="0" fontId="14" fillId="0" borderId="4" xfId="0" applyFont="1" applyBorder="1" applyAlignment="1">
      <alignment horizontal="left" vertical="center"/>
    </xf>
    <xf numFmtId="0" fontId="30" fillId="0" borderId="4" xfId="0" applyFont="1" applyBorder="1" applyAlignment="1">
      <alignment horizontal="left" vertical="center"/>
    </xf>
    <xf numFmtId="0" fontId="15" fillId="6" borderId="4" xfId="0" applyFont="1" applyFill="1" applyBorder="1" applyAlignment="1">
      <alignment horizontal="left" vertical="center"/>
    </xf>
    <xf numFmtId="0" fontId="8" fillId="6" borderId="4" xfId="0" applyFont="1" applyFill="1" applyBorder="1" applyAlignment="1">
      <alignment horizontal="left" vertical="center"/>
    </xf>
    <xf numFmtId="0" fontId="0" fillId="0" borderId="4" xfId="0" applyBorder="1" applyAlignment="1">
      <alignment horizontal="left" vertical="center"/>
    </xf>
    <xf numFmtId="0" fontId="21" fillId="2" borderId="4" xfId="0" applyFont="1" applyFill="1" applyBorder="1" applyAlignment="1">
      <alignment horizontal="left" vertical="center" wrapText="1"/>
    </xf>
    <xf numFmtId="0" fontId="19" fillId="12" borderId="4" xfId="0" applyFont="1" applyFill="1" applyBorder="1" applyAlignment="1">
      <alignment horizontal="left" vertical="center" wrapText="1"/>
    </xf>
    <xf numFmtId="0" fontId="14" fillId="11" borderId="4" xfId="0" applyFont="1" applyFill="1" applyBorder="1" applyAlignment="1">
      <alignment horizontal="left" vertical="center" wrapText="1"/>
    </xf>
    <xf numFmtId="0" fontId="15" fillId="9" borderId="4" xfId="0" applyFont="1" applyFill="1" applyBorder="1" applyAlignment="1">
      <alignment horizontal="left" vertical="center" wrapText="1"/>
    </xf>
    <xf numFmtId="0" fontId="15" fillId="9" borderId="4" xfId="0" applyFont="1" applyFill="1" applyBorder="1" applyAlignment="1">
      <alignment horizontal="left" vertical="center"/>
    </xf>
    <xf numFmtId="0" fontId="15" fillId="0" borderId="0" xfId="0" applyFont="1" applyAlignment="1">
      <alignment horizontal="left" vertical="center"/>
    </xf>
    <xf numFmtId="0" fontId="21" fillId="10" borderId="4" xfId="0" applyFont="1" applyFill="1" applyBorder="1" applyAlignment="1">
      <alignment horizontal="left" vertical="center" wrapText="1"/>
    </xf>
    <xf numFmtId="0" fontId="51" fillId="0" borderId="4" xfId="0" applyFont="1" applyBorder="1" applyAlignment="1">
      <alignment horizontal="left" vertical="center" wrapText="1"/>
    </xf>
    <xf numFmtId="0" fontId="22" fillId="0" borderId="4" xfId="0" applyFont="1" applyBorder="1" applyAlignment="1">
      <alignment horizontal="left" vertical="center" wrapText="1"/>
    </xf>
    <xf numFmtId="0" fontId="21" fillId="0" borderId="4" xfId="0" applyFont="1" applyBorder="1" applyAlignment="1">
      <alignment horizontal="left" vertical="center" wrapText="1"/>
    </xf>
    <xf numFmtId="0" fontId="22" fillId="0" borderId="4" xfId="0" applyFont="1" applyBorder="1" applyAlignment="1">
      <alignment vertical="center" wrapText="1"/>
    </xf>
    <xf numFmtId="0" fontId="15" fillId="6" borderId="4" xfId="0" applyFont="1" applyFill="1" applyBorder="1" applyAlignment="1">
      <alignment vertical="center"/>
    </xf>
    <xf numFmtId="0" fontId="0" fillId="0" borderId="4" xfId="0" applyBorder="1" applyAlignment="1">
      <alignment vertical="center"/>
    </xf>
    <xf numFmtId="0" fontId="14" fillId="11" borderId="4" xfId="0" applyFont="1" applyFill="1" applyBorder="1" applyAlignment="1">
      <alignment vertical="center" wrapText="1"/>
    </xf>
    <xf numFmtId="0" fontId="15" fillId="5" borderId="1" xfId="0" applyFont="1" applyFill="1" applyBorder="1" applyAlignment="1">
      <alignment horizontal="left" vertical="center" wrapText="1"/>
    </xf>
    <xf numFmtId="0" fontId="15" fillId="4" borderId="0" xfId="0" applyFont="1" applyFill="1" applyAlignment="1">
      <alignment horizontal="left" vertical="center" wrapText="1"/>
    </xf>
    <xf numFmtId="0" fontId="14" fillId="4" borderId="0" xfId="0" applyFont="1" applyFill="1" applyAlignment="1">
      <alignment horizontal="left" vertical="center" wrapText="1"/>
    </xf>
    <xf numFmtId="0" fontId="21" fillId="4" borderId="4" xfId="0" applyFont="1" applyFill="1" applyBorder="1" applyAlignment="1">
      <alignment horizontal="left" vertical="center" wrapText="1"/>
    </xf>
    <xf numFmtId="0" fontId="34" fillId="0" borderId="4" xfId="0" applyFont="1" applyBorder="1" applyAlignment="1">
      <alignment horizontal="left" vertical="center" wrapText="1"/>
    </xf>
    <xf numFmtId="0" fontId="8" fillId="2" borderId="4" xfId="0" applyFont="1" applyFill="1" applyBorder="1" applyAlignment="1">
      <alignment horizontal="left" vertical="center" wrapText="1"/>
    </xf>
    <xf numFmtId="0" fontId="47" fillId="0" borderId="4" xfId="0" applyFont="1" applyBorder="1" applyAlignment="1">
      <alignment vertical="center"/>
    </xf>
    <xf numFmtId="0" fontId="9" fillId="4" borderId="4" xfId="1" applyFill="1" applyBorder="1" applyAlignment="1">
      <alignment vertical="center" wrapText="1"/>
    </xf>
    <xf numFmtId="0" fontId="53" fillId="0" borderId="0" xfId="0" applyFont="1" applyAlignment="1">
      <alignment vertical="center"/>
    </xf>
    <xf numFmtId="0" fontId="9" fillId="0" borderId="4" xfId="1" applyFill="1" applyBorder="1" applyAlignment="1">
      <alignment vertical="center" wrapText="1"/>
    </xf>
    <xf numFmtId="0" fontId="14" fillId="0" borderId="0" xfId="0" applyFont="1" applyAlignment="1">
      <alignment vertical="center" wrapText="1"/>
    </xf>
    <xf numFmtId="0" fontId="0" fillId="11" borderId="4" xfId="0" applyFill="1" applyBorder="1" applyAlignment="1">
      <alignment vertical="center" wrapText="1"/>
    </xf>
    <xf numFmtId="0" fontId="9" fillId="0" borderId="4" xfId="1" applyFill="1" applyBorder="1" applyAlignment="1">
      <alignment horizontal="left" vertical="center" wrapText="1"/>
    </xf>
    <xf numFmtId="0" fontId="30" fillId="0" borderId="10" xfId="0" quotePrefix="1" applyFont="1" applyBorder="1" applyAlignment="1">
      <alignment horizontal="center" vertical="center"/>
    </xf>
    <xf numFmtId="0" fontId="34" fillId="0" borderId="4" xfId="0" applyFont="1" applyBorder="1"/>
    <xf numFmtId="0" fontId="25" fillId="0" borderId="4" xfId="0" applyFont="1" applyBorder="1" applyAlignment="1">
      <alignment horizontal="center" vertical="center" wrapText="1"/>
    </xf>
    <xf numFmtId="0" fontId="50" fillId="0" borderId="4" xfId="0" applyFont="1" applyBorder="1"/>
    <xf numFmtId="0" fontId="25" fillId="0" borderId="4" xfId="0" applyFont="1" applyBorder="1" applyAlignment="1">
      <alignment horizontal="center" wrapText="1"/>
    </xf>
    <xf numFmtId="0" fontId="10" fillId="0" borderId="4" xfId="0" applyFont="1" applyBorder="1" applyAlignment="1">
      <alignment horizontal="center"/>
    </xf>
    <xf numFmtId="0" fontId="14" fillId="0" borderId="0" xfId="0" applyFont="1" applyAlignment="1">
      <alignment horizontal="left" vertical="top"/>
    </xf>
    <xf numFmtId="0" fontId="22" fillId="0" borderId="0" xfId="0" applyFont="1"/>
    <xf numFmtId="0" fontId="22" fillId="0" borderId="0" xfId="0" applyFont="1" applyAlignment="1">
      <alignment vertical="top"/>
    </xf>
    <xf numFmtId="0" fontId="18" fillId="0" borderId="0" xfId="0" applyFont="1"/>
    <xf numFmtId="0" fontId="14" fillId="0" borderId="0" xfId="0" applyFont="1" applyAlignment="1">
      <alignment vertical="top" wrapText="1"/>
    </xf>
    <xf numFmtId="0" fontId="14" fillId="0" borderId="0" xfId="0" applyFont="1" applyAlignment="1">
      <alignment vertical="top"/>
    </xf>
    <xf numFmtId="0" fontId="21" fillId="0" borderId="0" xfId="0" applyFont="1"/>
    <xf numFmtId="20" fontId="0" fillId="0" borderId="0" xfId="0" applyNumberFormat="1"/>
    <xf numFmtId="0" fontId="14" fillId="0" borderId="0" xfId="0" quotePrefix="1" applyFont="1" applyAlignment="1">
      <alignment horizontal="left" wrapText="1"/>
    </xf>
    <xf numFmtId="0" fontId="14" fillId="0" borderId="0" xfId="0" applyFont="1" applyAlignment="1">
      <alignment horizontal="left" wrapText="1" indent="1"/>
    </xf>
    <xf numFmtId="20" fontId="26" fillId="0" borderId="0" xfId="0" applyNumberFormat="1" applyFont="1"/>
    <xf numFmtId="0" fontId="15" fillId="4" borderId="0" xfId="0" applyFont="1" applyFill="1" applyAlignment="1">
      <alignment horizontal="right" vertical="center" wrapText="1"/>
    </xf>
    <xf numFmtId="0" fontId="47" fillId="0" borderId="0" xfId="0" applyFont="1" applyAlignment="1">
      <alignment wrapText="1"/>
    </xf>
    <xf numFmtId="0" fontId="55" fillId="19" borderId="4" xfId="0" applyFont="1" applyFill="1" applyBorder="1"/>
    <xf numFmtId="0" fontId="55" fillId="19" borderId="4" xfId="0" applyFont="1" applyFill="1" applyBorder="1" applyAlignment="1">
      <alignment horizontal="center" vertical="center"/>
    </xf>
    <xf numFmtId="0" fontId="55" fillId="19" borderId="4" xfId="0" applyFont="1" applyFill="1" applyBorder="1" applyAlignment="1">
      <alignment horizontal="center"/>
    </xf>
    <xf numFmtId="0" fontId="56" fillId="20" borderId="4" xfId="0" applyFont="1" applyFill="1" applyBorder="1"/>
    <xf numFmtId="0" fontId="56" fillId="0" borderId="4" xfId="0" applyFont="1" applyBorder="1" applyAlignment="1">
      <alignment horizontal="center" vertical="center"/>
    </xf>
    <xf numFmtId="0" fontId="56" fillId="0" borderId="4" xfId="0" applyFont="1" applyBorder="1" applyAlignment="1">
      <alignment vertical="center"/>
    </xf>
    <xf numFmtId="0" fontId="12" fillId="0" borderId="4" xfId="0" applyFont="1" applyBorder="1"/>
    <xf numFmtId="0" fontId="57" fillId="0" borderId="4" xfId="0" applyFont="1" applyBorder="1" applyAlignment="1">
      <alignment vertical="center"/>
    </xf>
    <xf numFmtId="0" fontId="58" fillId="0" borderId="4" xfId="0" applyFont="1" applyBorder="1" applyAlignment="1">
      <alignment horizontal="center" vertical="center" wrapText="1"/>
    </xf>
    <xf numFmtId="0" fontId="41" fillId="4" borderId="4" xfId="0" applyFont="1" applyFill="1" applyBorder="1" applyAlignment="1">
      <alignment horizontal="center" wrapText="1"/>
    </xf>
    <xf numFmtId="0" fontId="59" fillId="0" borderId="0" xfId="0" applyFont="1" applyAlignment="1">
      <alignment vertical="center" wrapText="1"/>
    </xf>
    <xf numFmtId="0" fontId="55" fillId="19" borderId="4" xfId="0" applyFont="1" applyFill="1" applyBorder="1" applyAlignment="1">
      <alignment horizontal="right"/>
    </xf>
    <xf numFmtId="0" fontId="55" fillId="19" borderId="4" xfId="0" applyFont="1" applyFill="1" applyBorder="1" applyAlignment="1">
      <alignment horizontal="right" vertical="center"/>
    </xf>
    <xf numFmtId="0" fontId="41" fillId="4" borderId="4" xfId="0" applyFont="1" applyFill="1" applyBorder="1" applyAlignment="1">
      <alignment vertical="center" wrapText="1"/>
    </xf>
    <xf numFmtId="0" fontId="60" fillId="0" borderId="4" xfId="0" applyFont="1" applyBorder="1" applyAlignment="1">
      <alignment horizontal="center"/>
    </xf>
    <xf numFmtId="0" fontId="60" fillId="0" borderId="4" xfId="0" applyFont="1" applyBorder="1" applyAlignment="1">
      <alignment horizontal="center" vertical="center"/>
    </xf>
    <xf numFmtId="0" fontId="46" fillId="0" borderId="4" xfId="0" applyFont="1" applyBorder="1" applyAlignment="1">
      <alignment horizontal="center" vertical="center" wrapText="1"/>
    </xf>
    <xf numFmtId="165" fontId="46" fillId="0" borderId="4" xfId="0" applyNumberFormat="1" applyFont="1" applyBorder="1" applyAlignment="1">
      <alignment horizontal="center" vertical="center" wrapText="1"/>
    </xf>
    <xf numFmtId="49" fontId="0" fillId="0" borderId="4" xfId="0" quotePrefix="1" applyNumberFormat="1" applyBorder="1" applyAlignment="1">
      <alignment wrapText="1"/>
    </xf>
    <xf numFmtId="0" fontId="0" fillId="0" borderId="6" xfId="0" applyBorder="1" applyAlignment="1">
      <alignment vertical="center" wrapText="1"/>
    </xf>
    <xf numFmtId="0" fontId="0" fillId="0" borderId="5" xfId="0" applyBorder="1" applyAlignment="1">
      <alignment vertical="center" wrapText="1"/>
    </xf>
    <xf numFmtId="14" fontId="14" fillId="0" borderId="15" xfId="0" quotePrefix="1" applyNumberFormat="1" applyFont="1" applyBorder="1" applyAlignment="1">
      <alignment horizontal="center" vertical="center"/>
    </xf>
    <xf numFmtId="0" fontId="0" fillId="0" borderId="6" xfId="0" applyBorder="1"/>
    <xf numFmtId="0" fontId="14" fillId="0" borderId="6" xfId="0" applyFont="1" applyBorder="1" applyAlignment="1">
      <alignment horizontal="left" vertical="center" wrapText="1"/>
    </xf>
    <xf numFmtId="165" fontId="14" fillId="0" borderId="6" xfId="0" quotePrefix="1" applyNumberFormat="1" applyFont="1" applyBorder="1" applyAlignment="1">
      <alignment horizontal="center" vertical="center" wrapText="1"/>
    </xf>
    <xf numFmtId="0" fontId="0" fillId="0" borderId="6" xfId="0" quotePrefix="1" applyBorder="1" applyAlignment="1">
      <alignment horizontal="center" wrapText="1"/>
    </xf>
    <xf numFmtId="49" fontId="14" fillId="11" borderId="4" xfId="0" applyNumberFormat="1" applyFont="1" applyFill="1" applyBorder="1" applyAlignment="1">
      <alignment wrapText="1"/>
    </xf>
    <xf numFmtId="20" fontId="0" fillId="11" borderId="0" xfId="0" applyNumberFormat="1" applyFill="1" applyAlignment="1">
      <alignment wrapText="1"/>
    </xf>
    <xf numFmtId="20" fontId="0" fillId="11" borderId="0" xfId="0" applyNumberFormat="1" applyFill="1"/>
    <xf numFmtId="165" fontId="14" fillId="11" borderId="4" xfId="0" quotePrefix="1" applyNumberFormat="1" applyFont="1" applyFill="1" applyBorder="1" applyAlignment="1">
      <alignment horizontal="center" vertical="center" wrapText="1"/>
    </xf>
    <xf numFmtId="0" fontId="0" fillId="11" borderId="4" xfId="0" quotePrefix="1" applyFill="1" applyBorder="1" applyAlignment="1">
      <alignment horizontal="center" wrapText="1"/>
    </xf>
    <xf numFmtId="49" fontId="14" fillId="11" borderId="4" xfId="0" applyNumberFormat="1" applyFont="1" applyFill="1" applyBorder="1" applyAlignment="1">
      <alignment horizontal="left" wrapText="1"/>
    </xf>
    <xf numFmtId="49" fontId="0" fillId="11" borderId="4" xfId="0" applyNumberFormat="1" applyFill="1" applyBorder="1" applyAlignment="1">
      <alignment wrapText="1"/>
    </xf>
    <xf numFmtId="49" fontId="15" fillId="11" borderId="4" xfId="0" applyNumberFormat="1" applyFont="1" applyFill="1" applyBorder="1" applyAlignment="1">
      <alignment wrapText="1"/>
    </xf>
    <xf numFmtId="0" fontId="14" fillId="11" borderId="0" xfId="0" applyFont="1" applyFill="1"/>
    <xf numFmtId="0" fontId="14" fillId="11" borderId="4" xfId="0" applyFont="1" applyFill="1" applyBorder="1"/>
    <xf numFmtId="165" fontId="14" fillId="11" borderId="4" xfId="0" applyNumberFormat="1" applyFont="1" applyFill="1" applyBorder="1" applyAlignment="1">
      <alignment horizontal="center" vertical="center" wrapText="1"/>
    </xf>
    <xf numFmtId="0" fontId="14" fillId="11" borderId="4" xfId="0" applyFont="1" applyFill="1" applyBorder="1" applyAlignment="1">
      <alignment horizontal="center" wrapText="1"/>
    </xf>
    <xf numFmtId="20" fontId="14" fillId="11" borderId="0" xfId="0" applyNumberFormat="1" applyFont="1" applyFill="1"/>
    <xf numFmtId="0" fontId="14" fillId="11" borderId="0" xfId="0" applyFont="1" applyFill="1" applyAlignment="1">
      <alignment wrapText="1"/>
    </xf>
    <xf numFmtId="0" fontId="14" fillId="11" borderId="0" xfId="0" applyFont="1" applyFill="1" applyAlignment="1">
      <alignment horizontal="left" wrapText="1"/>
    </xf>
    <xf numFmtId="0" fontId="19" fillId="11" borderId="0" xfId="0" applyFont="1" applyFill="1"/>
    <xf numFmtId="0" fontId="19" fillId="11" borderId="4" xfId="0" applyFont="1" applyFill="1" applyBorder="1" applyAlignment="1">
      <alignment horizontal="center" wrapText="1"/>
    </xf>
    <xf numFmtId="0" fontId="19" fillId="11" borderId="4" xfId="0" applyFont="1" applyFill="1" applyBorder="1" applyAlignment="1">
      <alignment vertical="center" wrapText="1"/>
    </xf>
    <xf numFmtId="0" fontId="14" fillId="11" borderId="10" xfId="0" quotePrefix="1" applyFont="1" applyFill="1" applyBorder="1" applyAlignment="1">
      <alignment horizontal="center" vertical="center"/>
    </xf>
    <xf numFmtId="0" fontId="19" fillId="11" borderId="4" xfId="0" applyFont="1" applyFill="1" applyBorder="1" applyAlignment="1">
      <alignment horizontal="center" vertical="center" wrapText="1"/>
    </xf>
    <xf numFmtId="0" fontId="48" fillId="11" borderId="0" xfId="0" applyFont="1" applyFill="1"/>
    <xf numFmtId="0" fontId="28" fillId="0" borderId="6" xfId="0" applyFont="1" applyBorder="1"/>
    <xf numFmtId="165" fontId="28" fillId="0" borderId="6" xfId="0" applyNumberFormat="1" applyFont="1" applyBorder="1" applyAlignment="1">
      <alignment horizontal="center" vertical="center" wrapText="1"/>
    </xf>
    <xf numFmtId="20" fontId="28" fillId="0" borderId="4" xfId="0" applyNumberFormat="1" applyFont="1" applyBorder="1" applyAlignment="1">
      <alignment horizontal="center" vertical="center" wrapText="1"/>
    </xf>
    <xf numFmtId="0" fontId="14" fillId="0" borderId="5" xfId="0" applyFont="1" applyBorder="1" applyAlignment="1">
      <alignment horizontal="left" vertical="center" wrapText="1"/>
    </xf>
    <xf numFmtId="165" fontId="28" fillId="0" borderId="5" xfId="0" applyNumberFormat="1" applyFont="1" applyBorder="1" applyAlignment="1">
      <alignment horizontal="center" vertical="center" wrapText="1"/>
    </xf>
    <xf numFmtId="0" fontId="0" fillId="0" borderId="7" xfId="0" applyBorder="1" applyAlignment="1">
      <alignment vertical="center" wrapText="1"/>
    </xf>
    <xf numFmtId="165" fontId="14" fillId="0" borderId="5" xfId="0" quotePrefix="1" applyNumberFormat="1" applyFont="1" applyBorder="1" applyAlignment="1">
      <alignment horizontal="center" vertical="center" wrapText="1"/>
    </xf>
    <xf numFmtId="49" fontId="9" fillId="0" borderId="4" xfId="1" applyNumberFormat="1" applyFill="1" applyBorder="1" applyAlignment="1">
      <alignment horizontal="left" wrapText="1"/>
    </xf>
    <xf numFmtId="20" fontId="0" fillId="0" borderId="4" xfId="0" quotePrefix="1" applyNumberFormat="1" applyBorder="1" applyAlignment="1">
      <alignment horizontal="center" vertical="center" wrapText="1"/>
    </xf>
    <xf numFmtId="20" fontId="0" fillId="0" borderId="5" xfId="0" quotePrefix="1" applyNumberFormat="1" applyBorder="1" applyAlignment="1">
      <alignment horizontal="center" vertical="center" wrapText="1"/>
    </xf>
    <xf numFmtId="0" fontId="0" fillId="11" borderId="10" xfId="0" quotePrefix="1" applyFill="1" applyBorder="1" applyAlignment="1">
      <alignment horizontal="center" vertical="center"/>
    </xf>
    <xf numFmtId="0" fontId="0" fillId="11" borderId="4" xfId="0" applyFill="1" applyBorder="1" applyAlignment="1">
      <alignment horizontal="left" vertical="center" wrapText="1"/>
    </xf>
    <xf numFmtId="20" fontId="0" fillId="11" borderId="5" xfId="0" quotePrefix="1" applyNumberFormat="1" applyFill="1" applyBorder="1" applyAlignment="1">
      <alignment vertical="center" wrapText="1"/>
    </xf>
    <xf numFmtId="0" fontId="0" fillId="11" borderId="4" xfId="0" applyFill="1" applyBorder="1" applyAlignment="1">
      <alignment horizontal="center" wrapText="1"/>
    </xf>
    <xf numFmtId="20" fontId="0" fillId="11" borderId="4" xfId="0" applyNumberFormat="1" applyFill="1" applyBorder="1" applyAlignment="1">
      <alignment horizontal="center" vertical="center" wrapText="1"/>
    </xf>
    <xf numFmtId="0" fontId="8" fillId="11" borderId="0" xfId="0" quotePrefix="1" applyFont="1" applyFill="1"/>
    <xf numFmtId="0" fontId="8" fillId="11" borderId="4" xfId="0" quotePrefix="1" applyFont="1" applyFill="1" applyBorder="1"/>
    <xf numFmtId="0" fontId="8" fillId="11" borderId="4" xfId="0" quotePrefix="1" applyFont="1" applyFill="1" applyBorder="1" applyAlignment="1">
      <alignment horizontal="center" vertical="center"/>
    </xf>
    <xf numFmtId="0" fontId="8" fillId="11" borderId="4" xfId="0" applyFont="1" applyFill="1" applyBorder="1"/>
    <xf numFmtId="0" fontId="8" fillId="11" borderId="4" xfId="0" applyFont="1" applyFill="1" applyBorder="1" applyAlignment="1">
      <alignment horizontal="left" vertical="center"/>
    </xf>
    <xf numFmtId="0" fontId="8" fillId="11" borderId="4" xfId="0" applyFont="1" applyFill="1" applyBorder="1" applyAlignment="1">
      <alignment vertical="center"/>
    </xf>
    <xf numFmtId="14" fontId="22" fillId="11" borderId="4" xfId="0" quotePrefix="1" applyNumberFormat="1" applyFont="1" applyFill="1" applyBorder="1" applyAlignment="1">
      <alignment horizontal="left" wrapText="1"/>
    </xf>
    <xf numFmtId="0" fontId="8" fillId="11" borderId="0" xfId="0" applyFont="1" applyFill="1"/>
    <xf numFmtId="0" fontId="8" fillId="11" borderId="0" xfId="0" applyFont="1" applyFill="1" applyAlignment="1">
      <alignment wrapText="1"/>
    </xf>
    <xf numFmtId="0" fontId="8" fillId="11" borderId="4" xfId="0" applyFont="1" applyFill="1" applyBorder="1" applyAlignment="1">
      <alignment vertical="center" wrapText="1"/>
    </xf>
    <xf numFmtId="49" fontId="14" fillId="11" borderId="0" xfId="0" applyNumberFormat="1" applyFont="1" applyFill="1" applyAlignment="1">
      <alignment horizontal="left" wrapText="1"/>
    </xf>
    <xf numFmtId="0" fontId="15" fillId="11" borderId="0" xfId="0" applyFont="1" applyFill="1"/>
    <xf numFmtId="0" fontId="22" fillId="11" borderId="4" xfId="0" quotePrefix="1" applyFont="1" applyFill="1" applyBorder="1" applyAlignment="1">
      <alignment horizontal="center" vertical="center"/>
    </xf>
    <xf numFmtId="0" fontId="22" fillId="11" borderId="4" xfId="0" applyFont="1" applyFill="1" applyBorder="1"/>
    <xf numFmtId="0" fontId="29" fillId="11" borderId="4" xfId="0" applyFont="1" applyFill="1" applyBorder="1" applyAlignment="1">
      <alignment horizontal="left" vertical="center"/>
    </xf>
    <xf numFmtId="0" fontId="22" fillId="11" borderId="4" xfId="0" applyFont="1" applyFill="1" applyBorder="1" applyAlignment="1">
      <alignment vertical="center" wrapText="1"/>
    </xf>
    <xf numFmtId="0" fontId="22" fillId="11" borderId="4" xfId="0" applyFont="1" applyFill="1" applyBorder="1" applyAlignment="1">
      <alignment wrapText="1"/>
    </xf>
    <xf numFmtId="165" fontId="15" fillId="11" borderId="4" xfId="0" quotePrefix="1" applyNumberFormat="1" applyFont="1" applyFill="1" applyBorder="1" applyAlignment="1">
      <alignment horizontal="center" vertical="center" wrapText="1"/>
    </xf>
    <xf numFmtId="20" fontId="22" fillId="11" borderId="4" xfId="0" applyNumberFormat="1" applyFont="1" applyFill="1" applyBorder="1" applyAlignment="1">
      <alignment horizontal="center"/>
    </xf>
    <xf numFmtId="14" fontId="8" fillId="11" borderId="4" xfId="0" quotePrefix="1" applyNumberFormat="1" applyFont="1" applyFill="1" applyBorder="1" applyAlignment="1">
      <alignment horizontal="center" wrapText="1"/>
    </xf>
    <xf numFmtId="0" fontId="39" fillId="11" borderId="4" xfId="0" applyFont="1" applyFill="1" applyBorder="1" applyAlignment="1">
      <alignment horizontal="left" vertical="center"/>
    </xf>
    <xf numFmtId="0" fontId="14" fillId="11" borderId="0" xfId="0" applyFont="1" applyFill="1" applyAlignment="1">
      <alignment horizontal="left" indent="1"/>
    </xf>
    <xf numFmtId="0" fontId="14" fillId="11" borderId="4" xfId="0" applyFont="1" applyFill="1" applyBorder="1" applyAlignment="1">
      <alignment horizontal="left" vertical="center"/>
    </xf>
    <xf numFmtId="0" fontId="0" fillId="11" borderId="4" xfId="0" applyFill="1" applyBorder="1" applyAlignment="1">
      <alignment vertical="center"/>
    </xf>
    <xf numFmtId="0" fontId="10" fillId="11" borderId="4" xfId="0" applyFont="1" applyFill="1" applyBorder="1"/>
    <xf numFmtId="0" fontId="23" fillId="11" borderId="4" xfId="0" applyFont="1" applyFill="1" applyBorder="1" applyAlignment="1">
      <alignment horizontal="left" vertical="center"/>
    </xf>
    <xf numFmtId="0" fontId="10" fillId="11" borderId="4" xfId="0" applyFont="1" applyFill="1" applyBorder="1" applyAlignment="1">
      <alignment vertical="center"/>
    </xf>
    <xf numFmtId="0" fontId="30" fillId="11" borderId="4" xfId="0" applyFont="1" applyFill="1" applyBorder="1" applyAlignment="1">
      <alignment horizontal="center" wrapText="1"/>
    </xf>
    <xf numFmtId="0" fontId="51" fillId="11" borderId="4" xfId="0" quotePrefix="1" applyFont="1" applyFill="1" applyBorder="1" applyAlignment="1">
      <alignment horizontal="center" vertical="center"/>
    </xf>
    <xf numFmtId="14" fontId="15" fillId="11" borderId="4" xfId="0" quotePrefix="1" applyNumberFormat="1" applyFont="1" applyFill="1" applyBorder="1" applyAlignment="1">
      <alignment horizontal="center" wrapText="1"/>
    </xf>
    <xf numFmtId="0" fontId="10" fillId="11" borderId="5" xfId="0" applyFont="1" applyFill="1" applyBorder="1"/>
    <xf numFmtId="0" fontId="23" fillId="11" borderId="5" xfId="0" applyFont="1" applyFill="1" applyBorder="1" applyAlignment="1">
      <alignment horizontal="left" vertical="center"/>
    </xf>
    <xf numFmtId="0" fontId="10" fillId="11" borderId="5" xfId="0" applyFont="1" applyFill="1" applyBorder="1" applyAlignment="1">
      <alignment vertical="center"/>
    </xf>
    <xf numFmtId="0" fontId="8" fillId="11" borderId="4" xfId="0" applyFont="1" applyFill="1" applyBorder="1" applyAlignment="1">
      <alignment horizontal="center"/>
    </xf>
    <xf numFmtId="165" fontId="14" fillId="11" borderId="4" xfId="0" applyNumberFormat="1" applyFont="1" applyFill="1" applyBorder="1" applyAlignment="1">
      <alignment horizontal="center" wrapText="1"/>
    </xf>
    <xf numFmtId="0" fontId="27" fillId="11" borderId="0" xfId="0" applyFont="1" applyFill="1" applyAlignment="1">
      <alignment horizontal="left" indent="1"/>
    </xf>
    <xf numFmtId="0" fontId="27" fillId="11" borderId="4" xfId="0" applyFont="1" applyFill="1" applyBorder="1" applyAlignment="1">
      <alignment horizontal="left" indent="1"/>
    </xf>
    <xf numFmtId="165" fontId="15" fillId="11" borderId="4" xfId="0" quotePrefix="1" applyNumberFormat="1" applyFont="1" applyFill="1" applyBorder="1" applyAlignment="1">
      <alignment horizontal="center" wrapText="1"/>
    </xf>
    <xf numFmtId="0" fontId="10" fillId="11" borderId="4" xfId="0" applyFont="1" applyFill="1" applyBorder="1" applyAlignment="1">
      <alignment horizontal="center"/>
    </xf>
    <xf numFmtId="0" fontId="15" fillId="11" borderId="4" xfId="0" quotePrefix="1" applyFont="1" applyFill="1" applyBorder="1" applyAlignment="1">
      <alignment horizontal="center" wrapText="1"/>
    </xf>
    <xf numFmtId="0" fontId="15" fillId="11" borderId="0" xfId="0" applyFont="1" applyFill="1" applyAlignment="1">
      <alignment horizontal="left" vertical="center" wrapText="1"/>
    </xf>
    <xf numFmtId="0" fontId="14" fillId="11" borderId="4" xfId="0" applyFont="1" applyFill="1" applyBorder="1" applyAlignment="1">
      <alignment vertical="center"/>
    </xf>
    <xf numFmtId="0" fontId="15" fillId="11" borderId="6" xfId="0" applyFont="1" applyFill="1" applyBorder="1" applyAlignment="1">
      <alignment horizontal="center" vertical="center" wrapText="1"/>
    </xf>
    <xf numFmtId="49" fontId="15" fillId="11" borderId="4" xfId="0" applyNumberFormat="1" applyFont="1" applyFill="1" applyBorder="1" applyAlignment="1">
      <alignment horizontal="left" wrapText="1"/>
    </xf>
    <xf numFmtId="0" fontId="14" fillId="11" borderId="5" xfId="0" applyFont="1" applyFill="1" applyBorder="1" applyAlignment="1">
      <alignment horizontal="center" vertical="center"/>
    </xf>
    <xf numFmtId="0" fontId="14" fillId="11" borderId="7" xfId="0" applyFont="1" applyFill="1" applyBorder="1" applyAlignment="1">
      <alignment horizontal="center" vertical="center"/>
    </xf>
    <xf numFmtId="0" fontId="14" fillId="11" borderId="7" xfId="0" applyFont="1" applyFill="1" applyBorder="1" applyAlignment="1">
      <alignment vertical="center" wrapText="1"/>
    </xf>
    <xf numFmtId="49" fontId="29" fillId="11" borderId="4" xfId="0" applyNumberFormat="1" applyFont="1" applyFill="1" applyBorder="1" applyAlignment="1">
      <alignment horizontal="left" wrapText="1"/>
    </xf>
    <xf numFmtId="20" fontId="14" fillId="11" borderId="0" xfId="0" applyNumberFormat="1" applyFont="1" applyFill="1" applyAlignment="1">
      <alignment horizontal="left" indent="1"/>
    </xf>
    <xf numFmtId="0" fontId="29" fillId="11" borderId="10" xfId="0" quotePrefix="1" applyFont="1" applyFill="1" applyBorder="1" applyAlignment="1">
      <alignment horizontal="center" vertical="center"/>
    </xf>
    <xf numFmtId="165" fontId="0" fillId="11" borderId="4" xfId="0" quotePrefix="1" applyNumberFormat="1" applyFill="1" applyBorder="1" applyAlignment="1">
      <alignment horizontal="center" wrapText="1"/>
    </xf>
    <xf numFmtId="0" fontId="14" fillId="11" borderId="4" xfId="0" quotePrefix="1" applyFont="1" applyFill="1" applyBorder="1" applyAlignment="1">
      <alignment horizontal="center" wrapText="1"/>
    </xf>
    <xf numFmtId="0" fontId="14" fillId="11" borderId="0" xfId="0" quotePrefix="1" applyFont="1" applyFill="1" applyAlignment="1">
      <alignment horizontal="left" wrapText="1"/>
    </xf>
    <xf numFmtId="49" fontId="14" fillId="11" borderId="4" xfId="1" applyNumberFormat="1" applyFont="1" applyFill="1" applyBorder="1" applyAlignment="1">
      <alignment wrapText="1"/>
    </xf>
    <xf numFmtId="0" fontId="14" fillId="0" borderId="10" xfId="0" quotePrefix="1" applyFont="1" applyBorder="1" applyAlignment="1">
      <alignment horizontal="right"/>
    </xf>
    <xf numFmtId="0" fontId="15" fillId="11" borderId="0" xfId="0" applyFont="1" applyFill="1" applyAlignment="1">
      <alignment horizontal="left"/>
    </xf>
    <xf numFmtId="0" fontId="15" fillId="11" borderId="4" xfId="0" applyFont="1" applyFill="1" applyBorder="1" applyAlignment="1">
      <alignment horizontal="left"/>
    </xf>
    <xf numFmtId="0" fontId="15" fillId="11" borderId="4" xfId="0" applyFont="1" applyFill="1" applyBorder="1" applyAlignment="1">
      <alignment horizontal="left" indent="1"/>
    </xf>
    <xf numFmtId="0" fontId="15" fillId="11" borderId="4" xfId="0" applyFont="1" applyFill="1" applyBorder="1" applyAlignment="1">
      <alignment horizontal="left" vertical="center" wrapText="1"/>
    </xf>
    <xf numFmtId="49" fontId="14" fillId="11" borderId="4" xfId="1" applyNumberFormat="1" applyFont="1" applyFill="1" applyBorder="1" applyAlignment="1">
      <alignment vertical="top" wrapText="1"/>
    </xf>
    <xf numFmtId="0" fontId="15" fillId="11" borderId="0" xfId="0" applyFont="1" applyFill="1" applyAlignment="1">
      <alignment horizontal="left" indent="1"/>
    </xf>
    <xf numFmtId="165" fontId="0" fillId="11" borderId="4" xfId="0" applyNumberFormat="1" applyFill="1" applyBorder="1" applyAlignment="1">
      <alignment horizontal="center" wrapText="1"/>
    </xf>
    <xf numFmtId="0" fontId="20" fillId="11" borderId="4" xfId="0" applyFont="1" applyFill="1" applyBorder="1" applyAlignment="1">
      <alignment vertical="center" wrapText="1"/>
    </xf>
    <xf numFmtId="49" fontId="29" fillId="11" borderId="4" xfId="1" applyNumberFormat="1" applyFont="1" applyFill="1" applyBorder="1" applyAlignment="1">
      <alignment wrapText="1"/>
    </xf>
    <xf numFmtId="0" fontId="20" fillId="0" borderId="13" xfId="0" applyFont="1" applyBorder="1" applyAlignment="1">
      <alignment vertical="center" wrapText="1"/>
    </xf>
    <xf numFmtId="0" fontId="15" fillId="2" borderId="13" xfId="0" applyFont="1" applyFill="1" applyBorder="1" applyAlignment="1">
      <alignment horizontal="left" vertical="center" wrapText="1"/>
    </xf>
    <xf numFmtId="0" fontId="14" fillId="11" borderId="0" xfId="0" applyFont="1" applyFill="1" applyAlignment="1">
      <alignment vertical="center" wrapText="1"/>
    </xf>
    <xf numFmtId="0" fontId="14" fillId="11" borderId="0" xfId="0" applyFont="1" applyFill="1" applyAlignment="1">
      <alignment horizontal="center" wrapText="1"/>
    </xf>
    <xf numFmtId="0" fontId="14" fillId="11" borderId="0" xfId="0" applyFont="1" applyFill="1" applyAlignment="1">
      <alignment horizontal="center" vertical="center" wrapText="1"/>
    </xf>
    <xf numFmtId="0" fontId="14" fillId="0" borderId="0" xfId="0" quotePrefix="1"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horizontal="center" wrapText="1"/>
    </xf>
    <xf numFmtId="0" fontId="14" fillId="0" borderId="0" xfId="0" applyFont="1" applyAlignment="1">
      <alignment horizontal="center" vertical="center" wrapText="1"/>
    </xf>
    <xf numFmtId="0" fontId="0" fillId="11" borderId="6" xfId="0" applyFill="1" applyBorder="1" applyAlignment="1">
      <alignment horizontal="center" vertical="center" wrapText="1"/>
    </xf>
    <xf numFmtId="0" fontId="20" fillId="11" borderId="13" xfId="0" applyFont="1" applyFill="1" applyBorder="1" applyAlignment="1">
      <alignment vertical="center" wrapText="1"/>
    </xf>
    <xf numFmtId="0" fontId="0" fillId="11" borderId="13" xfId="0" applyFill="1" applyBorder="1" applyAlignment="1">
      <alignment vertical="center" wrapText="1"/>
    </xf>
    <xf numFmtId="0" fontId="14" fillId="11" borderId="0" xfId="1" applyFont="1" applyFill="1" applyBorder="1" applyAlignment="1">
      <alignment wrapText="1"/>
    </xf>
    <xf numFmtId="0" fontId="8" fillId="11" borderId="4" xfId="0" applyFont="1" applyFill="1" applyBorder="1" applyAlignment="1">
      <alignment horizontal="left" vertical="center" wrapText="1"/>
    </xf>
    <xf numFmtId="49" fontId="16" fillId="11" borderId="4" xfId="1" applyNumberFormat="1" applyFont="1" applyFill="1" applyBorder="1" applyAlignment="1">
      <alignment wrapText="1"/>
    </xf>
    <xf numFmtId="0" fontId="33" fillId="11" borderId="0" xfId="0" applyFont="1" applyFill="1"/>
    <xf numFmtId="0" fontId="33" fillId="11" borderId="4" xfId="0" applyFont="1" applyFill="1" applyBorder="1"/>
    <xf numFmtId="0" fontId="19" fillId="11" borderId="13" xfId="0" applyFont="1" applyFill="1" applyBorder="1" applyAlignment="1">
      <alignment vertical="center" wrapText="1"/>
    </xf>
    <xf numFmtId="0" fontId="18" fillId="11" borderId="4" xfId="0" applyFont="1" applyFill="1" applyBorder="1" applyAlignment="1">
      <alignment vertical="top"/>
    </xf>
    <xf numFmtId="0" fontId="34" fillId="11" borderId="4" xfId="0" applyFont="1" applyFill="1" applyBorder="1" applyAlignment="1">
      <alignment horizontal="left" vertical="center" wrapText="1"/>
    </xf>
    <xf numFmtId="0" fontId="9" fillId="11" borderId="4" xfId="1" applyFill="1" applyBorder="1" applyAlignment="1">
      <alignment vertical="center" wrapText="1"/>
    </xf>
    <xf numFmtId="0" fontId="14" fillId="11" borderId="4" xfId="0" applyFont="1" applyFill="1" applyBorder="1" applyAlignment="1">
      <alignment horizontal="center" vertical="top" wrapText="1"/>
    </xf>
    <xf numFmtId="0" fontId="14" fillId="11" borderId="13" xfId="0" applyFont="1" applyFill="1" applyBorder="1" applyAlignment="1">
      <alignment vertical="center" wrapText="1"/>
    </xf>
    <xf numFmtId="0" fontId="16" fillId="11" borderId="0" xfId="1" applyFont="1" applyFill="1" applyBorder="1" applyAlignment="1">
      <alignment vertical="top" wrapText="1"/>
    </xf>
    <xf numFmtId="0" fontId="14" fillId="11" borderId="0" xfId="0" applyFont="1" applyFill="1" applyAlignment="1">
      <alignment vertical="top"/>
    </xf>
    <xf numFmtId="0" fontId="29" fillId="11" borderId="4" xfId="0" applyFont="1" applyFill="1" applyBorder="1" applyAlignment="1">
      <alignment wrapText="1"/>
    </xf>
    <xf numFmtId="0" fontId="49" fillId="11" borderId="0" xfId="0" applyFont="1" applyFill="1"/>
    <xf numFmtId="0" fontId="49" fillId="11" borderId="4" xfId="0" applyFont="1" applyFill="1" applyBorder="1"/>
    <xf numFmtId="0" fontId="29" fillId="11" borderId="0" xfId="0" applyFont="1" applyFill="1"/>
    <xf numFmtId="0" fontId="29" fillId="11" borderId="0" xfId="0" applyFont="1" applyFill="1" applyAlignment="1">
      <alignment horizontal="left" vertical="center" wrapText="1"/>
    </xf>
    <xf numFmtId="0" fontId="29" fillId="11" borderId="0" xfId="0" applyFont="1" applyFill="1" applyAlignment="1">
      <alignment vertical="center" wrapText="1"/>
    </xf>
    <xf numFmtId="165" fontId="29" fillId="11" borderId="5" xfId="0" quotePrefix="1" applyNumberFormat="1" applyFont="1" applyFill="1" applyBorder="1" applyAlignment="1">
      <alignment horizontal="center" vertical="center" wrapText="1"/>
    </xf>
    <xf numFmtId="0" fontId="29" fillId="11" borderId="0" xfId="0" applyFont="1" applyFill="1" applyAlignment="1">
      <alignment wrapText="1"/>
    </xf>
    <xf numFmtId="0" fontId="29" fillId="11" borderId="0" xfId="0" applyFont="1" applyFill="1" applyAlignment="1">
      <alignment horizontal="center" wrapText="1"/>
    </xf>
    <xf numFmtId="0" fontId="49" fillId="11" borderId="0" xfId="0" applyFont="1" applyFill="1" applyAlignment="1">
      <alignment wrapText="1"/>
    </xf>
    <xf numFmtId="0" fontId="15" fillId="11" borderId="0" xfId="0" applyFont="1" applyFill="1" applyAlignment="1">
      <alignment wrapText="1"/>
    </xf>
    <xf numFmtId="49" fontId="19" fillId="11" borderId="4" xfId="0" applyNumberFormat="1" applyFont="1" applyFill="1" applyBorder="1" applyAlignment="1">
      <alignment wrapText="1"/>
    </xf>
    <xf numFmtId="0" fontId="14" fillId="11" borderId="0" xfId="0" applyFont="1" applyFill="1" applyAlignment="1">
      <alignment horizontal="center" vertical="center"/>
    </xf>
    <xf numFmtId="49" fontId="14" fillId="11" borderId="4" xfId="0" applyNumberFormat="1" applyFont="1" applyFill="1" applyBorder="1" applyAlignment="1">
      <alignment vertical="top" wrapText="1"/>
    </xf>
    <xf numFmtId="0" fontId="52" fillId="11" borderId="10" xfId="0" quotePrefix="1" applyFont="1" applyFill="1" applyBorder="1" applyAlignment="1">
      <alignment horizontal="center" vertical="center"/>
    </xf>
    <xf numFmtId="0" fontId="19" fillId="11" borderId="0" xfId="0" applyFont="1" applyFill="1" applyAlignment="1">
      <alignment wrapText="1"/>
    </xf>
    <xf numFmtId="0" fontId="19" fillId="11" borderId="6" xfId="0" applyFont="1" applyFill="1" applyBorder="1" applyAlignment="1">
      <alignment horizontal="center" wrapText="1"/>
    </xf>
    <xf numFmtId="49" fontId="14" fillId="11" borderId="4" xfId="1" applyNumberFormat="1" applyFont="1" applyFill="1" applyBorder="1" applyAlignment="1">
      <alignment horizontal="left" wrapText="1"/>
    </xf>
    <xf numFmtId="0" fontId="15" fillId="11" borderId="0" xfId="0" applyFont="1" applyFill="1" applyAlignment="1">
      <alignment horizontal="center" wrapText="1"/>
    </xf>
    <xf numFmtId="49" fontId="14" fillId="11" borderId="4" xfId="1" applyNumberFormat="1" applyFont="1" applyFill="1" applyBorder="1" applyAlignment="1">
      <alignment horizontal="center" wrapText="1"/>
    </xf>
    <xf numFmtId="49" fontId="17" fillId="11" borderId="4" xfId="0" applyNumberFormat="1" applyFont="1" applyFill="1" applyBorder="1" applyAlignment="1">
      <alignment wrapText="1"/>
    </xf>
    <xf numFmtId="49" fontId="8" fillId="11" borderId="4" xfId="0" applyNumberFormat="1" applyFont="1" applyFill="1" applyBorder="1" applyAlignment="1">
      <alignment wrapText="1"/>
    </xf>
    <xf numFmtId="0" fontId="0" fillId="11" borderId="7" xfId="0" quotePrefix="1" applyFill="1" applyBorder="1" applyAlignment="1">
      <alignment wrapText="1"/>
    </xf>
    <xf numFmtId="0" fontId="14" fillId="11" borderId="4" xfId="0" applyFont="1" applyFill="1" applyBorder="1" applyAlignment="1">
      <alignment vertical="top"/>
    </xf>
    <xf numFmtId="0" fontId="0" fillId="11" borderId="5" xfId="0" quotePrefix="1" applyFill="1" applyBorder="1" applyAlignment="1">
      <alignment wrapText="1"/>
    </xf>
    <xf numFmtId="20" fontId="14" fillId="11" borderId="0" xfId="0" applyNumberFormat="1" applyFont="1" applyFill="1" applyAlignment="1">
      <alignment vertical="top"/>
    </xf>
    <xf numFmtId="0" fontId="0" fillId="0" borderId="5" xfId="0" applyBorder="1" applyAlignment="1">
      <alignment horizontal="center" wrapText="1"/>
    </xf>
    <xf numFmtId="49" fontId="14" fillId="0" borderId="5" xfId="0" applyNumberFormat="1" applyFont="1" applyBorder="1" applyAlignment="1">
      <alignment wrapText="1"/>
    </xf>
    <xf numFmtId="0" fontId="0" fillId="22" borderId="5" xfId="0" applyFill="1" applyBorder="1" applyAlignment="1">
      <alignment vertical="center" wrapText="1"/>
    </xf>
    <xf numFmtId="49" fontId="14" fillId="22" borderId="4" xfId="0" applyNumberFormat="1" applyFont="1" applyFill="1" applyBorder="1" applyAlignment="1">
      <alignment wrapText="1"/>
    </xf>
    <xf numFmtId="14" fontId="14" fillId="22" borderId="10" xfId="0" quotePrefix="1" applyNumberFormat="1" applyFont="1" applyFill="1" applyBorder="1" applyAlignment="1">
      <alignment horizontal="center" vertical="center"/>
    </xf>
    <xf numFmtId="165" fontId="14" fillId="22" borderId="4" xfId="0" applyNumberFormat="1" applyFont="1" applyFill="1" applyBorder="1" applyAlignment="1">
      <alignment horizontal="center" vertical="center" wrapText="1"/>
    </xf>
    <xf numFmtId="0" fontId="30" fillId="22" borderId="4" xfId="0" applyFont="1" applyFill="1" applyBorder="1" applyAlignment="1">
      <alignment horizontal="left" vertical="center" wrapText="1"/>
    </xf>
    <xf numFmtId="0" fontId="19" fillId="22" borderId="0" xfId="0" applyFont="1" applyFill="1"/>
    <xf numFmtId="0" fontId="19" fillId="22" borderId="4" xfId="0" applyFont="1" applyFill="1" applyBorder="1"/>
    <xf numFmtId="0" fontId="19" fillId="22" borderId="4" xfId="0" applyFont="1" applyFill="1" applyBorder="1" applyAlignment="1">
      <alignment horizontal="center" wrapText="1"/>
    </xf>
    <xf numFmtId="0" fontId="19" fillId="22" borderId="4" xfId="0" applyFont="1" applyFill="1" applyBorder="1" applyAlignment="1">
      <alignment vertical="center" wrapText="1"/>
    </xf>
    <xf numFmtId="0" fontId="9" fillId="3" borderId="1" xfId="1" applyFill="1" applyBorder="1" applyAlignment="1">
      <alignment vertical="top" wrapText="1"/>
    </xf>
    <xf numFmtId="49" fontId="0" fillId="3" borderId="1" xfId="0" applyNumberFormat="1" applyFill="1" applyBorder="1" applyAlignment="1">
      <alignment vertical="top" wrapText="1"/>
    </xf>
    <xf numFmtId="0" fontId="0" fillId="3" borderId="1" xfId="0" applyFill="1" applyBorder="1" applyAlignment="1">
      <alignment vertical="center"/>
    </xf>
    <xf numFmtId="0" fontId="0" fillId="3" borderId="1" xfId="0" applyFill="1" applyBorder="1" applyAlignment="1">
      <alignment horizontal="left" vertical="center"/>
    </xf>
    <xf numFmtId="0" fontId="9" fillId="3" borderId="1" xfId="1" applyFill="1" applyBorder="1" applyAlignment="1">
      <alignment vertical="center"/>
    </xf>
    <xf numFmtId="0" fontId="0" fillId="10" borderId="0" xfId="0" applyFill="1" applyAlignment="1">
      <alignment vertical="center"/>
    </xf>
    <xf numFmtId="0" fontId="0" fillId="3" borderId="1" xfId="0" applyFill="1" applyBorder="1" applyAlignment="1">
      <alignment horizontal="left" vertical="center" wrapText="1"/>
    </xf>
    <xf numFmtId="0" fontId="34" fillId="0" borderId="4" xfId="0" applyFont="1" applyBorder="1" applyAlignment="1">
      <alignment horizontal="center" vertical="center" wrapText="1"/>
    </xf>
    <xf numFmtId="14" fontId="14" fillId="0" borderId="16" xfId="0" quotePrefix="1" applyNumberFormat="1" applyFont="1" applyBorder="1" applyAlignment="1">
      <alignment horizontal="center" vertical="center"/>
    </xf>
    <xf numFmtId="0" fontId="0" fillId="0" borderId="5" xfId="0" applyBorder="1"/>
    <xf numFmtId="0" fontId="22" fillId="0" borderId="5" xfId="0" applyFont="1" applyBorder="1" applyAlignment="1">
      <alignment horizontal="left" vertical="center" wrapText="1"/>
    </xf>
    <xf numFmtId="0" fontId="0" fillId="0" borderId="6" xfId="0" applyBorder="1" applyAlignment="1">
      <alignment horizontal="center" vertical="center" wrapText="1"/>
    </xf>
    <xf numFmtId="0" fontId="0" fillId="0" borderId="5" xfId="0" quotePrefix="1" applyBorder="1" applyAlignment="1">
      <alignment horizontal="center" wrapText="1"/>
    </xf>
    <xf numFmtId="0" fontId="18" fillId="0" borderId="4" xfId="0" applyFont="1" applyBorder="1" applyAlignment="1">
      <alignment horizontal="left" vertical="center" wrapText="1"/>
    </xf>
    <xf numFmtId="0" fontId="28" fillId="0" borderId="4" xfId="0" quotePrefix="1" applyFont="1" applyBorder="1" applyAlignment="1">
      <alignment horizontal="center" wrapText="1"/>
    </xf>
    <xf numFmtId="20" fontId="14" fillId="0" borderId="4" xfId="0" applyNumberFormat="1" applyFont="1" applyBorder="1" applyAlignment="1">
      <alignment horizontal="center" vertical="center" wrapText="1"/>
    </xf>
    <xf numFmtId="0" fontId="0" fillId="0" borderId="13" xfId="0" applyBorder="1" applyAlignment="1">
      <alignment vertical="center" wrapText="1"/>
    </xf>
    <xf numFmtId="49" fontId="29" fillId="0" borderId="4" xfId="0" applyNumberFormat="1" applyFont="1" applyBorder="1" applyAlignment="1">
      <alignment wrapText="1"/>
    </xf>
    <xf numFmtId="0" fontId="14" fillId="0" borderId="13" xfId="0" applyFont="1" applyBorder="1" applyAlignment="1">
      <alignment vertical="center" wrapText="1"/>
    </xf>
    <xf numFmtId="20" fontId="14" fillId="0" borderId="0" xfId="0" applyNumberFormat="1" applyFont="1" applyAlignment="1">
      <alignment horizontal="left"/>
    </xf>
    <xf numFmtId="0" fontId="16" fillId="22" borderId="0" xfId="1" applyFont="1" applyFill="1" applyAlignment="1">
      <alignment vertical="center" wrapText="1"/>
    </xf>
    <xf numFmtId="0" fontId="14" fillId="11" borderId="13" xfId="0" applyFont="1" applyFill="1" applyBorder="1"/>
    <xf numFmtId="0" fontId="14" fillId="0" borderId="13" xfId="0" applyFont="1" applyBorder="1"/>
    <xf numFmtId="0" fontId="19" fillId="11" borderId="13" xfId="0" applyFont="1" applyFill="1" applyBorder="1"/>
    <xf numFmtId="165" fontId="14" fillId="11" borderId="10" xfId="0" applyNumberFormat="1" applyFont="1" applyFill="1" applyBorder="1" applyAlignment="1">
      <alignment horizontal="center" vertical="center" wrapText="1"/>
    </xf>
    <xf numFmtId="165" fontId="15" fillId="11" borderId="10" xfId="0" quotePrefix="1" applyNumberFormat="1" applyFont="1" applyFill="1" applyBorder="1" applyAlignment="1">
      <alignment horizontal="center" vertical="center" wrapText="1"/>
    </xf>
    <xf numFmtId="0" fontId="9" fillId="11" borderId="4" xfId="1" applyFill="1" applyBorder="1" applyAlignment="1">
      <alignment vertical="center"/>
    </xf>
    <xf numFmtId="0" fontId="15" fillId="11" borderId="4" xfId="0" applyFont="1" applyFill="1" applyBorder="1" applyAlignment="1">
      <alignment vertical="center" wrapText="1"/>
    </xf>
    <xf numFmtId="0" fontId="29" fillId="11" borderId="4" xfId="0" applyFont="1" applyFill="1" applyBorder="1" applyAlignment="1">
      <alignment horizontal="left" vertical="center" wrapText="1"/>
    </xf>
    <xf numFmtId="0" fontId="29" fillId="11" borderId="4" xfId="0" applyFont="1" applyFill="1" applyBorder="1" applyAlignment="1">
      <alignment vertical="center" wrapText="1"/>
    </xf>
    <xf numFmtId="0" fontId="31" fillId="2" borderId="4" xfId="0" applyFont="1" applyFill="1" applyBorder="1" applyAlignment="1">
      <alignment wrapText="1"/>
    </xf>
    <xf numFmtId="0" fontId="8" fillId="2" borderId="4" xfId="0" applyFont="1" applyFill="1" applyBorder="1" applyAlignment="1">
      <alignment wrapText="1"/>
    </xf>
    <xf numFmtId="0" fontId="15" fillId="2" borderId="0" xfId="0" applyFont="1" applyFill="1"/>
    <xf numFmtId="20" fontId="0" fillId="4" borderId="0" xfId="0" applyNumberFormat="1" applyFill="1"/>
    <xf numFmtId="0" fontId="31" fillId="2" borderId="4" xfId="0" applyFont="1" applyFill="1" applyBorder="1" applyAlignment="1">
      <alignment horizontal="left" wrapText="1"/>
    </xf>
    <xf numFmtId="49" fontId="15" fillId="2" borderId="4" xfId="0" quotePrefix="1" applyNumberFormat="1" applyFont="1" applyFill="1" applyBorder="1" applyAlignment="1">
      <alignment wrapText="1"/>
    </xf>
    <xf numFmtId="14" fontId="22" fillId="0" borderId="4" xfId="0" quotePrefix="1" applyNumberFormat="1" applyFont="1" applyBorder="1" applyAlignment="1">
      <alignment horizontal="left" wrapText="1"/>
    </xf>
    <xf numFmtId="0" fontId="8" fillId="2" borderId="0" xfId="0" applyFont="1" applyFill="1"/>
    <xf numFmtId="0" fontId="8" fillId="0" borderId="4" xfId="0" applyFont="1" applyBorder="1" applyAlignment="1">
      <alignment vertical="center" wrapText="1"/>
    </xf>
    <xf numFmtId="49" fontId="15" fillId="0" borderId="4" xfId="0" quotePrefix="1" applyNumberFormat="1" applyFont="1" applyBorder="1" applyAlignment="1">
      <alignment wrapText="1"/>
    </xf>
    <xf numFmtId="0" fontId="29" fillId="0" borderId="4" xfId="0" applyFont="1" applyBorder="1" applyAlignment="1">
      <alignment horizontal="left" indent="2"/>
    </xf>
    <xf numFmtId="0" fontId="39" fillId="0" borderId="4" xfId="0" applyFont="1" applyBorder="1" applyAlignment="1">
      <alignment horizontal="left" indent="1"/>
    </xf>
    <xf numFmtId="14" fontId="8" fillId="0" borderId="4" xfId="0" quotePrefix="1" applyNumberFormat="1" applyFont="1" applyBorder="1" applyAlignment="1">
      <alignment horizontal="center" wrapText="1"/>
    </xf>
    <xf numFmtId="0" fontId="14" fillId="0" borderId="4" xfId="0" applyFont="1" applyBorder="1" applyAlignment="1">
      <alignment horizontal="left" indent="2"/>
    </xf>
    <xf numFmtId="0" fontId="23" fillId="0" borderId="4" xfId="0" applyFont="1" applyBorder="1" applyAlignment="1">
      <alignment horizontal="left" indent="1"/>
    </xf>
    <xf numFmtId="0" fontId="30" fillId="0" borderId="4" xfId="0" applyFont="1" applyBorder="1" applyAlignment="1">
      <alignment horizontal="center" wrapText="1"/>
    </xf>
    <xf numFmtId="14" fontId="15" fillId="0" borderId="4" xfId="0" quotePrefix="1" applyNumberFormat="1" applyFont="1" applyBorder="1" applyAlignment="1">
      <alignment horizontal="center" wrapText="1"/>
    </xf>
    <xf numFmtId="20" fontId="14" fillId="4" borderId="0" xfId="0" applyNumberFormat="1" applyFont="1" applyFill="1"/>
    <xf numFmtId="0" fontId="23" fillId="0" borderId="5" xfId="0" applyFont="1" applyBorder="1" applyAlignment="1">
      <alignment horizontal="left" indent="1"/>
    </xf>
    <xf numFmtId="0" fontId="27" fillId="4" borderId="0" xfId="0" applyFont="1" applyFill="1" applyAlignment="1">
      <alignment horizontal="left" indent="1"/>
    </xf>
    <xf numFmtId="0" fontId="39" fillId="0" borderId="4" xfId="0" applyFont="1" applyBorder="1"/>
    <xf numFmtId="0" fontId="30" fillId="0" borderId="4" xfId="0" applyFont="1" applyBorder="1" applyAlignment="1">
      <alignment horizontal="left" indent="1"/>
    </xf>
    <xf numFmtId="0" fontId="9" fillId="0" borderId="4" xfId="1" applyFill="1" applyBorder="1" applyAlignment="1">
      <alignment wrapText="1"/>
    </xf>
    <xf numFmtId="0" fontId="8" fillId="0" borderId="4" xfId="0" applyFont="1" applyBorder="1" applyAlignment="1">
      <alignment horizontal="left"/>
    </xf>
    <xf numFmtId="0" fontId="15" fillId="2" borderId="4" xfId="0" applyFont="1" applyFill="1" applyBorder="1" applyAlignment="1">
      <alignment horizontal="left" wrapText="1"/>
    </xf>
    <xf numFmtId="49" fontId="15" fillId="2" borderId="4" xfId="0" applyNumberFormat="1" applyFont="1" applyFill="1" applyBorder="1" applyAlignment="1">
      <alignment horizontal="left" wrapText="1"/>
    </xf>
    <xf numFmtId="0" fontId="21" fillId="2" borderId="4" xfId="0" applyFont="1" applyFill="1" applyBorder="1" applyAlignment="1">
      <alignment horizontal="left" wrapText="1"/>
    </xf>
    <xf numFmtId="0" fontId="20" fillId="0" borderId="4" xfId="0" applyFont="1" applyBorder="1" applyAlignment="1">
      <alignment vertical="center" wrapText="1"/>
    </xf>
    <xf numFmtId="0" fontId="30" fillId="2" borderId="4" xfId="0" applyFont="1" applyFill="1" applyBorder="1" applyAlignment="1">
      <alignment horizontal="left" wrapText="1"/>
    </xf>
    <xf numFmtId="49" fontId="14" fillId="2" borderId="4" xfId="0" applyNumberFormat="1" applyFont="1" applyFill="1" applyBorder="1" applyAlignment="1">
      <alignment horizontal="left" wrapText="1"/>
    </xf>
    <xf numFmtId="0" fontId="33" fillId="0" borderId="0" xfId="0" applyFont="1"/>
    <xf numFmtId="0" fontId="33" fillId="0" borderId="4" xfId="0" applyFont="1" applyBorder="1"/>
    <xf numFmtId="0" fontId="33" fillId="4" borderId="0" xfId="0" applyFont="1" applyFill="1"/>
    <xf numFmtId="0" fontId="16" fillId="0" borderId="0" xfId="1" applyFont="1" applyFill="1" applyBorder="1" applyAlignment="1">
      <alignment vertical="top" wrapText="1"/>
    </xf>
    <xf numFmtId="0" fontId="49" fillId="0" borderId="0" xfId="0" applyFont="1"/>
    <xf numFmtId="0" fontId="49" fillId="0" borderId="4" xfId="0" applyFont="1" applyBorder="1"/>
    <xf numFmtId="0" fontId="29" fillId="0" borderId="0" xfId="0" applyFont="1"/>
    <xf numFmtId="165" fontId="29" fillId="0" borderId="4" xfId="0" quotePrefix="1" applyNumberFormat="1" applyFont="1" applyBorder="1" applyAlignment="1">
      <alignment horizontal="center" vertical="center" wrapText="1"/>
    </xf>
    <xf numFmtId="0" fontId="29" fillId="0" borderId="0" xfId="0" applyFont="1" applyAlignment="1">
      <alignment horizontal="center" wrapText="1"/>
    </xf>
    <xf numFmtId="0" fontId="49" fillId="0" borderId="0" xfId="0" applyFont="1" applyAlignment="1">
      <alignment wrapText="1"/>
    </xf>
    <xf numFmtId="49" fontId="29" fillId="9" borderId="4" xfId="0" applyNumberFormat="1" applyFont="1" applyFill="1" applyBorder="1" applyAlignment="1">
      <alignment wrapText="1"/>
    </xf>
    <xf numFmtId="0" fontId="19" fillId="0" borderId="0" xfId="0" applyFont="1" applyAlignment="1">
      <alignment wrapText="1"/>
    </xf>
    <xf numFmtId="0" fontId="15" fillId="0" borderId="0" xfId="0" applyFont="1" applyAlignment="1">
      <alignment horizontal="center" wrapText="1"/>
    </xf>
    <xf numFmtId="0" fontId="19" fillId="12" borderId="4" xfId="0" applyFont="1" applyFill="1" applyBorder="1" applyAlignment="1">
      <alignment horizontal="left" wrapText="1"/>
    </xf>
    <xf numFmtId="49" fontId="19" fillId="12" borderId="4" xfId="0" applyNumberFormat="1" applyFont="1" applyFill="1" applyBorder="1" applyAlignment="1">
      <alignment wrapText="1"/>
    </xf>
    <xf numFmtId="0" fontId="19" fillId="12" borderId="0" xfId="0" applyFont="1" applyFill="1"/>
    <xf numFmtId="49" fontId="14" fillId="0" borderId="4" xfId="0" applyNumberFormat="1" applyFont="1" applyBorder="1" applyAlignment="1">
      <alignment vertical="top" wrapText="1"/>
    </xf>
    <xf numFmtId="0" fontId="14" fillId="0" borderId="4" xfId="0" applyFont="1" applyBorder="1" applyAlignment="1">
      <alignment horizontal="left" vertical="top" wrapText="1"/>
    </xf>
    <xf numFmtId="20" fontId="14" fillId="0" borderId="0" xfId="0" applyNumberFormat="1" applyFont="1" applyAlignment="1">
      <alignment vertical="top"/>
    </xf>
    <xf numFmtId="0" fontId="15" fillId="2" borderId="18" xfId="0" applyFont="1" applyFill="1" applyBorder="1" applyAlignment="1">
      <alignment horizontal="left" wrapText="1"/>
    </xf>
    <xf numFmtId="0" fontId="0" fillId="0" borderId="1" xfId="0" applyBorder="1" applyAlignment="1">
      <alignment horizontal="left" vertical="center" wrapText="1"/>
    </xf>
    <xf numFmtId="49" fontId="17" fillId="0" borderId="4" xfId="0" applyNumberFormat="1" applyFont="1" applyBorder="1" applyAlignment="1">
      <alignment wrapText="1"/>
    </xf>
    <xf numFmtId="49" fontId="8" fillId="2" borderId="4" xfId="0" applyNumberFormat="1" applyFont="1" applyFill="1" applyBorder="1" applyAlignment="1">
      <alignment wrapText="1"/>
    </xf>
    <xf numFmtId="0" fontId="14" fillId="23" borderId="4" xfId="0" applyFont="1" applyFill="1" applyBorder="1" applyAlignment="1">
      <alignment horizontal="left" wrapText="1"/>
    </xf>
    <xf numFmtId="0" fontId="0" fillId="23" borderId="4" xfId="0" applyFill="1" applyBorder="1" applyAlignment="1">
      <alignment vertical="center" wrapText="1"/>
    </xf>
    <xf numFmtId="20" fontId="15" fillId="2" borderId="0" xfId="0" applyNumberFormat="1" applyFont="1" applyFill="1" applyAlignment="1">
      <alignment horizontal="left" indent="1"/>
    </xf>
    <xf numFmtId="0" fontId="15" fillId="9" borderId="4" xfId="0" applyFont="1" applyFill="1" applyBorder="1" applyAlignment="1">
      <alignment horizontal="left" wrapText="1"/>
    </xf>
    <xf numFmtId="0" fontId="0" fillId="0" borderId="4" xfId="0" applyBorder="1" applyAlignment="1">
      <alignment horizontal="left" vertical="top" wrapText="1"/>
    </xf>
    <xf numFmtId="0" fontId="0" fillId="9" borderId="4" xfId="0" applyFill="1" applyBorder="1" applyAlignment="1">
      <alignment horizontal="left" vertical="top" wrapText="1"/>
    </xf>
    <xf numFmtId="0" fontId="15" fillId="17" borderId="4" xfId="0" applyFont="1" applyFill="1" applyBorder="1" applyAlignment="1">
      <alignment horizontal="left" wrapText="1"/>
    </xf>
    <xf numFmtId="0" fontId="15" fillId="17" borderId="4" xfId="0" applyFont="1" applyFill="1" applyBorder="1" applyAlignment="1">
      <alignment horizontal="left"/>
    </xf>
    <xf numFmtId="0" fontId="30" fillId="17" borderId="4" xfId="0" applyFont="1" applyFill="1" applyBorder="1" applyAlignment="1">
      <alignment horizontal="left" vertical="center" wrapText="1"/>
    </xf>
    <xf numFmtId="0" fontId="21" fillId="10" borderId="4" xfId="0" applyFont="1" applyFill="1" applyBorder="1" applyAlignment="1">
      <alignment horizontal="left" wrapText="1"/>
    </xf>
    <xf numFmtId="20" fontId="15" fillId="4" borderId="0" xfId="0" applyNumberFormat="1" applyFont="1" applyFill="1" applyAlignment="1">
      <alignment horizontal="left" indent="1"/>
    </xf>
    <xf numFmtId="0" fontId="51" fillId="0" borderId="4" xfId="0" applyFont="1" applyBorder="1" applyAlignment="1">
      <alignment horizontal="left" vertical="center" wrapText="1" indent="2"/>
    </xf>
    <xf numFmtId="22" fontId="15" fillId="23" borderId="4" xfId="0" applyNumberFormat="1" applyFont="1" applyFill="1" applyBorder="1" applyAlignment="1">
      <alignment horizontal="center" wrapText="1"/>
    </xf>
    <xf numFmtId="0" fontId="15" fillId="23" borderId="6" xfId="0" applyFont="1" applyFill="1" applyBorder="1" applyAlignment="1">
      <alignment horizontal="center" vertical="center" wrapText="1"/>
    </xf>
    <xf numFmtId="0" fontId="15" fillId="23" borderId="4" xfId="0" quotePrefix="1" applyFont="1" applyFill="1" applyBorder="1" applyAlignment="1">
      <alignment horizontal="center" wrapText="1"/>
    </xf>
    <xf numFmtId="0" fontId="15" fillId="23" borderId="4" xfId="0" applyFont="1" applyFill="1" applyBorder="1" applyAlignment="1">
      <alignment horizontal="left" vertical="center" wrapText="1"/>
    </xf>
    <xf numFmtId="49" fontId="29" fillId="23" borderId="4" xfId="0" applyNumberFormat="1" applyFont="1" applyFill="1" applyBorder="1" applyAlignment="1">
      <alignment horizontal="left" wrapText="1"/>
    </xf>
    <xf numFmtId="0" fontId="30" fillId="23" borderId="4" xfId="0" applyFont="1" applyFill="1" applyBorder="1" applyAlignment="1">
      <alignment horizontal="left" vertical="center" wrapText="1"/>
    </xf>
    <xf numFmtId="0" fontId="15" fillId="9" borderId="4" xfId="0" applyFont="1" applyFill="1" applyBorder="1" applyAlignment="1">
      <alignment horizontal="left"/>
    </xf>
    <xf numFmtId="0" fontId="30" fillId="2" borderId="4" xfId="0" applyFont="1" applyFill="1" applyBorder="1" applyAlignment="1">
      <alignment wrapText="1"/>
    </xf>
    <xf numFmtId="49" fontId="14" fillId="4" borderId="4" xfId="0" applyNumberFormat="1" applyFont="1" applyFill="1" applyBorder="1" applyAlignment="1">
      <alignment wrapText="1"/>
    </xf>
    <xf numFmtId="49" fontId="14" fillId="2" borderId="4" xfId="0" applyNumberFormat="1" applyFont="1" applyFill="1" applyBorder="1" applyAlignment="1">
      <alignment wrapText="1"/>
    </xf>
    <xf numFmtId="49" fontId="14" fillId="0" borderId="4" xfId="0" applyNumberFormat="1" applyFont="1" applyBorder="1" applyAlignment="1">
      <alignment vertical="center" wrapText="1"/>
    </xf>
    <xf numFmtId="20" fontId="8" fillId="11" borderId="4" xfId="0" applyNumberFormat="1" applyFont="1" applyFill="1" applyBorder="1" applyAlignment="1">
      <alignment horizontal="center" vertical="center" wrapText="1"/>
    </xf>
    <xf numFmtId="49" fontId="29" fillId="0" borderId="0" xfId="0" applyNumberFormat="1" applyFont="1" applyAlignment="1">
      <alignment horizontal="left" wrapText="1"/>
    </xf>
    <xf numFmtId="0" fontId="34" fillId="11" borderId="4" xfId="0" applyFont="1" applyFill="1" applyBorder="1" applyAlignment="1">
      <alignment vertical="center" wrapText="1"/>
    </xf>
    <xf numFmtId="0" fontId="0" fillId="11" borderId="4" xfId="0" applyFill="1" applyBorder="1" applyAlignment="1">
      <alignment horizontal="left" wrapText="1"/>
    </xf>
    <xf numFmtId="0" fontId="22" fillId="11" borderId="4" xfId="0" applyFont="1" applyFill="1" applyBorder="1" applyAlignment="1">
      <alignment horizontal="left" vertical="center" wrapText="1" indent="2"/>
    </xf>
    <xf numFmtId="0" fontId="30" fillId="11" borderId="4" xfId="0" applyFont="1" applyFill="1" applyBorder="1" applyAlignment="1">
      <alignment horizontal="left" wrapText="1" indent="2"/>
    </xf>
    <xf numFmtId="0" fontId="14" fillId="11" borderId="4" xfId="0" applyFont="1" applyFill="1" applyBorder="1" applyAlignment="1">
      <alignment horizontal="left" vertical="center" wrapText="1" indent="3"/>
    </xf>
    <xf numFmtId="49" fontId="22" fillId="11" borderId="4" xfId="0" applyNumberFormat="1" applyFont="1" applyFill="1" applyBorder="1" applyAlignment="1">
      <alignment vertical="top" wrapText="1"/>
    </xf>
    <xf numFmtId="49" fontId="9" fillId="0" borderId="4" xfId="1" applyNumberFormat="1" applyBorder="1" applyAlignment="1">
      <alignment wrapText="1"/>
    </xf>
    <xf numFmtId="0" fontId="0" fillId="4" borderId="4" xfId="0" applyFill="1" applyBorder="1" applyAlignment="1">
      <alignment vertical="center" wrapText="1"/>
    </xf>
    <xf numFmtId="0" fontId="14" fillId="0" borderId="6" xfId="0" applyFont="1" applyBorder="1" applyAlignment="1">
      <alignment horizontal="center" vertical="center"/>
    </xf>
    <xf numFmtId="0" fontId="0" fillId="0" borderId="7" xfId="0" applyBorder="1" applyAlignment="1">
      <alignment horizontal="center" vertical="center" wrapText="1"/>
    </xf>
    <xf numFmtId="0" fontId="14" fillId="10" borderId="4" xfId="0" applyFont="1" applyFill="1" applyBorder="1" applyAlignment="1">
      <alignment horizontal="center" vertical="center" wrapText="1"/>
    </xf>
    <xf numFmtId="0" fontId="15" fillId="5" borderId="12" xfId="0" applyFont="1" applyFill="1" applyBorder="1" applyAlignment="1">
      <alignment horizontal="left" vertical="center"/>
    </xf>
    <xf numFmtId="0" fontId="14" fillId="4" borderId="0" xfId="0" applyFont="1" applyFill="1" applyAlignment="1">
      <alignment horizontal="left" vertical="center"/>
    </xf>
    <xf numFmtId="0" fontId="24" fillId="0" borderId="0" xfId="0" applyFont="1" applyAlignment="1">
      <alignment horizontal="left" vertical="center" wrapText="1"/>
    </xf>
    <xf numFmtId="0" fontId="15" fillId="4" borderId="0" xfId="0" applyFont="1" applyFill="1" applyAlignment="1">
      <alignment horizontal="left" vertical="center"/>
    </xf>
    <xf numFmtId="0" fontId="15" fillId="2" borderId="10" xfId="0" quotePrefix="1" applyFont="1" applyFill="1" applyBorder="1" applyAlignment="1">
      <alignment horizontal="left" vertical="center"/>
    </xf>
    <xf numFmtId="0" fontId="14" fillId="4" borderId="10" xfId="0" quotePrefix="1" applyFont="1" applyFill="1" applyBorder="1" applyAlignment="1">
      <alignment horizontal="left" vertical="center"/>
    </xf>
    <xf numFmtId="0" fontId="14" fillId="0" borderId="4" xfId="0" quotePrefix="1" applyFont="1" applyBorder="1" applyAlignment="1">
      <alignment horizontal="left" vertical="center"/>
    </xf>
    <xf numFmtId="0" fontId="14" fillId="0" borderId="10" xfId="0" quotePrefix="1" applyFont="1" applyBorder="1" applyAlignment="1">
      <alignment horizontal="left" vertical="center"/>
    </xf>
    <xf numFmtId="0" fontId="21" fillId="4" borderId="4" xfId="0" applyFont="1" applyFill="1" applyBorder="1" applyAlignment="1">
      <alignment horizontal="left" vertical="center"/>
    </xf>
    <xf numFmtId="16" fontId="15" fillId="2" borderId="10" xfId="0" quotePrefix="1" applyNumberFormat="1" applyFont="1" applyFill="1" applyBorder="1" applyAlignment="1">
      <alignment horizontal="left" vertical="center"/>
    </xf>
    <xf numFmtId="16" fontId="15" fillId="0" borderId="10" xfId="0" quotePrefix="1" applyNumberFormat="1" applyFont="1" applyBorder="1" applyAlignment="1">
      <alignment horizontal="left" vertical="center"/>
    </xf>
    <xf numFmtId="16" fontId="29" fillId="0" borderId="10" xfId="0" quotePrefix="1" applyNumberFormat="1" applyFont="1" applyBorder="1" applyAlignment="1">
      <alignment horizontal="left" vertical="center"/>
    </xf>
    <xf numFmtId="14" fontId="14" fillId="0" borderId="10" xfId="0" quotePrefix="1" applyNumberFormat="1" applyFont="1" applyBorder="1" applyAlignment="1">
      <alignment horizontal="left" vertical="center"/>
    </xf>
    <xf numFmtId="14" fontId="14" fillId="0" borderId="15" xfId="0" quotePrefix="1" applyNumberFormat="1" applyFont="1" applyBorder="1" applyAlignment="1">
      <alignment horizontal="left" vertical="center"/>
    </xf>
    <xf numFmtId="14" fontId="14" fillId="0" borderId="4" xfId="0" quotePrefix="1" applyNumberFormat="1" applyFont="1" applyBorder="1" applyAlignment="1">
      <alignment horizontal="left" vertical="center"/>
    </xf>
    <xf numFmtId="14" fontId="14" fillId="0" borderId="16" xfId="0" quotePrefix="1" applyNumberFormat="1" applyFont="1" applyBorder="1" applyAlignment="1">
      <alignment horizontal="left" vertical="center"/>
    </xf>
    <xf numFmtId="0" fontId="8" fillId="2" borderId="10" xfId="0" quotePrefix="1" applyFont="1" applyFill="1" applyBorder="1" applyAlignment="1">
      <alignment horizontal="left" vertical="center"/>
    </xf>
    <xf numFmtId="0" fontId="0" fillId="0" borderId="10" xfId="0" quotePrefix="1" applyBorder="1" applyAlignment="1">
      <alignment horizontal="left" vertical="center"/>
    </xf>
    <xf numFmtId="0" fontId="0" fillId="4" borderId="0" xfId="0" applyFill="1" applyAlignment="1">
      <alignment horizontal="left" vertical="center"/>
    </xf>
    <xf numFmtId="0" fontId="8" fillId="6" borderId="4" xfId="0" quotePrefix="1" applyFont="1" applyFill="1" applyBorder="1" applyAlignment="1">
      <alignment horizontal="left" vertical="center"/>
    </xf>
    <xf numFmtId="0" fontId="22" fillId="0" borderId="4" xfId="0" quotePrefix="1" applyFont="1" applyBorder="1" applyAlignment="1">
      <alignment horizontal="left" vertical="center"/>
    </xf>
    <xf numFmtId="0" fontId="51" fillId="0" borderId="4" xfId="0" quotePrefix="1" applyFont="1" applyBorder="1" applyAlignment="1">
      <alignment horizontal="left" vertical="center"/>
    </xf>
    <xf numFmtId="0" fontId="0" fillId="0" borderId="4" xfId="0" quotePrefix="1" applyBorder="1" applyAlignment="1">
      <alignment horizontal="left" vertical="center"/>
    </xf>
    <xf numFmtId="14" fontId="0" fillId="0" borderId="4" xfId="0" quotePrefix="1" applyNumberFormat="1" applyBorder="1" applyAlignment="1">
      <alignment horizontal="left" vertical="center"/>
    </xf>
    <xf numFmtId="0" fontId="8" fillId="0" borderId="4" xfId="0" quotePrefix="1" applyFont="1" applyBorder="1" applyAlignment="1">
      <alignment horizontal="left" vertical="center"/>
    </xf>
    <xf numFmtId="0" fontId="29" fillId="0" borderId="10" xfId="0" quotePrefix="1" applyFont="1" applyBorder="1" applyAlignment="1">
      <alignment horizontal="left" vertical="center"/>
    </xf>
    <xf numFmtId="0" fontId="0" fillId="23" borderId="10" xfId="0" quotePrefix="1" applyFill="1" applyBorder="1" applyAlignment="1">
      <alignment horizontal="left" vertical="center"/>
    </xf>
    <xf numFmtId="0" fontId="52" fillId="0" borderId="10" xfId="0" quotePrefix="1" applyFont="1" applyBorder="1" applyAlignment="1">
      <alignment horizontal="left" vertical="center"/>
    </xf>
    <xf numFmtId="0" fontId="14" fillId="11" borderId="10" xfId="0" quotePrefix="1" applyFont="1" applyFill="1" applyBorder="1" applyAlignment="1">
      <alignment horizontal="left" vertical="center"/>
    </xf>
    <xf numFmtId="0" fontId="19" fillId="12" borderId="10" xfId="0" quotePrefix="1" applyFont="1" applyFill="1" applyBorder="1" applyAlignment="1">
      <alignment horizontal="left" vertical="center"/>
    </xf>
    <xf numFmtId="16" fontId="15" fillId="2" borderId="17" xfId="0" quotePrefix="1" applyNumberFormat="1" applyFont="1" applyFill="1" applyBorder="1" applyAlignment="1">
      <alignment horizontal="left" vertical="center"/>
    </xf>
    <xf numFmtId="0" fontId="0" fillId="0" borderId="1" xfId="0" quotePrefix="1" applyBorder="1" applyAlignment="1">
      <alignment horizontal="left" vertical="center"/>
    </xf>
    <xf numFmtId="0" fontId="14" fillId="23" borderId="10" xfId="0" quotePrefix="1" applyFont="1" applyFill="1" applyBorder="1" applyAlignment="1">
      <alignment horizontal="left" vertical="center"/>
    </xf>
    <xf numFmtId="0" fontId="15" fillId="0" borderId="10" xfId="0" quotePrefix="1" applyFont="1" applyBorder="1" applyAlignment="1">
      <alignment horizontal="left" vertical="center"/>
    </xf>
    <xf numFmtId="0" fontId="15" fillId="10" borderId="10" xfId="0" quotePrefix="1" applyFont="1" applyFill="1" applyBorder="1" applyAlignment="1">
      <alignment horizontal="left" vertical="center"/>
    </xf>
    <xf numFmtId="0" fontId="15" fillId="23" borderId="10" xfId="0" quotePrefix="1" applyFont="1" applyFill="1" applyBorder="1" applyAlignment="1">
      <alignment horizontal="left" vertical="center"/>
    </xf>
    <xf numFmtId="0" fontId="15" fillId="0" borderId="0" xfId="0" quotePrefix="1" applyFont="1" applyAlignment="1">
      <alignment horizontal="left" vertical="center"/>
    </xf>
    <xf numFmtId="0" fontId="14" fillId="2" borderId="4" xfId="0" applyFont="1" applyFill="1" applyBorder="1" applyAlignment="1">
      <alignment horizontal="left" vertical="center"/>
    </xf>
    <xf numFmtId="0" fontId="14" fillId="4" borderId="4" xfId="0" applyFont="1" applyFill="1" applyBorder="1" applyAlignment="1">
      <alignment horizontal="left" vertical="center"/>
    </xf>
    <xf numFmtId="0" fontId="48" fillId="0" borderId="0" xfId="0" applyFont="1" applyAlignment="1">
      <alignment wrapText="1"/>
    </xf>
    <xf numFmtId="0" fontId="15" fillId="0" borderId="4" xfId="0" applyFont="1" applyBorder="1" applyAlignment="1">
      <alignment wrapText="1"/>
    </xf>
    <xf numFmtId="0" fontId="15" fillId="2" borderId="19" xfId="0" applyFont="1" applyFill="1" applyBorder="1" applyAlignment="1">
      <alignment horizontal="left" vertical="center" wrapText="1"/>
    </xf>
    <xf numFmtId="0" fontId="15" fillId="17" borderId="4" xfId="0" applyFont="1" applyFill="1" applyBorder="1" applyAlignment="1">
      <alignment horizontal="left" vertical="center"/>
    </xf>
    <xf numFmtId="0" fontId="0" fillId="9" borderId="4" xfId="0" applyFill="1" applyBorder="1" applyAlignment="1">
      <alignment horizontal="left" vertical="center" wrapText="1"/>
    </xf>
    <xf numFmtId="0" fontId="46" fillId="0" borderId="4" xfId="0" applyFont="1" applyBorder="1" applyAlignment="1">
      <alignment horizontal="left" vertical="center" wrapText="1"/>
    </xf>
    <xf numFmtId="0" fontId="60" fillId="0" borderId="4" xfId="0" applyFont="1" applyBorder="1" applyAlignment="1">
      <alignment horizontal="left" vertical="center"/>
    </xf>
    <xf numFmtId="0" fontId="47" fillId="0" borderId="4" xfId="0" applyFont="1" applyBorder="1" applyAlignment="1">
      <alignment horizontal="left" vertical="center"/>
    </xf>
    <xf numFmtId="0" fontId="56" fillId="0" borderId="4" xfId="0" applyFont="1" applyBorder="1" applyAlignment="1">
      <alignment horizontal="left" vertical="center"/>
    </xf>
    <xf numFmtId="0" fontId="14" fillId="0" borderId="0" xfId="0" applyFont="1" applyAlignment="1">
      <alignment horizontal="left" vertical="center"/>
    </xf>
    <xf numFmtId="0" fontId="59" fillId="0" borderId="0" xfId="0" applyFont="1" applyAlignment="1">
      <alignment horizontal="left" vertical="center" wrapText="1"/>
    </xf>
    <xf numFmtId="0" fontId="14" fillId="2" borderId="4" xfId="0" applyFont="1" applyFill="1" applyBorder="1" applyAlignment="1">
      <alignment horizontal="left" vertical="center" wrapText="1"/>
    </xf>
    <xf numFmtId="0" fontId="22" fillId="4" borderId="4" xfId="0" applyFont="1" applyFill="1" applyBorder="1" applyAlignment="1">
      <alignment horizontal="left" vertical="center" wrapText="1"/>
    </xf>
    <xf numFmtId="0" fontId="0" fillId="0" borderId="6" xfId="0" applyBorder="1" applyAlignment="1">
      <alignment horizontal="left" vertical="center" wrapText="1"/>
    </xf>
    <xf numFmtId="0" fontId="16" fillId="0" borderId="0" xfId="1" applyFont="1" applyFill="1" applyAlignment="1">
      <alignment horizontal="left" vertical="center" wrapText="1"/>
    </xf>
    <xf numFmtId="0" fontId="53" fillId="0" borderId="0" xfId="0" applyFont="1" applyAlignment="1">
      <alignment horizontal="left" vertical="center"/>
    </xf>
    <xf numFmtId="165" fontId="14" fillId="0" borderId="4" xfId="0" applyNumberFormat="1" applyFont="1" applyBorder="1" applyAlignment="1">
      <alignment horizontal="left" vertical="center" wrapText="1"/>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9" fillId="4" borderId="4" xfId="1" applyFill="1" applyBorder="1" applyAlignment="1">
      <alignment horizontal="left" vertical="center" wrapText="1"/>
    </xf>
    <xf numFmtId="0" fontId="8" fillId="0" borderId="4" xfId="0" applyFont="1" applyBorder="1" applyAlignment="1">
      <alignment horizontal="left" vertical="center"/>
    </xf>
    <xf numFmtId="0" fontId="9" fillId="23" borderId="4" xfId="1" applyFill="1" applyBorder="1" applyAlignment="1">
      <alignment horizontal="left" vertical="center" wrapText="1"/>
    </xf>
    <xf numFmtId="0" fontId="29" fillId="0" borderId="0" xfId="0" applyFont="1" applyAlignment="1">
      <alignment horizontal="left" vertical="center" wrapText="1"/>
    </xf>
    <xf numFmtId="0" fontId="9" fillId="0" borderId="0" xfId="1" applyFill="1" applyAlignment="1">
      <alignment horizontal="left" vertical="center"/>
    </xf>
    <xf numFmtId="0" fontId="9" fillId="0" borderId="0" xfId="1" applyFill="1" applyAlignment="1">
      <alignment horizontal="left" vertical="center" wrapText="1"/>
    </xf>
    <xf numFmtId="0" fontId="0" fillId="23" borderId="4" xfId="0" applyFill="1" applyBorder="1" applyAlignment="1">
      <alignment horizontal="left" vertical="center" wrapText="1"/>
    </xf>
    <xf numFmtId="0" fontId="12" fillId="7" borderId="1" xfId="0" applyFont="1" applyFill="1" applyBorder="1" applyAlignment="1">
      <alignment vertical="center"/>
    </xf>
    <xf numFmtId="49" fontId="10" fillId="2" borderId="1" xfId="0" applyNumberFormat="1" applyFont="1" applyFill="1" applyBorder="1"/>
    <xf numFmtId="49" fontId="0" fillId="3" borderId="1" xfId="0" quotePrefix="1" applyNumberFormat="1" applyFill="1" applyBorder="1"/>
    <xf numFmtId="49" fontId="0" fillId="3" borderId="1" xfId="0" quotePrefix="1" applyNumberFormat="1" applyFill="1" applyBorder="1" applyAlignment="1">
      <alignment wrapText="1"/>
    </xf>
    <xf numFmtId="49" fontId="0" fillId="3" borderId="1" xfId="0" quotePrefix="1" applyNumberFormat="1" applyFill="1" applyBorder="1" applyAlignment="1">
      <alignment vertical="center"/>
    </xf>
    <xf numFmtId="49" fontId="0" fillId="7" borderId="1" xfId="0" applyNumberFormat="1" applyFill="1" applyBorder="1"/>
    <xf numFmtId="49" fontId="0" fillId="3" borderId="2" xfId="0" applyNumberFormat="1" applyFill="1" applyBorder="1"/>
    <xf numFmtId="49" fontId="0" fillId="16" borderId="4" xfId="0" applyNumberFormat="1" applyFill="1" applyBorder="1"/>
    <xf numFmtId="49" fontId="0" fillId="4" borderId="0" xfId="0" applyNumberFormat="1" applyFill="1"/>
    <xf numFmtId="49" fontId="0" fillId="0" borderId="0" xfId="0" applyNumberFormat="1"/>
    <xf numFmtId="0" fontId="0" fillId="3" borderId="1" xfId="0" applyFill="1" applyBorder="1" applyAlignment="1">
      <alignment horizontal="left"/>
    </xf>
    <xf numFmtId="0" fontId="8" fillId="24" borderId="0" xfId="0" applyFont="1" applyFill="1"/>
    <xf numFmtId="0" fontId="0" fillId="25" borderId="0" xfId="0" applyFill="1"/>
    <xf numFmtId="0" fontId="0" fillId="26" borderId="0" xfId="0" applyFill="1"/>
    <xf numFmtId="0" fontId="0" fillId="0" borderId="0" xfId="0" applyAlignment="1">
      <alignment horizontal="left" vertical="center" wrapText="1"/>
    </xf>
    <xf numFmtId="49" fontId="22" fillId="10" borderId="4" xfId="0" applyNumberFormat="1" applyFont="1" applyFill="1" applyBorder="1" applyAlignment="1">
      <alignment vertical="top" wrapText="1"/>
    </xf>
    <xf numFmtId="0" fontId="8" fillId="4" borderId="4" xfId="0" applyFont="1" applyFill="1" applyBorder="1" applyAlignment="1">
      <alignment wrapText="1"/>
    </xf>
    <xf numFmtId="0" fontId="14" fillId="0" borderId="13" xfId="0" applyFont="1" applyBorder="1" applyAlignment="1">
      <alignment horizontal="center" wrapText="1"/>
    </xf>
    <xf numFmtId="0" fontId="30" fillId="0" borderId="13" xfId="0" applyFont="1" applyBorder="1" applyAlignment="1">
      <alignment horizontal="center" wrapText="1"/>
    </xf>
    <xf numFmtId="0" fontId="15" fillId="0" borderId="13" xfId="0" quotePrefix="1" applyFont="1" applyBorder="1" applyAlignment="1">
      <alignment horizontal="center" wrapText="1"/>
    </xf>
    <xf numFmtId="0" fontId="32" fillId="0" borderId="13" xfId="0" applyFont="1" applyBorder="1" applyAlignment="1">
      <alignment horizontal="center" wrapText="1"/>
    </xf>
    <xf numFmtId="0" fontId="0" fillId="0" borderId="13" xfId="0" applyBorder="1" applyAlignment="1">
      <alignment horizontal="center" wrapText="1"/>
    </xf>
    <xf numFmtId="0" fontId="14" fillId="0" borderId="13" xfId="0" quotePrefix="1" applyFont="1" applyBorder="1" applyAlignment="1">
      <alignment horizontal="center" wrapText="1"/>
    </xf>
    <xf numFmtId="0" fontId="0" fillId="0" borderId="13" xfId="0" quotePrefix="1" applyBorder="1" applyAlignment="1">
      <alignment horizontal="center" wrapText="1"/>
    </xf>
    <xf numFmtId="16" fontId="15" fillId="2" borderId="13" xfId="0" quotePrefix="1" applyNumberFormat="1" applyFont="1" applyFill="1" applyBorder="1" applyAlignment="1">
      <alignment horizontal="center" wrapText="1"/>
    </xf>
    <xf numFmtId="0" fontId="51" fillId="0" borderId="13" xfId="0" quotePrefix="1" applyFont="1" applyBorder="1" applyAlignment="1">
      <alignment horizontal="right"/>
    </xf>
    <xf numFmtId="0" fontId="15" fillId="2" borderId="13" xfId="0" quotePrefix="1" applyFont="1" applyFill="1" applyBorder="1" applyAlignment="1">
      <alignment horizontal="center" wrapText="1"/>
    </xf>
    <xf numFmtId="0" fontId="14" fillId="0" borderId="13" xfId="0" applyFont="1" applyBorder="1" applyAlignment="1">
      <alignment horizontal="center" vertical="top" wrapText="1"/>
    </xf>
    <xf numFmtId="0" fontId="19" fillId="0" borderId="13" xfId="0" applyFont="1" applyBorder="1" applyAlignment="1">
      <alignment horizontal="center" wrapText="1"/>
    </xf>
    <xf numFmtId="0" fontId="19" fillId="11" borderId="13" xfId="0" applyFont="1" applyFill="1" applyBorder="1" applyAlignment="1">
      <alignment horizontal="center" wrapText="1"/>
    </xf>
    <xf numFmtId="0" fontId="19" fillId="12" borderId="13" xfId="0" applyFont="1" applyFill="1" applyBorder="1" applyAlignment="1">
      <alignment horizontal="center" wrapText="1"/>
    </xf>
    <xf numFmtId="16" fontId="15" fillId="0" borderId="13" xfId="0" quotePrefix="1" applyNumberFormat="1" applyFont="1" applyBorder="1" applyAlignment="1">
      <alignment horizontal="center" wrapText="1"/>
    </xf>
    <xf numFmtId="0" fontId="8" fillId="2" borderId="13" xfId="0" quotePrefix="1" applyFont="1" applyFill="1" applyBorder="1" applyAlignment="1">
      <alignment horizontal="center" wrapText="1"/>
    </xf>
    <xf numFmtId="0" fontId="26" fillId="0" borderId="13" xfId="0" quotePrefix="1" applyFont="1" applyBorder="1" applyAlignment="1">
      <alignment horizontal="center" wrapText="1"/>
    </xf>
    <xf numFmtId="0" fontId="0" fillId="23" borderId="13" xfId="0" applyFill="1" applyBorder="1" applyAlignment="1">
      <alignment horizontal="center" wrapText="1"/>
    </xf>
    <xf numFmtId="49" fontId="29" fillId="0" borderId="10" xfId="0" applyNumberFormat="1" applyFont="1" applyBorder="1" applyAlignment="1">
      <alignment horizontal="left" wrapText="1"/>
    </xf>
    <xf numFmtId="0" fontId="14" fillId="0" borderId="4" xfId="1" applyFont="1" applyFill="1" applyBorder="1" applyAlignment="1">
      <alignment wrapText="1"/>
    </xf>
    <xf numFmtId="0" fontId="29" fillId="0" borderId="4" xfId="0" applyFont="1" applyBorder="1" applyAlignment="1">
      <alignment wrapText="1"/>
    </xf>
    <xf numFmtId="0" fontId="48" fillId="11" borderId="4" xfId="0" applyFont="1" applyFill="1" applyBorder="1" applyAlignment="1">
      <alignment wrapText="1"/>
    </xf>
    <xf numFmtId="0" fontId="48" fillId="0" borderId="4" xfId="0" applyFont="1" applyBorder="1" applyAlignment="1">
      <alignment wrapText="1"/>
    </xf>
    <xf numFmtId="0" fontId="9" fillId="0" borderId="4" xfId="1" applyBorder="1" applyAlignment="1">
      <alignment wrapText="1"/>
    </xf>
    <xf numFmtId="0" fontId="9" fillId="0" borderId="4" xfId="1" applyBorder="1" applyAlignment="1">
      <alignment vertical="center" wrapText="1"/>
    </xf>
    <xf numFmtId="0" fontId="15" fillId="10" borderId="6" xfId="0" quotePrefix="1" applyFont="1" applyFill="1" applyBorder="1" applyAlignment="1">
      <alignment horizontal="center" wrapText="1"/>
    </xf>
    <xf numFmtId="0" fontId="15" fillId="10" borderId="6" xfId="0" applyFont="1" applyFill="1" applyBorder="1" applyAlignment="1">
      <alignment horizontal="left" vertical="center" wrapText="1"/>
    </xf>
    <xf numFmtId="0" fontId="0" fillId="0" borderId="12" xfId="0" applyBorder="1" applyAlignment="1">
      <alignment horizontal="left" vertical="center" wrapText="1"/>
    </xf>
    <xf numFmtId="0" fontId="30" fillId="0" borderId="13" xfId="0" applyFont="1" applyBorder="1" applyAlignment="1">
      <alignment horizontal="left" wrapText="1"/>
    </xf>
    <xf numFmtId="0" fontId="0" fillId="0" borderId="20" xfId="0" applyBorder="1" applyAlignment="1">
      <alignment horizontal="left" vertical="center" wrapText="1"/>
    </xf>
    <xf numFmtId="0" fontId="15" fillId="0" borderId="5" xfId="0" applyFont="1" applyBorder="1" applyAlignment="1">
      <alignment wrapText="1"/>
    </xf>
    <xf numFmtId="0" fontId="0" fillId="0" borderId="4" xfId="0" quotePrefix="1" applyBorder="1" applyAlignment="1">
      <alignment wrapText="1"/>
    </xf>
    <xf numFmtId="0" fontId="0" fillId="0" borderId="5" xfId="0" applyBorder="1" applyAlignment="1">
      <alignment horizontal="left" vertical="center" wrapText="1"/>
    </xf>
    <xf numFmtId="0" fontId="0" fillId="0" borderId="0" xfId="0" quotePrefix="1" applyAlignment="1">
      <alignment horizontal="left" vertical="center"/>
    </xf>
    <xf numFmtId="0" fontId="15" fillId="11" borderId="10" xfId="0" quotePrefix="1" applyFont="1" applyFill="1" applyBorder="1" applyAlignment="1">
      <alignment horizontal="left" vertical="center"/>
    </xf>
    <xf numFmtId="22" fontId="15" fillId="11" borderId="4" xfId="0" applyNumberFormat="1" applyFont="1" applyFill="1" applyBorder="1" applyAlignment="1">
      <alignment horizontal="center" wrapText="1"/>
    </xf>
    <xf numFmtId="20" fontId="15" fillId="11" borderId="0" xfId="0" applyNumberFormat="1" applyFont="1" applyFill="1" applyAlignment="1">
      <alignment horizontal="left" indent="1"/>
    </xf>
    <xf numFmtId="0" fontId="62" fillId="0" borderId="0" xfId="0" applyFont="1"/>
    <xf numFmtId="0" fontId="14" fillId="0" borderId="7" xfId="0" applyFont="1" applyBorder="1" applyAlignment="1">
      <alignment horizontal="center" vertical="center" wrapText="1"/>
    </xf>
    <xf numFmtId="0" fontId="14" fillId="28" borderId="0" xfId="0" applyFont="1" applyFill="1"/>
    <xf numFmtId="0" fontId="14" fillId="28" borderId="4" xfId="0" applyFont="1" applyFill="1" applyBorder="1"/>
    <xf numFmtId="0" fontId="14" fillId="28" borderId="4" xfId="0" quotePrefix="1" applyFont="1" applyFill="1" applyBorder="1" applyAlignment="1">
      <alignment horizontal="left" vertical="center"/>
    </xf>
    <xf numFmtId="0" fontId="14" fillId="28" borderId="4" xfId="0" applyFont="1" applyFill="1" applyBorder="1" applyAlignment="1">
      <alignment horizontal="left" vertical="center" wrapText="1"/>
    </xf>
    <xf numFmtId="0" fontId="14" fillId="28" borderId="4" xfId="0" applyFont="1" applyFill="1" applyBorder="1" applyAlignment="1">
      <alignment horizontal="center" wrapText="1"/>
    </xf>
    <xf numFmtId="0" fontId="14" fillId="28" borderId="4" xfId="0" applyFont="1" applyFill="1" applyBorder="1" applyAlignment="1">
      <alignment horizontal="center" vertical="center" wrapText="1"/>
    </xf>
    <xf numFmtId="0" fontId="14" fillId="28" borderId="4" xfId="0" applyFont="1" applyFill="1" applyBorder="1" applyAlignment="1">
      <alignment vertical="center" wrapText="1"/>
    </xf>
    <xf numFmtId="49" fontId="14" fillId="28" borderId="4" xfId="0" applyNumberFormat="1" applyFont="1" applyFill="1" applyBorder="1" applyAlignment="1">
      <alignment wrapText="1"/>
    </xf>
    <xf numFmtId="0" fontId="60" fillId="0" borderId="4" xfId="0" applyFont="1" applyBorder="1" applyAlignment="1">
      <alignment horizontal="left" indent="2"/>
    </xf>
    <xf numFmtId="0" fontId="14" fillId="12" borderId="0" xfId="0" applyFont="1" applyFill="1" applyAlignment="1">
      <alignment horizontal="left"/>
    </xf>
    <xf numFmtId="0" fontId="14" fillId="12" borderId="4" xfId="0" applyFont="1" applyFill="1" applyBorder="1" applyAlignment="1">
      <alignment horizontal="left"/>
    </xf>
    <xf numFmtId="0" fontId="15" fillId="12" borderId="4" xfId="0" quotePrefix="1" applyFont="1" applyFill="1" applyBorder="1" applyAlignment="1">
      <alignment horizontal="left" vertical="center"/>
    </xf>
    <xf numFmtId="0" fontId="15" fillId="12" borderId="4" xfId="0" applyFont="1" applyFill="1" applyBorder="1" applyAlignment="1">
      <alignment horizontal="left"/>
    </xf>
    <xf numFmtId="0" fontId="15" fillId="12" borderId="4" xfId="0" applyFont="1" applyFill="1" applyBorder="1" applyAlignment="1">
      <alignment horizontal="left" vertical="center"/>
    </xf>
    <xf numFmtId="22" fontId="15" fillId="12" borderId="4" xfId="0" applyNumberFormat="1" applyFont="1" applyFill="1" applyBorder="1" applyAlignment="1">
      <alignment horizontal="center" wrapText="1"/>
    </xf>
    <xf numFmtId="0" fontId="14" fillId="12" borderId="13" xfId="0" applyFont="1" applyFill="1" applyBorder="1" applyAlignment="1">
      <alignment horizontal="center" wrapText="1"/>
    </xf>
    <xf numFmtId="0" fontId="14" fillId="12" borderId="4" xfId="0" applyFont="1" applyFill="1" applyBorder="1" applyAlignment="1">
      <alignment horizontal="left" wrapText="1"/>
    </xf>
    <xf numFmtId="49" fontId="14" fillId="12" borderId="4" xfId="0" applyNumberFormat="1" applyFont="1" applyFill="1" applyBorder="1" applyAlignment="1">
      <alignment horizontal="left" wrapText="1"/>
    </xf>
    <xf numFmtId="0" fontId="14" fillId="12" borderId="0" xfId="0" applyFont="1" applyFill="1" applyAlignment="1">
      <alignment horizontal="left" indent="1"/>
    </xf>
    <xf numFmtId="0" fontId="0" fillId="0" borderId="4" xfId="0" quotePrefix="1" applyBorder="1" applyAlignment="1">
      <alignment horizontal="right"/>
    </xf>
    <xf numFmtId="0" fontId="0" fillId="0" borderId="4" xfId="0" applyBorder="1" applyAlignment="1">
      <alignment horizontal="left" indent="1"/>
    </xf>
    <xf numFmtId="0" fontId="14" fillId="0" borderId="4" xfId="0" quotePrefix="1" applyFont="1" applyBorder="1" applyAlignment="1">
      <alignment horizontal="right"/>
    </xf>
    <xf numFmtId="14" fontId="15" fillId="0" borderId="4" xfId="0" applyNumberFormat="1" applyFont="1" applyBorder="1"/>
    <xf numFmtId="0" fontId="14" fillId="4" borderId="4" xfId="0" quotePrefix="1" applyFont="1" applyFill="1" applyBorder="1" applyAlignment="1">
      <alignment horizontal="left"/>
    </xf>
    <xf numFmtId="0" fontId="12" fillId="4" borderId="4" xfId="0" applyFont="1" applyFill="1" applyBorder="1" applyAlignment="1">
      <alignment horizontal="center" vertical="center"/>
    </xf>
    <xf numFmtId="0" fontId="14" fillId="0" borderId="4" xfId="0" applyFont="1" applyBorder="1" applyAlignment="1">
      <alignment horizontal="left" vertical="center" indent="2"/>
    </xf>
    <xf numFmtId="20" fontId="0" fillId="0" borderId="6" xfId="0" quotePrefix="1" applyNumberFormat="1" applyBorder="1" applyAlignment="1">
      <alignment horizontal="center" vertical="center" wrapText="1"/>
    </xf>
    <xf numFmtId="0" fontId="0" fillId="4" borderId="4" xfId="0" applyFill="1" applyBorder="1" applyAlignment="1">
      <alignment vertical="center"/>
    </xf>
    <xf numFmtId="20" fontId="22" fillId="0" borderId="13" xfId="0" applyNumberFormat="1" applyFont="1" applyBorder="1" applyAlignment="1">
      <alignment horizontal="center" vertical="center"/>
    </xf>
    <xf numFmtId="20" fontId="22" fillId="0" borderId="4" xfId="0" applyNumberFormat="1" applyFont="1" applyBorder="1" applyAlignment="1">
      <alignment horizontal="center" vertical="center"/>
    </xf>
    <xf numFmtId="0" fontId="14" fillId="0" borderId="13" xfId="0" applyFont="1" applyBorder="1" applyAlignment="1">
      <alignment horizontal="center" vertical="center" wrapText="1"/>
    </xf>
    <xf numFmtId="0" fontId="10" fillId="0" borderId="4" xfId="0" applyFont="1" applyBorder="1" applyAlignment="1">
      <alignment horizontal="center" vertical="center"/>
    </xf>
    <xf numFmtId="0" fontId="10" fillId="12" borderId="4" xfId="0" applyFont="1" applyFill="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wrapText="1"/>
    </xf>
    <xf numFmtId="0" fontId="8" fillId="2" borderId="0" xfId="0" applyFont="1" applyFill="1" applyAlignment="1">
      <alignment horizontal="center" vertical="center"/>
    </xf>
    <xf numFmtId="0" fontId="8" fillId="6" borderId="4" xfId="0" applyFont="1" applyFill="1" applyBorder="1" applyAlignment="1">
      <alignment horizontal="center" vertical="center"/>
    </xf>
    <xf numFmtId="0" fontId="8" fillId="0" borderId="4" xfId="0" applyFont="1" applyBorder="1" applyAlignment="1">
      <alignment horizontal="center" vertical="center"/>
    </xf>
    <xf numFmtId="14" fontId="8" fillId="6" borderId="4" xfId="0" applyNumberFormat="1" applyFont="1" applyFill="1" applyBorder="1" applyAlignment="1">
      <alignment horizontal="center" vertical="center"/>
    </xf>
    <xf numFmtId="0" fontId="0" fillId="4" borderId="4" xfId="0" applyFill="1" applyBorder="1" applyAlignment="1">
      <alignment horizontal="center" vertical="center"/>
    </xf>
    <xf numFmtId="0" fontId="29" fillId="0" borderId="0" xfId="0" applyFont="1" applyAlignment="1">
      <alignment horizontal="center" vertical="center" wrapText="1"/>
    </xf>
    <xf numFmtId="0" fontId="8" fillId="4" borderId="4" xfId="0" applyFont="1" applyFill="1" applyBorder="1" applyAlignment="1">
      <alignment horizontal="center" wrapText="1"/>
    </xf>
    <xf numFmtId="0" fontId="65" fillId="4" borderId="0" xfId="0" applyFont="1" applyFill="1"/>
    <xf numFmtId="0" fontId="65" fillId="0" borderId="4" xfId="0" applyFont="1" applyBorder="1" applyAlignment="1">
      <alignment horizontal="center" vertical="center" wrapText="1"/>
    </xf>
    <xf numFmtId="0" fontId="65" fillId="4" borderId="4" xfId="0" applyFont="1" applyFill="1" applyBorder="1" applyAlignment="1">
      <alignment horizontal="left" vertical="center" wrapText="1"/>
    </xf>
    <xf numFmtId="0" fontId="65" fillId="0" borderId="4" xfId="0" applyFont="1" applyBorder="1" applyAlignment="1">
      <alignment horizontal="left" vertical="center" wrapText="1"/>
    </xf>
    <xf numFmtId="0" fontId="66" fillId="0" borderId="4" xfId="0" applyFont="1" applyBorder="1" applyAlignment="1">
      <alignment horizontal="left" vertical="center" wrapText="1"/>
    </xf>
    <xf numFmtId="0" fontId="66" fillId="0" borderId="4" xfId="0" applyFont="1" applyBorder="1"/>
    <xf numFmtId="0" fontId="64" fillId="0" borderId="4" xfId="0" applyFont="1" applyBorder="1" applyAlignment="1">
      <alignment horizontal="center" wrapText="1"/>
    </xf>
    <xf numFmtId="0" fontId="69" fillId="0" borderId="4" xfId="0" applyFont="1" applyBorder="1"/>
    <xf numFmtId="0" fontId="66" fillId="0" borderId="4" xfId="0" applyFont="1" applyBorder="1" applyAlignment="1">
      <alignment horizontal="left" vertical="center"/>
    </xf>
    <xf numFmtId="0" fontId="67" fillId="4" borderId="0" xfId="0" applyFont="1" applyFill="1"/>
    <xf numFmtId="0" fontId="66" fillId="0" borderId="4" xfId="0" applyFont="1" applyBorder="1" applyAlignment="1">
      <alignment horizontal="left" wrapText="1"/>
    </xf>
    <xf numFmtId="0" fontId="66" fillId="4" borderId="0" xfId="0" applyFont="1" applyFill="1"/>
    <xf numFmtId="0" fontId="65" fillId="0" borderId="4" xfId="0" applyFont="1" applyBorder="1" applyAlignment="1">
      <alignment horizontal="left" wrapText="1"/>
    </xf>
    <xf numFmtId="0" fontId="67" fillId="6" borderId="4" xfId="0" applyFont="1" applyFill="1" applyBorder="1" applyAlignment="1">
      <alignment horizontal="left" vertical="center"/>
    </xf>
    <xf numFmtId="0" fontId="65" fillId="0" borderId="4" xfId="0" applyFont="1" applyBorder="1" applyAlignment="1">
      <alignment horizontal="left" indent="2"/>
    </xf>
    <xf numFmtId="0" fontId="69" fillId="0" borderId="4" xfId="0" applyFont="1" applyBorder="1" applyAlignment="1">
      <alignment horizontal="left" indent="1"/>
    </xf>
    <xf numFmtId="0" fontId="68" fillId="0" borderId="4" xfId="0" quotePrefix="1" applyFont="1" applyBorder="1" applyAlignment="1">
      <alignment horizontal="left" vertical="center"/>
    </xf>
    <xf numFmtId="0" fontId="64" fillId="0" borderId="13" xfId="0" applyFont="1" applyBorder="1" applyAlignment="1">
      <alignment horizontal="center" wrapText="1"/>
    </xf>
    <xf numFmtId="0" fontId="64" fillId="0" borderId="4" xfId="0" applyFont="1" applyBorder="1" applyAlignment="1">
      <alignment horizontal="left" indent="1"/>
    </xf>
    <xf numFmtId="0" fontId="67" fillId="0" borderId="4" xfId="0" applyFont="1" applyBorder="1" applyAlignment="1">
      <alignment horizontal="left" vertical="center"/>
    </xf>
    <xf numFmtId="165" fontId="66" fillId="0" borderId="4" xfId="0" applyNumberFormat="1" applyFont="1" applyBorder="1" applyAlignment="1">
      <alignment horizontal="center" wrapText="1"/>
    </xf>
    <xf numFmtId="0" fontId="66" fillId="0" borderId="4" xfId="0" applyFont="1" applyBorder="1" applyAlignment="1">
      <alignment horizontal="center" vertical="center" wrapText="1"/>
    </xf>
    <xf numFmtId="0" fontId="72" fillId="4" borderId="0" xfId="0" applyFont="1" applyFill="1"/>
    <xf numFmtId="0" fontId="66" fillId="0" borderId="5" xfId="0" applyFont="1" applyBorder="1" applyAlignment="1">
      <alignment horizontal="left" vertical="center" wrapText="1"/>
    </xf>
    <xf numFmtId="0" fontId="0" fillId="4" borderId="4" xfId="0" quotePrefix="1" applyFill="1" applyBorder="1" applyAlignment="1">
      <alignment horizontal="center" vertical="top" wrapText="1"/>
    </xf>
    <xf numFmtId="0" fontId="8" fillId="5" borderId="2" xfId="0" applyFont="1" applyFill="1" applyBorder="1" applyAlignment="1">
      <alignment horizontal="center" vertical="center"/>
    </xf>
    <xf numFmtId="0" fontId="8" fillId="5" borderId="2" xfId="0" applyFont="1" applyFill="1" applyBorder="1" applyAlignment="1">
      <alignment horizontal="center" wrapText="1"/>
    </xf>
    <xf numFmtId="0" fontId="8" fillId="5" borderId="2" xfId="0" applyFont="1" applyFill="1" applyBorder="1" applyAlignment="1">
      <alignment horizontal="left" wrapText="1"/>
    </xf>
    <xf numFmtId="0" fontId="8" fillId="5" borderId="2" xfId="0" applyFont="1" applyFill="1" applyBorder="1" applyAlignment="1">
      <alignment horizontal="center"/>
    </xf>
    <xf numFmtId="0" fontId="15" fillId="5" borderId="2" xfId="0" applyFont="1" applyFill="1" applyBorder="1" applyAlignment="1">
      <alignment horizontal="center"/>
    </xf>
    <xf numFmtId="0" fontId="8" fillId="4" borderId="4" xfId="0" applyFont="1" applyFill="1" applyBorder="1" applyAlignment="1">
      <alignment horizontal="left" vertical="center"/>
    </xf>
    <xf numFmtId="0" fontId="8" fillId="4" borderId="4" xfId="0" applyFont="1" applyFill="1" applyBorder="1" applyAlignment="1">
      <alignment horizontal="left" wrapText="1"/>
    </xf>
    <xf numFmtId="0" fontId="8" fillId="4" borderId="4" xfId="0" applyFont="1" applyFill="1" applyBorder="1" applyAlignment="1">
      <alignment horizontal="center" vertical="center" wrapText="1"/>
    </xf>
    <xf numFmtId="0" fontId="15" fillId="4" borderId="4" xfId="0" applyFont="1" applyFill="1" applyBorder="1" applyAlignment="1">
      <alignment horizontal="center" wrapText="1"/>
    </xf>
    <xf numFmtId="0" fontId="10" fillId="2" borderId="4" xfId="0" quotePrefix="1" applyFont="1" applyFill="1" applyBorder="1" applyAlignment="1">
      <alignment horizontal="center" vertical="center"/>
    </xf>
    <xf numFmtId="0" fontId="10" fillId="2" borderId="4" xfId="0" applyFont="1" applyFill="1" applyBorder="1" applyAlignment="1">
      <alignment horizontal="left" wrapText="1"/>
    </xf>
    <xf numFmtId="165" fontId="8" fillId="2" borderId="5" xfId="0" quotePrefix="1"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4" xfId="0" applyFont="1" applyFill="1" applyBorder="1" applyAlignment="1">
      <alignment horizontal="center" wrapText="1"/>
    </xf>
    <xf numFmtId="0" fontId="22" fillId="2" borderId="4" xfId="0" applyFont="1" applyFill="1" applyBorder="1" applyAlignment="1">
      <alignment horizontal="center" wrapText="1"/>
    </xf>
    <xf numFmtId="16" fontId="8" fillId="2" borderId="4" xfId="0" quotePrefix="1" applyNumberFormat="1" applyFont="1" applyFill="1" applyBorder="1" applyAlignment="1">
      <alignment horizontal="center" vertical="center" wrapText="1"/>
    </xf>
    <xf numFmtId="0" fontId="8" fillId="2" borderId="4" xfId="0" applyFont="1" applyFill="1" applyBorder="1" applyAlignment="1">
      <alignment horizontal="left" wrapText="1"/>
    </xf>
    <xf numFmtId="0" fontId="8" fillId="2" borderId="4" xfId="0" applyFont="1" applyFill="1" applyBorder="1" applyAlignment="1">
      <alignment horizontal="center" vertical="center" wrapText="1"/>
    </xf>
    <xf numFmtId="0" fontId="0" fillId="4" borderId="4" xfId="0" quotePrefix="1" applyFill="1" applyBorder="1" applyAlignment="1">
      <alignment horizontal="center" vertical="center" wrapText="1"/>
    </xf>
    <xf numFmtId="0" fontId="0" fillId="7" borderId="4" xfId="0" applyFill="1" applyBorder="1" applyAlignment="1">
      <alignment horizontal="center" vertical="center" wrapText="1"/>
    </xf>
    <xf numFmtId="0" fontId="14" fillId="4" borderId="4" xfId="0" applyFont="1" applyFill="1" applyBorder="1" applyAlignment="1">
      <alignment horizontal="left" wrapText="1"/>
    </xf>
    <xf numFmtId="0" fontId="0" fillId="4" borderId="4" xfId="0" applyFill="1" applyBorder="1" applyAlignment="1">
      <alignment horizontal="left" wrapText="1"/>
    </xf>
    <xf numFmtId="0" fontId="8" fillId="2" borderId="4" xfId="0" quotePrefix="1" applyFont="1" applyFill="1" applyBorder="1" applyAlignment="1">
      <alignment horizontal="center" vertical="center" wrapText="1"/>
    </xf>
    <xf numFmtId="0" fontId="14" fillId="23" borderId="4" xfId="0" applyFont="1" applyFill="1" applyBorder="1" applyAlignment="1">
      <alignment horizontal="center" wrapText="1"/>
    </xf>
    <xf numFmtId="22" fontId="0" fillId="4" borderId="4" xfId="0" quotePrefix="1" applyNumberFormat="1" applyFill="1" applyBorder="1" applyAlignment="1">
      <alignment horizontal="center" vertical="center" wrapText="1"/>
    </xf>
    <xf numFmtId="0" fontId="0" fillId="23" borderId="0" xfId="0" applyFill="1"/>
    <xf numFmtId="14" fontId="0" fillId="4" borderId="4" xfId="0" quotePrefix="1" applyNumberFormat="1" applyFill="1" applyBorder="1" applyAlignment="1">
      <alignment horizontal="center" vertical="center" wrapText="1"/>
    </xf>
    <xf numFmtId="0" fontId="74" fillId="0" borderId="4" xfId="0" applyFont="1" applyBorder="1"/>
    <xf numFmtId="0" fontId="9" fillId="0" borderId="4" xfId="1" applyBorder="1" applyAlignment="1">
      <alignment horizontal="left" wrapText="1"/>
    </xf>
    <xf numFmtId="0" fontId="29" fillId="29" borderId="4" xfId="0" applyFont="1" applyFill="1" applyBorder="1" applyAlignment="1">
      <alignment horizontal="left" wrapText="1"/>
    </xf>
    <xf numFmtId="0" fontId="0" fillId="4" borderId="5" xfId="0" applyFill="1" applyBorder="1" applyAlignment="1">
      <alignment vertical="center" wrapText="1"/>
    </xf>
    <xf numFmtId="49" fontId="16" fillId="0" borderId="0" xfId="1" applyNumberFormat="1" applyFont="1" applyFill="1" applyAlignment="1">
      <alignment wrapText="1"/>
    </xf>
    <xf numFmtId="0" fontId="29" fillId="0" borderId="4" xfId="0" applyFont="1" applyBorder="1" applyAlignment="1">
      <alignment horizontal="left" wrapText="1"/>
    </xf>
    <xf numFmtId="0" fontId="0" fillId="0" borderId="4" xfId="0" applyBorder="1" applyAlignment="1">
      <alignment horizontal="left" vertical="center" wrapText="1" indent="2"/>
    </xf>
    <xf numFmtId="0" fontId="15" fillId="2" borderId="4" xfId="0" applyFont="1" applyFill="1" applyBorder="1" applyAlignment="1">
      <alignment horizontal="left"/>
    </xf>
    <xf numFmtId="165" fontId="8" fillId="0" borderId="5" xfId="0" quotePrefix="1" applyNumberFormat="1" applyFont="1" applyBorder="1" applyAlignment="1">
      <alignment horizontal="center" vertical="center" wrapText="1"/>
    </xf>
    <xf numFmtId="0" fontId="8" fillId="0" borderId="4" xfId="0" applyFont="1" applyBorder="1" applyAlignment="1">
      <alignment horizontal="center" wrapText="1"/>
    </xf>
    <xf numFmtId="0" fontId="8" fillId="0" borderId="4" xfId="0" quotePrefix="1" applyFont="1" applyBorder="1" applyAlignment="1">
      <alignment horizontal="center" wrapText="1"/>
    </xf>
    <xf numFmtId="0" fontId="8" fillId="0" borderId="4" xfId="0" applyFont="1" applyBorder="1" applyAlignment="1">
      <alignment wrapText="1"/>
    </xf>
    <xf numFmtId="22" fontId="0" fillId="4" borderId="5" xfId="0" quotePrefix="1" applyNumberFormat="1" applyFill="1" applyBorder="1" applyAlignment="1">
      <alignment horizontal="center" vertical="center" wrapText="1"/>
    </xf>
    <xf numFmtId="0" fontId="0" fillId="4" borderId="5" xfId="0" applyFill="1" applyBorder="1" applyAlignment="1">
      <alignment horizontal="center" vertical="center" wrapText="1"/>
    </xf>
    <xf numFmtId="0" fontId="0" fillId="4" borderId="4" xfId="0" quotePrefix="1" applyFill="1" applyBorder="1" applyAlignment="1">
      <alignment horizontal="center" vertical="center"/>
    </xf>
    <xf numFmtId="0" fontId="9" fillId="0" borderId="4" xfId="1" applyFill="1" applyBorder="1" applyAlignment="1">
      <alignment horizontal="left" wrapText="1"/>
    </xf>
    <xf numFmtId="0" fontId="15" fillId="23" borderId="4" xfId="0" applyFont="1" applyFill="1" applyBorder="1" applyAlignment="1">
      <alignment horizontal="left" wrapText="1"/>
    </xf>
    <xf numFmtId="0" fontId="0" fillId="30" borderId="4" xfId="0" applyFill="1" applyBorder="1" applyAlignment="1">
      <alignment horizontal="center" vertical="center"/>
    </xf>
    <xf numFmtId="0" fontId="21" fillId="30" borderId="4" xfId="0" applyFont="1" applyFill="1" applyBorder="1" applyAlignment="1">
      <alignment horizontal="left" wrapText="1"/>
    </xf>
    <xf numFmtId="0" fontId="15" fillId="30" borderId="4" xfId="0" applyFont="1" applyFill="1" applyBorder="1" applyAlignment="1">
      <alignment horizontal="left" wrapText="1"/>
    </xf>
    <xf numFmtId="0" fontId="0" fillId="30" borderId="4" xfId="0" applyFill="1" applyBorder="1" applyAlignment="1">
      <alignment vertical="center"/>
    </xf>
    <xf numFmtId="0" fontId="0" fillId="30" borderId="4" xfId="0" applyFill="1" applyBorder="1" applyAlignment="1">
      <alignment horizontal="center"/>
    </xf>
    <xf numFmtId="0" fontId="0" fillId="30" borderId="4" xfId="0" quotePrefix="1" applyFill="1" applyBorder="1" applyAlignment="1">
      <alignment horizontal="center"/>
    </xf>
    <xf numFmtId="0" fontId="0" fillId="30" borderId="4" xfId="0" applyFill="1" applyBorder="1"/>
    <xf numFmtId="16" fontId="0" fillId="4" borderId="4" xfId="0" quotePrefix="1" applyNumberFormat="1" applyFill="1" applyBorder="1" applyAlignment="1">
      <alignment horizontal="center" vertical="center"/>
    </xf>
    <xf numFmtId="0" fontId="0" fillId="11" borderId="4" xfId="0" quotePrefix="1" applyFill="1" applyBorder="1" applyAlignment="1">
      <alignment horizontal="center" vertical="center" wrapText="1"/>
    </xf>
    <xf numFmtId="14" fontId="0" fillId="11" borderId="4" xfId="0" quotePrefix="1" applyNumberFormat="1" applyFill="1" applyBorder="1" applyAlignment="1">
      <alignment horizontal="center" vertical="center" wrapText="1"/>
    </xf>
    <xf numFmtId="0" fontId="8" fillId="9" borderId="4" xfId="0" applyFont="1" applyFill="1" applyBorder="1" applyAlignment="1">
      <alignment horizontal="left" vertical="center" wrapText="1"/>
    </xf>
    <xf numFmtId="16" fontId="75" fillId="2" borderId="4" xfId="0" quotePrefix="1" applyNumberFormat="1" applyFont="1" applyFill="1" applyBorder="1" applyAlignment="1">
      <alignment horizontal="center" vertical="center" wrapText="1"/>
    </xf>
    <xf numFmtId="0" fontId="76" fillId="4" borderId="0" xfId="0" applyFont="1" applyFill="1"/>
    <xf numFmtId="0" fontId="76" fillId="4" borderId="0" xfId="0" applyFont="1" applyFill="1" applyAlignment="1">
      <alignment horizontal="right"/>
    </xf>
    <xf numFmtId="0" fontId="77" fillId="4" borderId="0" xfId="0" applyFont="1" applyFill="1" applyAlignment="1">
      <alignment vertical="center"/>
    </xf>
    <xf numFmtId="0" fontId="71" fillId="4" borderId="0" xfId="0" applyFont="1" applyFill="1"/>
    <xf numFmtId="0" fontId="77" fillId="4" borderId="0" xfId="0" applyFont="1" applyFill="1"/>
    <xf numFmtId="0" fontId="77" fillId="4" borderId="0" xfId="0" applyFont="1" applyFill="1" applyAlignment="1">
      <alignment horizontal="center"/>
    </xf>
    <xf numFmtId="0" fontId="76" fillId="4" borderId="0" xfId="0" applyFont="1" applyFill="1" applyAlignment="1">
      <alignment horizontal="left"/>
    </xf>
    <xf numFmtId="0" fontId="75" fillId="4" borderId="0" xfId="0" applyFont="1" applyFill="1"/>
    <xf numFmtId="0" fontId="78" fillId="4" borderId="0" xfId="0" applyFont="1" applyFill="1" applyAlignment="1">
      <alignment horizontal="right"/>
    </xf>
    <xf numFmtId="0" fontId="78" fillId="4" borderId="0" xfId="0" applyFont="1" applyFill="1" applyAlignment="1">
      <alignment vertical="center"/>
    </xf>
    <xf numFmtId="0" fontId="78" fillId="4" borderId="0" xfId="0" applyFont="1" applyFill="1"/>
    <xf numFmtId="0" fontId="78" fillId="4" borderId="0" xfId="0" applyFont="1" applyFill="1" applyAlignment="1">
      <alignment horizontal="center"/>
    </xf>
    <xf numFmtId="0" fontId="79" fillId="0" borderId="0" xfId="1" applyFont="1"/>
    <xf numFmtId="0" fontId="80" fillId="4" borderId="0" xfId="0" applyFont="1" applyFill="1"/>
    <xf numFmtId="0" fontId="81" fillId="4" borderId="0" xfId="0" applyFont="1" applyFill="1"/>
    <xf numFmtId="0" fontId="81" fillId="4" borderId="0" xfId="0" applyFont="1" applyFill="1" applyAlignment="1">
      <alignment horizontal="right"/>
    </xf>
    <xf numFmtId="0" fontId="82" fillId="4" borderId="0" xfId="0" applyFont="1" applyFill="1" applyAlignment="1">
      <alignment horizontal="left" vertical="center"/>
    </xf>
    <xf numFmtId="0" fontId="70" fillId="4" borderId="0" xfId="0" applyFont="1" applyFill="1"/>
    <xf numFmtId="0" fontId="82" fillId="4" borderId="0" xfId="0" applyFont="1" applyFill="1"/>
    <xf numFmtId="0" fontId="81" fillId="4" borderId="0" xfId="0" applyFont="1" applyFill="1" applyAlignment="1">
      <alignment horizontal="center"/>
    </xf>
    <xf numFmtId="0" fontId="75" fillId="3" borderId="1" xfId="0" applyFont="1" applyFill="1" applyBorder="1" applyAlignment="1">
      <alignment horizontal="center"/>
    </xf>
    <xf numFmtId="0" fontId="75" fillId="3" borderId="2" xfId="0" applyFont="1" applyFill="1" applyBorder="1" applyAlignment="1">
      <alignment horizontal="center"/>
    </xf>
    <xf numFmtId="0" fontId="75" fillId="3" borderId="2" xfId="0" applyFont="1" applyFill="1" applyBorder="1" applyAlignment="1">
      <alignment horizontal="left" vertical="center"/>
    </xf>
    <xf numFmtId="0" fontId="67" fillId="3" borderId="2" xfId="0" applyFont="1" applyFill="1" applyBorder="1" applyAlignment="1">
      <alignment horizontal="center" vertical="center"/>
    </xf>
    <xf numFmtId="0" fontId="75" fillId="3" borderId="2" xfId="0" applyFont="1" applyFill="1" applyBorder="1" applyAlignment="1">
      <alignment horizontal="center" vertical="center"/>
    </xf>
    <xf numFmtId="0" fontId="63" fillId="3" borderId="2" xfId="0" applyFont="1" applyFill="1" applyBorder="1" applyAlignment="1">
      <alignment horizontal="center"/>
    </xf>
    <xf numFmtId="0" fontId="78" fillId="0" borderId="0" xfId="0" applyFont="1" applyAlignment="1">
      <alignment horizontal="center"/>
    </xf>
    <xf numFmtId="0" fontId="75" fillId="6" borderId="4" xfId="0" quotePrefix="1" applyFont="1" applyFill="1" applyBorder="1" applyAlignment="1">
      <alignment horizontal="left" vertical="center"/>
    </xf>
    <xf numFmtId="0" fontId="75" fillId="6" borderId="4" xfId="0" applyFont="1" applyFill="1" applyBorder="1" applyAlignment="1">
      <alignment horizontal="center"/>
    </xf>
    <xf numFmtId="14" fontId="75" fillId="6" borderId="4" xfId="0" applyNumberFormat="1" applyFont="1" applyFill="1" applyBorder="1" applyAlignment="1">
      <alignment horizontal="center"/>
    </xf>
    <xf numFmtId="0" fontId="63" fillId="6" borderId="4" xfId="0" applyFont="1" applyFill="1" applyBorder="1" applyAlignment="1">
      <alignment horizontal="center"/>
    </xf>
    <xf numFmtId="0" fontId="75" fillId="0" borderId="4" xfId="0" quotePrefix="1" applyFont="1" applyBorder="1" applyAlignment="1">
      <alignment horizontal="left" vertical="center"/>
    </xf>
    <xf numFmtId="0" fontId="75" fillId="0" borderId="4" xfId="0" applyFont="1" applyBorder="1"/>
    <xf numFmtId="14" fontId="75" fillId="0" borderId="4" xfId="0" applyNumberFormat="1" applyFont="1" applyBorder="1"/>
    <xf numFmtId="0" fontId="75" fillId="0" borderId="4" xfId="0" quotePrefix="1" applyFont="1" applyBorder="1" applyAlignment="1">
      <alignment horizontal="center"/>
    </xf>
    <xf numFmtId="0" fontId="78" fillId="0" borderId="0" xfId="0" applyFont="1"/>
    <xf numFmtId="0" fontId="78" fillId="0" borderId="4" xfId="0" quotePrefix="1" applyFont="1" applyBorder="1" applyAlignment="1">
      <alignment horizontal="left" vertical="center"/>
    </xf>
    <xf numFmtId="0" fontId="78" fillId="0" borderId="4" xfId="0" applyFont="1" applyBorder="1" applyAlignment="1">
      <alignment vertical="center"/>
    </xf>
    <xf numFmtId="14" fontId="66" fillId="0" borderId="4" xfId="0" applyNumberFormat="1" applyFont="1" applyBorder="1"/>
    <xf numFmtId="0" fontId="78" fillId="0" borderId="4" xfId="0" applyFont="1" applyBorder="1"/>
    <xf numFmtId="0" fontId="78" fillId="0" borderId="4" xfId="0" applyFont="1" applyBorder="1" applyAlignment="1">
      <alignment wrapText="1"/>
    </xf>
    <xf numFmtId="0" fontId="83" fillId="0" borderId="0" xfId="0" applyFont="1"/>
    <xf numFmtId="0" fontId="80" fillId="0" borderId="4" xfId="0" applyFont="1" applyBorder="1" applyAlignment="1">
      <alignment wrapText="1"/>
    </xf>
    <xf numFmtId="0" fontId="78" fillId="0" borderId="4" xfId="0" applyFont="1" applyBorder="1" applyAlignment="1">
      <alignment horizontal="left" vertical="center"/>
    </xf>
    <xf numFmtId="14" fontId="78" fillId="0" borderId="4" xfId="0" applyNumberFormat="1" applyFont="1" applyBorder="1" applyAlignment="1">
      <alignment horizontal="center"/>
    </xf>
    <xf numFmtId="20" fontId="84" fillId="0" borderId="4" xfId="0" applyNumberFormat="1" applyFont="1" applyBorder="1" applyAlignment="1">
      <alignment horizontal="center"/>
    </xf>
    <xf numFmtId="0" fontId="85" fillId="4" borderId="0" xfId="0" applyFont="1" applyFill="1"/>
    <xf numFmtId="0" fontId="78" fillId="4" borderId="0" xfId="0" quotePrefix="1" applyFont="1" applyFill="1" applyAlignment="1">
      <alignment horizontal="right"/>
    </xf>
    <xf numFmtId="0" fontId="66" fillId="4" borderId="0" xfId="0" applyFont="1" applyFill="1" applyAlignment="1">
      <alignment horizontal="left" vertical="center"/>
    </xf>
    <xf numFmtId="14" fontId="78" fillId="4" borderId="0" xfId="0" applyNumberFormat="1" applyFont="1" applyFill="1"/>
    <xf numFmtId="14" fontId="78" fillId="4" borderId="0" xfId="0" applyNumberFormat="1" applyFont="1" applyFill="1" applyAlignment="1">
      <alignment horizontal="center"/>
    </xf>
    <xf numFmtId="0" fontId="80" fillId="4" borderId="0" xfId="0" applyFont="1" applyFill="1" applyAlignment="1">
      <alignment wrapText="1"/>
    </xf>
    <xf numFmtId="0" fontId="63" fillId="0" borderId="0" xfId="0" applyFont="1"/>
    <xf numFmtId="0" fontId="63" fillId="0" borderId="4" xfId="0" applyFont="1" applyBorder="1"/>
    <xf numFmtId="0" fontId="75" fillId="2" borderId="10" xfId="0" quotePrefix="1" applyFont="1" applyFill="1" applyBorder="1" applyAlignment="1">
      <alignment horizontal="left" vertical="center"/>
    </xf>
    <xf numFmtId="0" fontId="86" fillId="2" borderId="4" xfId="0" applyFont="1" applyFill="1" applyBorder="1" applyAlignment="1">
      <alignment horizontal="left" vertical="center" wrapText="1"/>
    </xf>
    <xf numFmtId="0" fontId="75" fillId="2" borderId="4" xfId="0" applyFont="1" applyFill="1" applyBorder="1" applyAlignment="1">
      <alignment horizontal="left" vertical="center" wrapText="1"/>
    </xf>
    <xf numFmtId="22" fontId="63" fillId="2" borderId="4" xfId="0" applyNumberFormat="1" applyFont="1" applyFill="1" applyBorder="1" applyAlignment="1">
      <alignment horizontal="center" wrapText="1"/>
    </xf>
    <xf numFmtId="20" fontId="75" fillId="2" borderId="4" xfId="0" applyNumberFormat="1" applyFont="1" applyFill="1" applyBorder="1" applyAlignment="1">
      <alignment horizontal="center" vertical="center" wrapText="1"/>
    </xf>
    <xf numFmtId="0" fontId="75" fillId="2" borderId="4" xfId="0" applyFont="1" applyFill="1" applyBorder="1" applyAlignment="1">
      <alignment horizontal="center" wrapText="1"/>
    </xf>
    <xf numFmtId="0" fontId="75" fillId="2" borderId="4" xfId="0" applyFont="1" applyFill="1" applyBorder="1" applyAlignment="1">
      <alignment vertical="center" wrapText="1"/>
    </xf>
    <xf numFmtId="49" fontId="80" fillId="0" borderId="4" xfId="0" applyNumberFormat="1" applyFont="1" applyBorder="1" applyAlignment="1">
      <alignment wrapText="1"/>
    </xf>
    <xf numFmtId="14" fontId="80" fillId="0" borderId="10" xfId="0" quotePrefix="1" applyNumberFormat="1" applyFont="1" applyBorder="1" applyAlignment="1">
      <alignment horizontal="left" vertical="center"/>
    </xf>
    <xf numFmtId="165" fontId="80" fillId="0" borderId="4" xfId="0" quotePrefix="1" applyNumberFormat="1" applyFont="1" applyBorder="1" applyAlignment="1">
      <alignment horizontal="center" vertical="center" wrapText="1"/>
    </xf>
    <xf numFmtId="0" fontId="87" fillId="0" borderId="4" xfId="0" quotePrefix="1" applyFont="1" applyBorder="1" applyAlignment="1">
      <alignment horizontal="center" wrapText="1"/>
    </xf>
    <xf numFmtId="0" fontId="87" fillId="0" borderId="4" xfId="0" applyFont="1" applyBorder="1" applyAlignment="1">
      <alignment vertical="center" wrapText="1"/>
    </xf>
    <xf numFmtId="0" fontId="87" fillId="0" borderId="0" xfId="0" applyFont="1"/>
    <xf numFmtId="20" fontId="87" fillId="0" borderId="0" xfId="0" applyNumberFormat="1" applyFont="1"/>
    <xf numFmtId="20" fontId="80" fillId="0" borderId="4" xfId="0" applyNumberFormat="1" applyFont="1" applyBorder="1" applyAlignment="1">
      <alignment horizontal="center" vertical="center" wrapText="1"/>
    </xf>
    <xf numFmtId="0" fontId="78" fillId="0" borderId="4" xfId="0" applyFont="1" applyBorder="1" applyAlignment="1">
      <alignment vertical="center" wrapText="1"/>
    </xf>
    <xf numFmtId="0" fontId="87" fillId="0" borderId="4" xfId="0" applyFont="1" applyBorder="1" applyAlignment="1">
      <alignment horizontal="center" wrapText="1"/>
    </xf>
    <xf numFmtId="49" fontId="80" fillId="0" borderId="4" xfId="0" applyNumberFormat="1" applyFont="1" applyBorder="1" applyAlignment="1">
      <alignment horizontal="left" wrapText="1"/>
    </xf>
    <xf numFmtId="165" fontId="80" fillId="0" borderId="5" xfId="0" quotePrefix="1" applyNumberFormat="1" applyFont="1" applyBorder="1" applyAlignment="1">
      <alignment horizontal="center" vertical="center" wrapText="1"/>
    </xf>
    <xf numFmtId="0" fontId="78" fillId="0" borderId="7" xfId="0" applyFont="1" applyBorder="1" applyAlignment="1">
      <alignment vertical="center" wrapText="1"/>
    </xf>
    <xf numFmtId="165" fontId="87" fillId="0" borderId="5" xfId="0" applyNumberFormat="1" applyFont="1" applyBorder="1" applyAlignment="1">
      <alignment horizontal="center" vertical="center"/>
    </xf>
    <xf numFmtId="0" fontId="78" fillId="0" borderId="5" xfId="0" applyFont="1" applyBorder="1" applyAlignment="1">
      <alignment vertical="center" wrapText="1"/>
    </xf>
    <xf numFmtId="165" fontId="87" fillId="0" borderId="6" xfId="0" applyNumberFormat="1" applyFont="1" applyBorder="1" applyAlignment="1">
      <alignment horizontal="center" vertical="center" wrapText="1"/>
    </xf>
    <xf numFmtId="0" fontId="87" fillId="0" borderId="4" xfId="0" applyFont="1" applyBorder="1"/>
    <xf numFmtId="14" fontId="80" fillId="0" borderId="4" xfId="0" quotePrefix="1" applyNumberFormat="1" applyFont="1" applyBorder="1" applyAlignment="1">
      <alignment horizontal="left" vertical="center"/>
    </xf>
    <xf numFmtId="0" fontId="66" fillId="0" borderId="4" xfId="0" applyFont="1" applyBorder="1" applyAlignment="1">
      <alignment vertical="center"/>
    </xf>
    <xf numFmtId="0" fontId="80" fillId="0" borderId="4" xfId="0" applyFont="1" applyBorder="1" applyAlignment="1">
      <alignment horizontal="left" vertical="center" wrapText="1"/>
    </xf>
    <xf numFmtId="165" fontId="87" fillId="0" borderId="4" xfId="0" applyNumberFormat="1" applyFont="1" applyBorder="1" applyAlignment="1">
      <alignment horizontal="center" vertical="center" wrapText="1"/>
    </xf>
    <xf numFmtId="0" fontId="75" fillId="0" borderId="0" xfId="0" applyFont="1"/>
    <xf numFmtId="0" fontId="86" fillId="2" borderId="4" xfId="0" applyFont="1" applyFill="1" applyBorder="1" applyAlignment="1">
      <alignment wrapText="1"/>
    </xf>
    <xf numFmtId="16" fontId="75" fillId="2" borderId="4" xfId="0" quotePrefix="1" applyNumberFormat="1" applyFont="1" applyFill="1" applyBorder="1" applyAlignment="1">
      <alignment horizontal="center" wrapText="1"/>
    </xf>
    <xf numFmtId="49" fontId="63" fillId="2" borderId="4" xfId="0" applyNumberFormat="1" applyFont="1" applyFill="1" applyBorder="1" applyAlignment="1">
      <alignment wrapText="1"/>
    </xf>
    <xf numFmtId="0" fontId="63" fillId="2" borderId="0" xfId="0" applyFont="1" applyFill="1"/>
    <xf numFmtId="0" fontId="80" fillId="0" borderId="4" xfId="0" applyFont="1" applyBorder="1"/>
    <xf numFmtId="0" fontId="78" fillId="0" borderId="10" xfId="0" quotePrefix="1" applyFont="1" applyBorder="1" applyAlignment="1">
      <alignment horizontal="left" vertical="center"/>
    </xf>
    <xf numFmtId="0" fontId="78" fillId="0" borderId="4" xfId="0" applyFont="1" applyBorder="1" applyAlignment="1">
      <alignment horizontal="left" wrapText="1"/>
    </xf>
    <xf numFmtId="0" fontId="78" fillId="0" borderId="4" xfId="0" applyFont="1" applyBorder="1" applyAlignment="1">
      <alignment horizontal="left" vertical="center" wrapText="1"/>
    </xf>
    <xf numFmtId="20" fontId="78" fillId="0" borderId="5" xfId="0" applyNumberFormat="1" applyFont="1" applyBorder="1" applyAlignment="1">
      <alignment horizontal="center" vertical="center" wrapText="1"/>
    </xf>
    <xf numFmtId="0" fontId="78" fillId="0" borderId="4" xfId="0" applyFont="1" applyBorder="1" applyAlignment="1">
      <alignment horizontal="center" wrapText="1"/>
    </xf>
    <xf numFmtId="20" fontId="78" fillId="0" borderId="0" xfId="0" applyNumberFormat="1" applyFont="1" applyAlignment="1">
      <alignment wrapText="1"/>
    </xf>
    <xf numFmtId="0" fontId="78" fillId="0" borderId="4" xfId="0" quotePrefix="1" applyFont="1" applyBorder="1" applyAlignment="1">
      <alignment horizontal="center" wrapText="1"/>
    </xf>
    <xf numFmtId="0" fontId="80" fillId="0" borderId="0" xfId="0" applyFont="1"/>
    <xf numFmtId="0" fontId="75" fillId="0" borderId="0" xfId="0" quotePrefix="1" applyFont="1" applyAlignment="1">
      <alignment vertical="center"/>
    </xf>
    <xf numFmtId="0" fontId="75" fillId="0" borderId="4" xfId="0" quotePrefix="1" applyFont="1" applyBorder="1" applyAlignment="1">
      <alignment vertical="center"/>
    </xf>
    <xf numFmtId="22" fontId="63" fillId="2" borderId="4" xfId="0" applyNumberFormat="1" applyFont="1" applyFill="1" applyBorder="1" applyAlignment="1">
      <alignment horizontal="center" vertical="center" wrapText="1"/>
    </xf>
    <xf numFmtId="49" fontId="63" fillId="2" borderId="4" xfId="0" quotePrefix="1" applyNumberFormat="1" applyFont="1" applyFill="1" applyBorder="1" applyAlignment="1">
      <alignment vertical="center" wrapText="1"/>
    </xf>
    <xf numFmtId="0" fontId="63" fillId="0" borderId="0" xfId="0" applyFont="1" applyAlignment="1">
      <alignment vertical="center"/>
    </xf>
    <xf numFmtId="0" fontId="75" fillId="4" borderId="0" xfId="0" applyFont="1" applyFill="1" applyAlignment="1">
      <alignment vertical="center"/>
    </xf>
    <xf numFmtId="0" fontId="75" fillId="0" borderId="0" xfId="0" quotePrefix="1" applyFont="1"/>
    <xf numFmtId="0" fontId="75" fillId="0" borderId="4" xfId="0" quotePrefix="1" applyFont="1" applyBorder="1"/>
    <xf numFmtId="0" fontId="75" fillId="6" borderId="4" xfId="0" applyFont="1" applyFill="1" applyBorder="1"/>
    <xf numFmtId="0" fontId="75" fillId="6" borderId="4" xfId="0" applyFont="1" applyFill="1" applyBorder="1" applyAlignment="1">
      <alignment horizontal="left" vertical="center"/>
    </xf>
    <xf numFmtId="14" fontId="84" fillId="9" borderId="4" xfId="0" quotePrefix="1" applyNumberFormat="1" applyFont="1" applyFill="1" applyBorder="1" applyAlignment="1">
      <alignment horizontal="left" wrapText="1"/>
    </xf>
    <xf numFmtId="0" fontId="75" fillId="9" borderId="4" xfId="0" applyFont="1" applyFill="1" applyBorder="1" applyAlignment="1">
      <alignment wrapText="1"/>
    </xf>
    <xf numFmtId="0" fontId="75" fillId="0" borderId="4" xfId="0" applyFont="1" applyBorder="1" applyAlignment="1">
      <alignment vertical="center" wrapText="1"/>
    </xf>
    <xf numFmtId="49" fontId="63" fillId="0" borderId="4" xfId="0" quotePrefix="1" applyNumberFormat="1" applyFont="1" applyBorder="1" applyAlignment="1">
      <alignment wrapText="1"/>
    </xf>
    <xf numFmtId="0" fontId="84" fillId="0" borderId="4" xfId="0" quotePrefix="1" applyFont="1" applyBorder="1" applyAlignment="1">
      <alignment horizontal="left" vertical="center"/>
    </xf>
    <xf numFmtId="22" fontId="63" fillId="0" borderId="4" xfId="0" applyNumberFormat="1" applyFont="1" applyBorder="1" applyAlignment="1">
      <alignment horizontal="center" wrapText="1"/>
    </xf>
    <xf numFmtId="20" fontId="84" fillId="0" borderId="13" xfId="0" applyNumberFormat="1" applyFont="1" applyBorder="1" applyAlignment="1">
      <alignment horizontal="center" vertical="center"/>
    </xf>
    <xf numFmtId="0" fontId="78" fillId="4" borderId="4" xfId="0" applyFont="1" applyFill="1" applyBorder="1"/>
    <xf numFmtId="20" fontId="84" fillId="0" borderId="4" xfId="0" applyNumberFormat="1" applyFont="1" applyBorder="1" applyAlignment="1">
      <alignment horizontal="center" vertical="center"/>
    </xf>
    <xf numFmtId="14" fontId="75" fillId="0" borderId="4" xfId="0" quotePrefix="1" applyNumberFormat="1" applyFont="1" applyBorder="1" applyAlignment="1">
      <alignment horizontal="center" wrapText="1"/>
    </xf>
    <xf numFmtId="0" fontId="80" fillId="0" borderId="0" xfId="0" applyFont="1" applyAlignment="1">
      <alignment horizontal="left" wrapText="1"/>
    </xf>
    <xf numFmtId="0" fontId="80" fillId="4" borderId="0" xfId="0" applyFont="1" applyFill="1" applyAlignment="1">
      <alignment horizontal="left" indent="1"/>
    </xf>
    <xf numFmtId="0" fontId="56" fillId="0" borderId="4" xfId="0" applyFont="1" applyBorder="1" applyAlignment="1">
      <alignment horizontal="left" indent="2"/>
    </xf>
    <xf numFmtId="0" fontId="80" fillId="0" borderId="4" xfId="0" applyFont="1" applyBorder="1" applyAlignment="1">
      <alignment horizontal="center" wrapText="1"/>
    </xf>
    <xf numFmtId="0" fontId="89" fillId="0" borderId="4" xfId="0" applyFont="1" applyBorder="1" applyAlignment="1">
      <alignment horizontal="left" indent="1"/>
    </xf>
    <xf numFmtId="0" fontId="80" fillId="0" borderId="4" xfId="0" applyFont="1" applyBorder="1" applyAlignment="1">
      <alignment horizontal="left" vertical="center" indent="2"/>
    </xf>
    <xf numFmtId="165" fontId="63" fillId="0" borderId="4" xfId="0" quotePrefix="1" applyNumberFormat="1" applyFont="1" applyBorder="1" applyAlignment="1">
      <alignment horizontal="center" vertical="center" wrapText="1"/>
    </xf>
    <xf numFmtId="14" fontId="63" fillId="0" borderId="4" xfId="0" quotePrefix="1" applyNumberFormat="1" applyFont="1" applyBorder="1" applyAlignment="1">
      <alignment horizontal="center" wrapText="1"/>
    </xf>
    <xf numFmtId="0" fontId="80" fillId="0" borderId="0" xfId="0" applyFont="1" applyAlignment="1">
      <alignment wrapText="1"/>
    </xf>
    <xf numFmtId="0" fontId="80" fillId="0" borderId="4" xfId="0" applyFont="1" applyBorder="1" applyAlignment="1">
      <alignment horizontal="left" indent="2"/>
    </xf>
    <xf numFmtId="0" fontId="80" fillId="0" borderId="0" xfId="0" applyFont="1" applyAlignment="1">
      <alignment horizontal="left" indent="1"/>
    </xf>
    <xf numFmtId="165" fontId="80" fillId="0" borderId="4" xfId="0" applyNumberFormat="1" applyFont="1" applyBorder="1" applyAlignment="1">
      <alignment horizontal="center" wrapText="1"/>
    </xf>
    <xf numFmtId="0" fontId="80" fillId="0" borderId="13" xfId="0" applyFont="1" applyBorder="1" applyAlignment="1">
      <alignment horizontal="center" wrapText="1"/>
    </xf>
    <xf numFmtId="0" fontId="91" fillId="0" borderId="0" xfId="0" applyFont="1" applyAlignment="1">
      <alignment horizontal="left" indent="1"/>
    </xf>
    <xf numFmtId="0" fontId="91" fillId="0" borderId="4" xfId="0" applyFont="1" applyBorder="1" applyAlignment="1">
      <alignment horizontal="left" indent="1"/>
    </xf>
    <xf numFmtId="0" fontId="63" fillId="0" borderId="4" xfId="0" applyFont="1" applyBorder="1" applyAlignment="1">
      <alignment horizontal="left" vertical="center" wrapText="1"/>
    </xf>
    <xf numFmtId="0" fontId="91" fillId="4" borderId="0" xfId="0" applyFont="1" applyFill="1" applyAlignment="1">
      <alignment horizontal="left" indent="1"/>
    </xf>
    <xf numFmtId="165" fontId="63" fillId="0" borderId="4" xfId="0" quotePrefix="1" applyNumberFormat="1" applyFont="1" applyBorder="1" applyAlignment="1">
      <alignment horizontal="center" wrapText="1"/>
    </xf>
    <xf numFmtId="0" fontId="63" fillId="0" borderId="13" xfId="0" quotePrefix="1" applyFont="1" applyBorder="1" applyAlignment="1">
      <alignment horizontal="center" wrapText="1"/>
    </xf>
    <xf numFmtId="0" fontId="80" fillId="0" borderId="0" xfId="0" applyFont="1" applyAlignment="1">
      <alignment horizontal="left"/>
    </xf>
    <xf numFmtId="0" fontId="80" fillId="0" borderId="4" xfId="0" applyFont="1" applyBorder="1" applyAlignment="1">
      <alignment horizontal="left"/>
    </xf>
    <xf numFmtId="0" fontId="75" fillId="6" borderId="4" xfId="0" quotePrefix="1" applyFont="1" applyFill="1" applyBorder="1" applyAlignment="1">
      <alignment horizontal="left"/>
    </xf>
    <xf numFmtId="0" fontId="75" fillId="6" borderId="4" xfId="0" applyFont="1" applyFill="1" applyBorder="1" applyAlignment="1">
      <alignment horizontal="left"/>
    </xf>
    <xf numFmtId="0" fontId="80" fillId="0" borderId="4" xfId="0" applyFont="1" applyBorder="1" applyAlignment="1">
      <alignment horizontal="left" wrapText="1"/>
    </xf>
    <xf numFmtId="0" fontId="78" fillId="0" borderId="4" xfId="0" quotePrefix="1" applyFont="1" applyBorder="1" applyAlignment="1">
      <alignment horizontal="left"/>
    </xf>
    <xf numFmtId="0" fontId="78" fillId="0" borderId="4" xfId="0" applyFont="1" applyBorder="1" applyAlignment="1">
      <alignment horizontal="left" indent="1"/>
    </xf>
    <xf numFmtId="0" fontId="90" fillId="0" borderId="4" xfId="0" applyFont="1" applyBorder="1" applyAlignment="1">
      <alignment horizontal="center" vertical="center"/>
    </xf>
    <xf numFmtId="0" fontId="80" fillId="4" borderId="0" xfId="0" applyFont="1" applyFill="1" applyAlignment="1">
      <alignment horizontal="left"/>
    </xf>
    <xf numFmtId="0" fontId="80" fillId="12" borderId="0" xfId="0" applyFont="1" applyFill="1" applyAlignment="1">
      <alignment horizontal="left" indent="1"/>
    </xf>
    <xf numFmtId="14" fontId="78" fillId="0" borderId="4" xfId="0" quotePrefix="1" applyNumberFormat="1" applyFont="1" applyBorder="1" applyAlignment="1">
      <alignment horizontal="left" vertical="center"/>
    </xf>
    <xf numFmtId="0" fontId="79" fillId="4" borderId="4" xfId="1" applyFont="1" applyFill="1" applyBorder="1" applyAlignment="1">
      <alignment horizontal="left" vertical="center" wrapText="1"/>
    </xf>
    <xf numFmtId="0" fontId="79" fillId="0" borderId="4" xfId="1" applyFont="1" applyFill="1" applyBorder="1" applyAlignment="1">
      <alignment wrapText="1"/>
    </xf>
    <xf numFmtId="0" fontId="92" fillId="0" borderId="0" xfId="0" applyFont="1" applyAlignment="1">
      <alignment horizontal="left" indent="1"/>
    </xf>
    <xf numFmtId="0" fontId="92" fillId="0" borderId="4" xfId="0" applyFont="1" applyBorder="1" applyAlignment="1">
      <alignment horizontal="left" indent="1"/>
    </xf>
    <xf numFmtId="0" fontId="75" fillId="9" borderId="4" xfId="0" quotePrefix="1" applyFont="1" applyFill="1" applyBorder="1" applyAlignment="1">
      <alignment horizontal="left" vertical="center"/>
    </xf>
    <xf numFmtId="0" fontId="75" fillId="9" borderId="4" xfId="0" applyFont="1" applyFill="1" applyBorder="1" applyAlignment="1">
      <alignment horizontal="left"/>
    </xf>
    <xf numFmtId="0" fontId="75" fillId="9" borderId="4" xfId="0" applyFont="1" applyFill="1" applyBorder="1" applyAlignment="1">
      <alignment horizontal="left" vertical="center"/>
    </xf>
    <xf numFmtId="0" fontId="80" fillId="0" borderId="4" xfId="0" applyFont="1" applyBorder="1" applyAlignment="1">
      <alignment horizontal="left" indent="1"/>
    </xf>
    <xf numFmtId="0" fontId="78" fillId="0" borderId="13" xfId="0" applyFont="1" applyBorder="1" applyAlignment="1">
      <alignment horizontal="center" wrapText="1"/>
    </xf>
    <xf numFmtId="49" fontId="63" fillId="0" borderId="4" xfId="0" applyNumberFormat="1" applyFont="1" applyBorder="1" applyAlignment="1">
      <alignment horizontal="left" wrapText="1"/>
    </xf>
    <xf numFmtId="20" fontId="80" fillId="0" borderId="0" xfId="0" applyNumberFormat="1" applyFont="1" applyAlignment="1">
      <alignment horizontal="left" indent="1"/>
    </xf>
    <xf numFmtId="20" fontId="80" fillId="4" borderId="0" xfId="0" applyNumberFormat="1" applyFont="1" applyFill="1" applyAlignment="1">
      <alignment horizontal="left" indent="1"/>
    </xf>
    <xf numFmtId="0" fontId="75" fillId="6" borderId="4" xfId="0" quotePrefix="1" applyFont="1" applyFill="1" applyBorder="1" applyAlignment="1">
      <alignment horizontal="right"/>
    </xf>
    <xf numFmtId="0" fontId="75" fillId="6" borderId="4" xfId="0" applyFont="1" applyFill="1" applyBorder="1" applyAlignment="1">
      <alignment horizontal="center" vertical="center"/>
    </xf>
    <xf numFmtId="0" fontId="75" fillId="0" borderId="4" xfId="0" applyFont="1" applyBorder="1" applyAlignment="1">
      <alignment horizontal="center" vertical="center"/>
    </xf>
    <xf numFmtId="0" fontId="80" fillId="4" borderId="4" xfId="0" applyFont="1" applyFill="1" applyBorder="1" applyAlignment="1">
      <alignment horizontal="left" indent="1"/>
    </xf>
    <xf numFmtId="0" fontId="80" fillId="4" borderId="4" xfId="0" applyFont="1" applyFill="1" applyBorder="1"/>
    <xf numFmtId="0" fontId="80" fillId="4" borderId="4" xfId="0" applyFont="1" applyFill="1" applyBorder="1" applyAlignment="1">
      <alignment horizontal="center" vertical="center"/>
    </xf>
    <xf numFmtId="0" fontId="64" fillId="9" borderId="4" xfId="0" quotePrefix="1" applyFont="1" applyFill="1" applyBorder="1" applyAlignment="1">
      <alignment horizontal="right"/>
    </xf>
    <xf numFmtId="0" fontId="83" fillId="9" borderId="4" xfId="0" applyFont="1" applyFill="1" applyBorder="1"/>
    <xf numFmtId="14" fontId="75" fillId="6" borderId="4" xfId="0" applyNumberFormat="1" applyFont="1" applyFill="1" applyBorder="1" applyAlignment="1">
      <alignment horizontal="center" vertical="center"/>
    </xf>
    <xf numFmtId="0" fontId="80" fillId="0" borderId="4" xfId="0" quotePrefix="1" applyFont="1" applyBorder="1" applyAlignment="1">
      <alignment horizontal="right"/>
    </xf>
    <xf numFmtId="0" fontId="80" fillId="0" borderId="4" xfId="0" applyFont="1" applyBorder="1" applyAlignment="1">
      <alignment horizontal="left" wrapText="1" indent="1"/>
    </xf>
    <xf numFmtId="14" fontId="63" fillId="0" borderId="4" xfId="0" applyNumberFormat="1" applyFont="1" applyBorder="1"/>
    <xf numFmtId="0" fontId="93" fillId="4" borderId="4" xfId="0" applyFont="1" applyFill="1" applyBorder="1"/>
    <xf numFmtId="0" fontId="63" fillId="6" borderId="4" xfId="0" applyFont="1" applyFill="1" applyBorder="1" applyAlignment="1">
      <alignment horizontal="left"/>
    </xf>
    <xf numFmtId="0" fontId="63" fillId="6" borderId="4" xfId="0" applyFont="1" applyFill="1" applyBorder="1"/>
    <xf numFmtId="0" fontId="80" fillId="0" borderId="4" xfId="0" applyFont="1" applyBorder="1" applyAlignment="1">
      <alignment horizontal="center" vertical="center"/>
    </xf>
    <xf numFmtId="0" fontId="89" fillId="0" borderId="4" xfId="0" applyFont="1" applyBorder="1" applyAlignment="1">
      <alignment vertical="center"/>
    </xf>
    <xf numFmtId="0" fontId="89" fillId="0" borderId="5" xfId="0" applyFont="1" applyBorder="1" applyAlignment="1">
      <alignment horizontal="left"/>
    </xf>
    <xf numFmtId="0" fontId="80" fillId="9" borderId="4" xfId="0" applyFont="1" applyFill="1" applyBorder="1" applyAlignment="1">
      <alignment horizontal="left" wrapText="1"/>
    </xf>
    <xf numFmtId="49" fontId="80" fillId="9" borderId="4" xfId="0" applyNumberFormat="1" applyFont="1" applyFill="1" applyBorder="1" applyAlignment="1">
      <alignment horizontal="left" wrapText="1"/>
    </xf>
    <xf numFmtId="22" fontId="63" fillId="9" borderId="4" xfId="0" applyNumberFormat="1" applyFont="1" applyFill="1" applyBorder="1" applyAlignment="1">
      <alignment horizontal="center" wrapText="1"/>
    </xf>
    <xf numFmtId="0" fontId="90" fillId="9" borderId="4" xfId="0" applyFont="1" applyFill="1" applyBorder="1" applyAlignment="1">
      <alignment horizontal="center" vertical="center"/>
    </xf>
    <xf numFmtId="0" fontId="80" fillId="9" borderId="13" xfId="0" applyFont="1" applyFill="1" applyBorder="1" applyAlignment="1">
      <alignment horizontal="center" wrapText="1"/>
    </xf>
    <xf numFmtId="0" fontId="80" fillId="0" borderId="4" xfId="0" applyFont="1" applyBorder="1" applyAlignment="1">
      <alignment horizontal="center" vertical="center" wrapText="1"/>
    </xf>
    <xf numFmtId="0" fontId="91" fillId="4" borderId="4" xfId="0" applyFont="1" applyFill="1" applyBorder="1" applyAlignment="1">
      <alignment horizontal="left" indent="1"/>
    </xf>
    <xf numFmtId="0" fontId="64" fillId="9" borderId="13" xfId="0" applyFont="1" applyFill="1" applyBorder="1" applyAlignment="1">
      <alignment horizontal="center" vertical="center" wrapText="1"/>
    </xf>
    <xf numFmtId="0" fontId="92" fillId="9" borderId="13" xfId="0" applyFont="1" applyFill="1" applyBorder="1" applyAlignment="1">
      <alignment horizontal="center" wrapText="1"/>
    </xf>
    <xf numFmtId="0" fontId="92" fillId="9" borderId="4" xfId="0" applyFont="1" applyFill="1" applyBorder="1" applyAlignment="1">
      <alignment horizontal="left" vertical="center" wrapText="1"/>
    </xf>
    <xf numFmtId="0" fontId="67" fillId="9" borderId="4" xfId="0" applyFont="1" applyFill="1" applyBorder="1" applyAlignment="1">
      <alignment horizontal="left" indent="1"/>
    </xf>
    <xf numFmtId="20" fontId="78" fillId="0" borderId="4" xfId="0" applyNumberFormat="1" applyFont="1" applyBorder="1" applyAlignment="1">
      <alignment horizontal="center" vertical="center" wrapText="1"/>
    </xf>
    <xf numFmtId="49" fontId="63" fillId="0" borderId="6" xfId="0" quotePrefix="1" applyNumberFormat="1" applyFont="1" applyBorder="1" applyAlignment="1">
      <alignment horizontal="center" vertical="center" wrapText="1"/>
    </xf>
    <xf numFmtId="49" fontId="63" fillId="0" borderId="7" xfId="0" quotePrefix="1" applyNumberFormat="1" applyFont="1" applyBorder="1" applyAlignment="1">
      <alignment horizontal="center" vertical="center" wrapText="1"/>
    </xf>
    <xf numFmtId="0" fontId="75" fillId="0" borderId="6" xfId="0" applyFont="1" applyBorder="1" applyAlignment="1">
      <alignment horizontal="center" vertical="center"/>
    </xf>
    <xf numFmtId="0" fontId="75" fillId="0" borderId="7" xfId="0" applyFont="1" applyBorder="1" applyAlignment="1">
      <alignment horizontal="center" vertical="center"/>
    </xf>
    <xf numFmtId="0" fontId="75" fillId="0" borderId="5" xfId="0" applyFont="1" applyBorder="1" applyAlignment="1">
      <alignment horizontal="center" vertical="center"/>
    </xf>
    <xf numFmtId="0" fontId="90" fillId="0" borderId="6" xfId="0" applyFont="1" applyBorder="1" applyAlignment="1">
      <alignment horizontal="center" vertical="center"/>
    </xf>
    <xf numFmtId="0" fontId="90" fillId="0" borderId="7" xfId="0" applyFont="1" applyBorder="1" applyAlignment="1">
      <alignment horizontal="center" vertical="center"/>
    </xf>
    <xf numFmtId="0" fontId="90" fillId="0" borderId="5" xfId="0" applyFont="1" applyBorder="1" applyAlignment="1">
      <alignment horizontal="center" vertical="center"/>
    </xf>
    <xf numFmtId="0" fontId="64" fillId="0" borderId="4" xfId="0" applyFont="1" applyBorder="1" applyAlignment="1">
      <alignment horizontal="left" indent="2"/>
    </xf>
    <xf numFmtId="0" fontId="65" fillId="0" borderId="4" xfId="0" applyFont="1" applyBorder="1" applyAlignment="1">
      <alignment horizontal="left" indent="4"/>
    </xf>
    <xf numFmtId="0" fontId="0" fillId="0" borderId="0" xfId="0" quotePrefix="1"/>
    <xf numFmtId="0" fontId="0" fillId="3" borderId="4" xfId="0" applyFill="1" applyBorder="1" applyAlignment="1">
      <alignment wrapText="1"/>
    </xf>
    <xf numFmtId="0" fontId="0" fillId="7" borderId="4" xfId="0" applyFill="1" applyBorder="1" applyAlignment="1">
      <alignment wrapText="1"/>
    </xf>
    <xf numFmtId="0" fontId="0" fillId="7" borderId="3" xfId="0" applyFill="1" applyBorder="1" applyAlignment="1">
      <alignment horizontal="left" wrapText="1"/>
    </xf>
    <xf numFmtId="0" fontId="0" fillId="3" borderId="3" xfId="0" applyFill="1" applyBorder="1" applyAlignment="1">
      <alignment horizontal="left" wrapText="1"/>
    </xf>
    <xf numFmtId="0" fontId="0" fillId="16" borderId="1" xfId="0" applyFill="1" applyBorder="1"/>
    <xf numFmtId="0" fontId="0" fillId="31" borderId="1" xfId="0" applyFill="1" applyBorder="1"/>
    <xf numFmtId="49" fontId="95" fillId="5" borderId="0" xfId="3" quotePrefix="1" applyNumberFormat="1" applyFont="1" applyFill="1" applyAlignment="1">
      <alignment vertical="center" wrapText="1"/>
    </xf>
    <xf numFmtId="0" fontId="8" fillId="3" borderId="1" xfId="0" applyFont="1" applyFill="1" applyBorder="1"/>
    <xf numFmtId="0" fontId="12" fillId="7" borderId="4" xfId="0" applyFont="1" applyFill="1" applyBorder="1"/>
    <xf numFmtId="0" fontId="9" fillId="7" borderId="4" xfId="1" applyFill="1" applyBorder="1" applyAlignment="1">
      <alignment wrapText="1"/>
    </xf>
    <xf numFmtId="0" fontId="0" fillId="7" borderId="4" xfId="0" applyFill="1" applyBorder="1"/>
    <xf numFmtId="0" fontId="13" fillId="4" borderId="0" xfId="0" applyFont="1" applyFill="1" applyAlignment="1">
      <alignment vertical="center"/>
    </xf>
    <xf numFmtId="0" fontId="13" fillId="4" borderId="0" xfId="0" applyFont="1" applyFill="1"/>
    <xf numFmtId="0" fontId="9" fillId="4" borderId="0" xfId="1" applyFill="1" applyAlignment="1">
      <alignment vertical="center"/>
    </xf>
    <xf numFmtId="0" fontId="12" fillId="4" borderId="0" xfId="0" applyFont="1" applyFill="1"/>
    <xf numFmtId="49" fontId="0" fillId="3" borderId="11" xfId="0" quotePrefix="1" applyNumberFormat="1" applyFill="1" applyBorder="1" applyAlignment="1">
      <alignment wrapText="1"/>
    </xf>
    <xf numFmtId="49" fontId="0" fillId="7" borderId="11" xfId="0" quotePrefix="1" applyNumberFormat="1" applyFill="1" applyBorder="1" applyAlignment="1">
      <alignment wrapText="1"/>
    </xf>
    <xf numFmtId="49" fontId="0" fillId="7" borderId="1" xfId="0" quotePrefix="1" applyNumberFormat="1" applyFill="1" applyBorder="1" applyAlignment="1">
      <alignment wrapText="1"/>
    </xf>
    <xf numFmtId="49" fontId="0" fillId="16" borderId="1" xfId="0" applyNumberFormat="1" applyFill="1" applyBorder="1"/>
    <xf numFmtId="49" fontId="8" fillId="3" borderId="1" xfId="0" quotePrefix="1" applyNumberFormat="1" applyFont="1" applyFill="1" applyBorder="1"/>
    <xf numFmtId="49" fontId="0" fillId="16" borderId="1" xfId="0" quotePrefix="1" applyNumberFormat="1" applyFill="1" applyBorder="1"/>
    <xf numFmtId="49" fontId="95" fillId="5" borderId="0" xfId="0" quotePrefix="1" applyNumberFormat="1" applyFont="1" applyFill="1" applyAlignment="1">
      <alignment vertical="center" wrapText="1"/>
    </xf>
    <xf numFmtId="49" fontId="0" fillId="7" borderId="4" xfId="0" applyNumberFormat="1" applyFill="1" applyBorder="1" applyAlignment="1">
      <alignment wrapText="1"/>
    </xf>
    <xf numFmtId="49" fontId="0" fillId="3" borderId="1" xfId="0" quotePrefix="1" applyNumberFormat="1" applyFill="1" applyBorder="1" applyAlignment="1">
      <alignment horizontal="left" vertical="top" wrapText="1"/>
    </xf>
    <xf numFmtId="0" fontId="9" fillId="3" borderId="1" xfId="1" applyFill="1" applyBorder="1" applyAlignment="1">
      <alignment horizontal="left" vertical="center" wrapText="1"/>
    </xf>
    <xf numFmtId="20" fontId="0" fillId="0" borderId="4" xfId="0" applyNumberFormat="1" applyBorder="1" applyAlignment="1">
      <alignment horizontal="center" vertical="center"/>
    </xf>
    <xf numFmtId="0" fontId="0" fillId="4" borderId="10" xfId="0" applyFill="1" applyBorder="1"/>
    <xf numFmtId="0" fontId="94" fillId="32" borderId="4" xfId="0" applyFont="1" applyFill="1" applyBorder="1" applyAlignment="1">
      <alignment horizontal="center" vertical="center"/>
    </xf>
    <xf numFmtId="0" fontId="0" fillId="3" borderId="1" xfId="0" applyFill="1" applyBorder="1" applyAlignment="1">
      <alignment vertical="top" wrapText="1"/>
    </xf>
    <xf numFmtId="0" fontId="80" fillId="4" borderId="4" xfId="0" quotePrefix="1" applyFont="1" applyFill="1" applyBorder="1" applyAlignment="1">
      <alignment horizontal="right"/>
    </xf>
    <xf numFmtId="0" fontId="80" fillId="0" borderId="10" xfId="0" quotePrefix="1" applyFont="1" applyBorder="1" applyAlignment="1">
      <alignment horizontal="right" vertical="center"/>
    </xf>
    <xf numFmtId="0" fontId="56" fillId="0" borderId="4" xfId="0" applyFont="1" applyBorder="1" applyAlignment="1">
      <alignment horizontal="left" indent="4"/>
    </xf>
    <xf numFmtId="0" fontId="7" fillId="0" borderId="4" xfId="0" applyFont="1" applyBorder="1" applyAlignment="1">
      <alignment horizontal="left" vertical="center" wrapText="1"/>
    </xf>
    <xf numFmtId="165" fontId="7" fillId="0" borderId="4" xfId="0" applyNumberFormat="1" applyFont="1" applyBorder="1" applyAlignment="1">
      <alignment horizontal="center" vertical="center" wrapText="1"/>
    </xf>
    <xf numFmtId="0" fontId="7" fillId="11" borderId="4" xfId="0" applyFont="1" applyFill="1" applyBorder="1" applyAlignment="1">
      <alignment horizontal="center" wrapText="1"/>
    </xf>
    <xf numFmtId="0" fontId="7" fillId="0" borderId="4" xfId="0" applyFont="1" applyBorder="1" applyAlignment="1">
      <alignment horizontal="center" wrapText="1"/>
    </xf>
    <xf numFmtId="0" fontId="30" fillId="0" borderId="4" xfId="0" applyFont="1" applyBorder="1" applyAlignment="1">
      <alignment horizontal="left" vertical="top" wrapText="1"/>
    </xf>
    <xf numFmtId="0" fontId="9" fillId="0" borderId="0" xfId="1" applyFill="1" applyAlignment="1">
      <alignment vertical="center" wrapText="1"/>
    </xf>
    <xf numFmtId="0" fontId="7" fillId="0" borderId="6" xfId="0" applyFont="1" applyBorder="1" applyAlignment="1">
      <alignment horizontal="center"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165" fontId="7" fillId="0" borderId="4" xfId="0" applyNumberFormat="1" applyFont="1" applyBorder="1" applyAlignment="1">
      <alignment horizontal="center" wrapText="1"/>
    </xf>
    <xf numFmtId="0" fontId="7" fillId="0" borderId="4" xfId="0" applyFont="1" applyBorder="1" applyAlignment="1">
      <alignment horizontal="left" vertical="center" wrapText="1" indent="1"/>
    </xf>
    <xf numFmtId="0" fontId="0" fillId="4" borderId="4" xfId="0" quotePrefix="1" applyFill="1" applyBorder="1" applyAlignment="1">
      <alignment horizontal="left" vertical="center" wrapText="1"/>
    </xf>
    <xf numFmtId="14" fontId="0" fillId="0" borderId="4" xfId="0" quotePrefix="1" applyNumberFormat="1" applyBorder="1" applyAlignment="1">
      <alignment horizontal="center" vertical="center" wrapText="1"/>
    </xf>
    <xf numFmtId="0" fontId="29" fillId="0" borderId="4" xfId="0" applyFont="1" applyBorder="1" applyAlignment="1">
      <alignment horizontal="center" vertical="center" wrapText="1"/>
    </xf>
    <xf numFmtId="0" fontId="7" fillId="0" borderId="0" xfId="0" applyFont="1" applyAlignment="1">
      <alignment horizontal="left" vertical="center"/>
    </xf>
    <xf numFmtId="0" fontId="7" fillId="0" borderId="4" xfId="0" applyFont="1" applyBorder="1" applyAlignment="1">
      <alignment horizontal="left" vertical="center"/>
    </xf>
    <xf numFmtId="0" fontId="7" fillId="0" borderId="7" xfId="0" applyFont="1" applyBorder="1" applyAlignment="1">
      <alignment horizontal="center" vertical="center" wrapText="1"/>
    </xf>
    <xf numFmtId="0" fontId="7" fillId="0" borderId="4" xfId="0" applyFont="1" applyBorder="1"/>
    <xf numFmtId="20" fontId="7" fillId="0" borderId="7" xfId="0" applyNumberFormat="1" applyFont="1" applyBorder="1" applyAlignment="1">
      <alignment horizontal="center" vertical="center" wrapText="1"/>
    </xf>
    <xf numFmtId="0" fontId="7" fillId="0" borderId="4" xfId="0" applyFont="1" applyBorder="1" applyAlignment="1">
      <alignment horizontal="left" vertical="center" wrapText="1" indent="2"/>
    </xf>
    <xf numFmtId="0" fontId="7" fillId="11" borderId="4" xfId="0" applyFont="1" applyFill="1" applyBorder="1" applyAlignment="1">
      <alignment horizontal="left" vertical="center" wrapText="1" indent="1"/>
    </xf>
    <xf numFmtId="165" fontId="7" fillId="12" borderId="4" xfId="0" applyNumberFormat="1" applyFont="1" applyFill="1" applyBorder="1" applyAlignment="1">
      <alignment horizontal="center" wrapText="1"/>
    </xf>
    <xf numFmtId="0" fontId="7" fillId="12" borderId="6" xfId="0" applyFont="1" applyFill="1" applyBorder="1" applyAlignment="1">
      <alignment horizontal="center" vertical="center" wrapText="1"/>
    </xf>
    <xf numFmtId="165" fontId="7" fillId="0" borderId="7" xfId="0" applyNumberFormat="1" applyFont="1" applyBorder="1" applyAlignment="1">
      <alignment vertical="center" wrapText="1"/>
    </xf>
    <xf numFmtId="165" fontId="7" fillId="0" borderId="5" xfId="0" applyNumberFormat="1" applyFont="1" applyBorder="1" applyAlignment="1">
      <alignment vertical="center" wrapText="1"/>
    </xf>
    <xf numFmtId="0" fontId="7" fillId="0" borderId="5" xfId="0" applyFont="1" applyBorder="1" applyAlignment="1">
      <alignment horizontal="center" vertical="center" wrapText="1"/>
    </xf>
    <xf numFmtId="165" fontId="7" fillId="23" borderId="4" xfId="0" applyNumberFormat="1" applyFont="1" applyFill="1" applyBorder="1" applyAlignment="1">
      <alignment horizontal="center" wrapText="1"/>
    </xf>
    <xf numFmtId="0" fontId="7" fillId="23" borderId="4" xfId="0" applyFont="1" applyFill="1" applyBorder="1" applyAlignment="1">
      <alignment horizontal="center" vertical="center" wrapText="1"/>
    </xf>
    <xf numFmtId="0" fontId="7" fillId="9" borderId="4" xfId="0" applyFont="1" applyFill="1" applyBorder="1" applyAlignment="1">
      <alignment horizontal="left" vertical="center"/>
    </xf>
    <xf numFmtId="0" fontId="7" fillId="11" borderId="4" xfId="0" applyFont="1" applyFill="1" applyBorder="1" applyAlignment="1">
      <alignment horizontal="left" vertical="center" wrapText="1"/>
    </xf>
    <xf numFmtId="0" fontId="7" fillId="11" borderId="0" xfId="0" applyFont="1" applyFill="1" applyAlignment="1">
      <alignment horizontal="left" vertical="center" wrapText="1"/>
    </xf>
    <xf numFmtId="165" fontId="7" fillId="0" borderId="4" xfId="0" applyNumberFormat="1" applyFont="1" applyBorder="1" applyAlignment="1">
      <alignment vertical="center" wrapText="1"/>
    </xf>
    <xf numFmtId="165" fontId="7" fillId="0" borderId="4" xfId="0" quotePrefix="1" applyNumberFormat="1" applyFont="1" applyBorder="1" applyAlignment="1">
      <alignment vertical="center" wrapText="1"/>
    </xf>
    <xf numFmtId="20" fontId="7" fillId="0" borderId="4" xfId="0" applyNumberFormat="1" applyFont="1" applyBorder="1" applyAlignment="1">
      <alignment vertical="center" wrapText="1"/>
    </xf>
    <xf numFmtId="165" fontId="7" fillId="11" borderId="4" xfId="0" applyNumberFormat="1" applyFont="1" applyFill="1" applyBorder="1" applyAlignment="1">
      <alignment vertical="center" wrapText="1"/>
    </xf>
    <xf numFmtId="20" fontId="7" fillId="11" borderId="4" xfId="0" applyNumberFormat="1" applyFont="1" applyFill="1" applyBorder="1" applyAlignment="1">
      <alignment vertical="center" wrapText="1"/>
    </xf>
    <xf numFmtId="165" fontId="7" fillId="11" borderId="10" xfId="0" applyNumberFormat="1" applyFont="1" applyFill="1" applyBorder="1" applyAlignment="1">
      <alignment horizontal="center" vertical="center" wrapText="1"/>
    </xf>
    <xf numFmtId="165" fontId="7" fillId="11" borderId="4" xfId="0" applyNumberFormat="1" applyFont="1" applyFill="1" applyBorder="1" applyAlignment="1">
      <alignment horizontal="center" vertical="center" wrapText="1"/>
    </xf>
    <xf numFmtId="165" fontId="7" fillId="0" borderId="10" xfId="0" applyNumberFormat="1" applyFont="1" applyBorder="1" applyAlignment="1">
      <alignment horizontal="center" vertical="center" wrapText="1"/>
    </xf>
    <xf numFmtId="0" fontId="7" fillId="11" borderId="6" xfId="0" applyFont="1" applyFill="1" applyBorder="1" applyAlignment="1">
      <alignment horizontal="center" wrapText="1"/>
    </xf>
    <xf numFmtId="165" fontId="7" fillId="11" borderId="7" xfId="0" applyNumberFormat="1" applyFont="1" applyFill="1" applyBorder="1" applyAlignment="1">
      <alignment vertical="center" wrapText="1"/>
    </xf>
    <xf numFmtId="0" fontId="7" fillId="11" borderId="7" xfId="0" applyFont="1" applyFill="1" applyBorder="1" applyAlignment="1">
      <alignment vertical="center" wrapText="1"/>
    </xf>
    <xf numFmtId="165" fontId="7" fillId="11" borderId="5" xfId="0" applyNumberFormat="1" applyFont="1" applyFill="1" applyBorder="1" applyAlignment="1">
      <alignment vertical="center" wrapText="1"/>
    </xf>
    <xf numFmtId="0" fontId="7" fillId="11" borderId="5" xfId="0" applyFont="1" applyFill="1" applyBorder="1" applyAlignment="1">
      <alignment vertical="center" wrapText="1"/>
    </xf>
    <xf numFmtId="165" fontId="7" fillId="0" borderId="5" xfId="0" applyNumberFormat="1" applyFont="1" applyBorder="1" applyAlignment="1">
      <alignment horizontal="center" vertical="center" wrapText="1"/>
    </xf>
    <xf numFmtId="0" fontId="7" fillId="0" borderId="5" xfId="0" applyFont="1" applyBorder="1" applyAlignment="1">
      <alignment vertical="center" wrapText="1"/>
    </xf>
    <xf numFmtId="0" fontId="7" fillId="9" borderId="4" xfId="0" applyFont="1" applyFill="1" applyBorder="1" applyAlignment="1">
      <alignment vertical="center"/>
    </xf>
    <xf numFmtId="0" fontId="7" fillId="9" borderId="4" xfId="0" applyFont="1" applyFill="1" applyBorder="1" applyAlignment="1">
      <alignment horizontal="left" vertical="center" wrapText="1"/>
    </xf>
    <xf numFmtId="0" fontId="0" fillId="0" borderId="4" xfId="0" quotePrefix="1" applyFill="1" applyBorder="1" applyAlignment="1">
      <alignment horizontal="center" vertical="center" wrapText="1"/>
    </xf>
    <xf numFmtId="0" fontId="0" fillId="0" borderId="4" xfId="0" applyFill="1" applyBorder="1" applyAlignment="1">
      <alignment horizontal="left" wrapText="1"/>
    </xf>
    <xf numFmtId="0" fontId="0" fillId="0" borderId="4" xfId="0"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ill="1" applyBorder="1" applyAlignment="1">
      <alignment horizontal="center" wrapText="1"/>
    </xf>
    <xf numFmtId="0" fontId="14" fillId="0" borderId="4" xfId="0" applyFont="1" applyFill="1" applyBorder="1" applyAlignment="1">
      <alignment horizontal="left" wrapText="1"/>
    </xf>
    <xf numFmtId="0" fontId="14" fillId="0" borderId="4" xfId="0" applyFont="1" applyFill="1" applyBorder="1" applyAlignment="1">
      <alignment horizontal="center" wrapText="1"/>
    </xf>
    <xf numFmtId="0" fontId="0" fillId="0" borderId="0" xfId="0" applyFill="1" applyAlignment="1">
      <alignment horizontal="center"/>
    </xf>
    <xf numFmtId="0" fontId="0" fillId="13" borderId="4" xfId="0" quotePrefix="1" applyFill="1" applyBorder="1" applyAlignment="1">
      <alignment horizontal="center" vertical="center" wrapText="1"/>
    </xf>
    <xf numFmtId="0" fontId="0" fillId="13" borderId="4" xfId="0" applyFill="1" applyBorder="1" applyAlignment="1">
      <alignment horizontal="left" wrapText="1"/>
    </xf>
    <xf numFmtId="0" fontId="0" fillId="13" borderId="4" xfId="0" applyFill="1" applyBorder="1" applyAlignment="1">
      <alignment horizontal="center" vertical="center" wrapText="1"/>
    </xf>
    <xf numFmtId="0" fontId="14" fillId="13" borderId="4" xfId="0" applyFont="1" applyFill="1" applyBorder="1" applyAlignment="1">
      <alignment horizontal="center" vertical="center" wrapText="1"/>
    </xf>
    <xf numFmtId="0" fontId="0" fillId="13" borderId="4" xfId="0" applyFill="1" applyBorder="1" applyAlignment="1">
      <alignment horizontal="center" wrapText="1"/>
    </xf>
    <xf numFmtId="0" fontId="14" fillId="13" borderId="4" xfId="0" applyFont="1" applyFill="1" applyBorder="1" applyAlignment="1">
      <alignment horizontal="left" wrapText="1"/>
    </xf>
    <xf numFmtId="0" fontId="14" fillId="13" borderId="4" xfId="0" applyFont="1" applyFill="1" applyBorder="1" applyAlignment="1">
      <alignment horizontal="center" wrapText="1"/>
    </xf>
    <xf numFmtId="0" fontId="0" fillId="13" borderId="0" xfId="0" applyFill="1" applyAlignment="1">
      <alignment horizontal="center"/>
    </xf>
    <xf numFmtId="0" fontId="0" fillId="0" borderId="4" xfId="0" applyFill="1" applyBorder="1" applyAlignment="1">
      <alignment horizontal="left" vertical="center" wrapText="1"/>
    </xf>
    <xf numFmtId="16" fontId="0" fillId="0" borderId="4" xfId="0" quotePrefix="1" applyNumberFormat="1" applyFill="1" applyBorder="1" applyAlignment="1">
      <alignment horizontal="center" vertical="center" wrapText="1"/>
    </xf>
    <xf numFmtId="0" fontId="0" fillId="4" borderId="0" xfId="0" applyFill="1" applyAlignment="1">
      <alignment horizontal="center" wrapText="1"/>
    </xf>
    <xf numFmtId="0" fontId="6" fillId="0" borderId="4" xfId="0" applyFont="1" applyBorder="1" applyAlignment="1">
      <alignment horizontal="left" vertical="center" wrapText="1"/>
    </xf>
    <xf numFmtId="0" fontId="0" fillId="11" borderId="4" xfId="0" applyFill="1" applyBorder="1" applyAlignment="1">
      <alignment wrapText="1"/>
    </xf>
    <xf numFmtId="49" fontId="29" fillId="11" borderId="0" xfId="0" applyNumberFormat="1" applyFont="1" applyFill="1" applyBorder="1" applyAlignment="1">
      <alignment wrapText="1"/>
    </xf>
    <xf numFmtId="14" fontId="0" fillId="0" borderId="4" xfId="0" quotePrefix="1" applyNumberFormat="1" applyFill="1" applyBorder="1" applyAlignment="1">
      <alignment horizontal="center" vertical="center" wrapText="1"/>
    </xf>
    <xf numFmtId="0" fontId="14" fillId="0" borderId="4" xfId="0" applyFont="1" applyFill="1" applyBorder="1" applyAlignment="1">
      <alignment horizontal="left" vertical="center" wrapText="1"/>
    </xf>
    <xf numFmtId="22" fontId="0" fillId="0" borderId="5" xfId="0" quotePrefix="1" applyNumberFormat="1"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xf numFmtId="22" fontId="0" fillId="0" borderId="4" xfId="0" quotePrefix="1" applyNumberFormat="1" applyFill="1" applyBorder="1" applyAlignment="1">
      <alignment horizontal="center" vertical="center" wrapText="1"/>
    </xf>
    <xf numFmtId="0" fontId="8" fillId="11" borderId="4" xfId="0" applyFont="1" applyFill="1" applyBorder="1" applyAlignment="1">
      <alignment horizontal="center" vertical="center" wrapText="1"/>
    </xf>
    <xf numFmtId="0" fontId="6" fillId="0" borderId="4" xfId="0" quotePrefix="1" applyFont="1" applyBorder="1" applyAlignment="1">
      <alignment horizontal="center" vertical="center" wrapText="1"/>
    </xf>
    <xf numFmtId="0" fontId="6" fillId="0" borderId="4" xfId="0" applyFont="1" applyBorder="1" applyAlignment="1">
      <alignment horizontal="left" wrapText="1"/>
    </xf>
    <xf numFmtId="0" fontId="22" fillId="0" borderId="4" xfId="0" applyFont="1" applyBorder="1" applyAlignment="1">
      <alignment horizontal="left" vertical="center" wrapText="1" indent="1"/>
    </xf>
    <xf numFmtId="0" fontId="34" fillId="0" borderId="4" xfId="0" applyFont="1" applyBorder="1" applyAlignment="1">
      <alignment horizontal="left" wrapText="1"/>
    </xf>
    <xf numFmtId="0" fontId="78" fillId="0" borderId="4" xfId="0" applyFont="1" applyFill="1" applyBorder="1"/>
    <xf numFmtId="0" fontId="66" fillId="0" borderId="4" xfId="0" applyFont="1" applyFill="1" applyBorder="1" applyAlignment="1">
      <alignment horizontal="left" vertical="center"/>
    </xf>
    <xf numFmtId="0" fontId="80" fillId="0" borderId="4" xfId="0" applyFont="1" applyFill="1" applyBorder="1" applyAlignment="1">
      <alignment horizontal="left" vertical="center" wrapText="1"/>
    </xf>
    <xf numFmtId="0" fontId="80" fillId="0" borderId="5" xfId="0" applyFont="1" applyFill="1" applyBorder="1" applyAlignment="1">
      <alignment horizontal="left" vertical="center" wrapText="1"/>
    </xf>
    <xf numFmtId="0" fontId="80" fillId="0" borderId="0" xfId="0" applyFont="1" applyFill="1" applyAlignment="1">
      <alignment horizontal="left" vertical="center" wrapText="1"/>
    </xf>
    <xf numFmtId="0" fontId="88" fillId="0" borderId="0" xfId="0" applyFont="1" applyFill="1" applyAlignment="1">
      <alignment horizontal="left" vertical="center" wrapText="1"/>
    </xf>
    <xf numFmtId="0" fontId="66" fillId="0" borderId="0" xfId="0" applyFont="1" applyFill="1" applyAlignment="1">
      <alignment horizontal="left" vertical="center"/>
    </xf>
    <xf numFmtId="0" fontId="80" fillId="0" borderId="6" xfId="0" applyFont="1" applyFill="1" applyBorder="1" applyAlignment="1">
      <alignment horizontal="left" vertical="center" wrapText="1"/>
    </xf>
    <xf numFmtId="0" fontId="75" fillId="0" borderId="4" xfId="0" applyFont="1" applyBorder="1" applyAlignment="1">
      <alignment horizontal="center" wrapText="1"/>
    </xf>
    <xf numFmtId="0" fontId="34" fillId="0" borderId="4" xfId="0" applyFont="1" applyBorder="1" applyAlignment="1">
      <alignment horizontal="center" vertical="center"/>
    </xf>
    <xf numFmtId="0" fontId="0" fillId="0" borderId="4" xfId="0" applyBorder="1" applyAlignment="1">
      <alignment horizontal="center" vertical="center"/>
    </xf>
    <xf numFmtId="0" fontId="6" fillId="0" borderId="4" xfId="0" applyFont="1" applyBorder="1" applyAlignment="1">
      <alignment vertical="center"/>
    </xf>
    <xf numFmtId="0" fontId="0" fillId="4" borderId="0" xfId="0" applyFill="1" applyBorder="1"/>
    <xf numFmtId="0" fontId="0" fillId="4" borderId="6" xfId="0" applyFill="1" applyBorder="1"/>
    <xf numFmtId="0" fontId="0" fillId="25" borderId="4" xfId="0" applyFill="1" applyBorder="1"/>
    <xf numFmtId="0" fontId="9" fillId="0" borderId="4" xfId="1" applyBorder="1"/>
    <xf numFmtId="0" fontId="8" fillId="24" borderId="4" xfId="0" applyFont="1" applyFill="1" applyBorder="1"/>
    <xf numFmtId="0" fontId="0" fillId="0" borderId="4" xfId="0" applyFill="1" applyBorder="1" applyAlignment="1">
      <alignment horizontal="left" vertical="center" wrapText="1" indent="1"/>
    </xf>
    <xf numFmtId="0" fontId="29" fillId="0" borderId="4" xfId="0" applyFont="1" applyBorder="1"/>
    <xf numFmtId="0" fontId="29" fillId="4" borderId="4" xfId="0" applyFont="1" applyFill="1" applyBorder="1" applyAlignment="1">
      <alignment horizontal="left" vertical="center"/>
    </xf>
    <xf numFmtId="0" fontId="29" fillId="4" borderId="4" xfId="0" applyFont="1" applyFill="1" applyBorder="1"/>
    <xf numFmtId="0" fontId="30" fillId="4" borderId="4" xfId="0" applyFont="1" applyFill="1" applyBorder="1" applyAlignment="1">
      <alignment horizontal="left" vertical="center" wrapText="1"/>
    </xf>
    <xf numFmtId="0" fontId="29" fillId="4" borderId="4" xfId="0" applyFont="1" applyFill="1" applyBorder="1" applyAlignment="1">
      <alignment horizontal="left" vertical="center" wrapText="1"/>
    </xf>
    <xf numFmtId="0" fontId="29" fillId="4" borderId="4" xfId="0" applyFont="1" applyFill="1" applyBorder="1" applyAlignment="1">
      <alignment horizontal="center" wrapText="1"/>
    </xf>
    <xf numFmtId="0" fontId="29" fillId="4" borderId="4" xfId="0" applyFont="1" applyFill="1" applyBorder="1" applyAlignment="1">
      <alignment horizontal="center" vertical="center" wrapText="1"/>
    </xf>
    <xf numFmtId="0" fontId="29" fillId="4" borderId="4" xfId="0" applyFont="1" applyFill="1" applyBorder="1" applyAlignment="1">
      <alignment vertical="center" wrapText="1"/>
    </xf>
    <xf numFmtId="49" fontId="96" fillId="4" borderId="4" xfId="0" applyNumberFormat="1" applyFont="1" applyFill="1" applyBorder="1" applyAlignment="1">
      <alignment horizontal="left" vertical="center" wrapText="1"/>
    </xf>
    <xf numFmtId="0" fontId="30" fillId="0" borderId="4" xfId="0" applyFont="1" applyBorder="1"/>
    <xf numFmtId="49" fontId="51" fillId="4" borderId="4" xfId="0" applyNumberFormat="1" applyFont="1" applyFill="1" applyBorder="1" applyAlignment="1">
      <alignment horizontal="left" vertical="center" wrapText="1"/>
    </xf>
    <xf numFmtId="165" fontId="29" fillId="0" borderId="4" xfId="0" applyNumberFormat="1" applyFont="1" applyBorder="1" applyAlignment="1">
      <alignment vertical="center" wrapText="1"/>
    </xf>
    <xf numFmtId="0" fontId="96" fillId="0" borderId="4" xfId="0" applyFont="1" applyBorder="1" applyAlignment="1">
      <alignment horizontal="center" vertical="center" wrapText="1"/>
    </xf>
    <xf numFmtId="165" fontId="30" fillId="0" borderId="4" xfId="0" applyNumberFormat="1" applyFont="1" applyBorder="1" applyAlignment="1">
      <alignment horizontal="center" vertical="center" wrapText="1"/>
    </xf>
    <xf numFmtId="0" fontId="98" fillId="0" borderId="4" xfId="0" applyFont="1" applyBorder="1" applyAlignment="1">
      <alignment horizontal="left" vertical="center"/>
    </xf>
    <xf numFmtId="0" fontId="98" fillId="0" borderId="4" xfId="0" applyFont="1" applyBorder="1" applyAlignment="1">
      <alignment horizontal="center"/>
    </xf>
    <xf numFmtId="0" fontId="29" fillId="0" borderId="4" xfId="0" applyFont="1" applyBorder="1" applyAlignment="1">
      <alignment vertical="center"/>
    </xf>
    <xf numFmtId="0" fontId="30" fillId="2" borderId="4" xfId="0" quotePrefix="1" applyFont="1" applyFill="1" applyBorder="1" applyAlignment="1">
      <alignment horizontal="left" vertical="center"/>
    </xf>
    <xf numFmtId="0" fontId="30" fillId="2" borderId="4" xfId="0" applyFont="1" applyFill="1" applyBorder="1"/>
    <xf numFmtId="168" fontId="30" fillId="2" borderId="4" xfId="0" applyNumberFormat="1" applyFont="1" applyFill="1" applyBorder="1" applyAlignment="1">
      <alignment horizontal="center" wrapText="1"/>
    </xf>
    <xf numFmtId="20" fontId="30" fillId="2" borderId="4" xfId="0" applyNumberFormat="1" applyFont="1" applyFill="1" applyBorder="1" applyAlignment="1">
      <alignment horizontal="center" vertical="center" wrapText="1"/>
    </xf>
    <xf numFmtId="0" fontId="30" fillId="2" borderId="4" xfId="0" applyFont="1" applyFill="1" applyBorder="1" applyAlignment="1">
      <alignment horizontal="center" wrapText="1"/>
    </xf>
    <xf numFmtId="0" fontId="30" fillId="2" borderId="4" xfId="0" applyFont="1" applyFill="1" applyBorder="1" applyAlignment="1">
      <alignment vertical="center" wrapText="1"/>
    </xf>
    <xf numFmtId="49" fontId="96" fillId="2" borderId="4" xfId="0" applyNumberFormat="1" applyFont="1" applyFill="1" applyBorder="1" applyAlignment="1">
      <alignment horizontal="left" vertical="center" wrapText="1"/>
    </xf>
    <xf numFmtId="0" fontId="30" fillId="0" borderId="0" xfId="0" applyFont="1"/>
    <xf numFmtId="0" fontId="29" fillId="4" borderId="4" xfId="0" quotePrefix="1" applyFont="1" applyFill="1" applyBorder="1" applyAlignment="1">
      <alignment horizontal="left" vertical="center"/>
    </xf>
    <xf numFmtId="14" fontId="29" fillId="4" borderId="4" xfId="0" applyNumberFormat="1" applyFont="1" applyFill="1" applyBorder="1" applyAlignment="1">
      <alignment horizontal="center" wrapText="1"/>
    </xf>
    <xf numFmtId="49" fontId="99" fillId="0" borderId="4" xfId="0" applyNumberFormat="1" applyFont="1" applyBorder="1" applyAlignment="1">
      <alignment horizontal="left" vertical="center" wrapText="1"/>
    </xf>
    <xf numFmtId="49" fontId="51" fillId="0" borderId="4" xfId="0" applyNumberFormat="1" applyFont="1" applyBorder="1" applyAlignment="1">
      <alignment horizontal="left" vertical="center" wrapText="1"/>
    </xf>
    <xf numFmtId="0" fontId="100" fillId="4" borderId="4" xfId="0" applyFont="1" applyFill="1" applyBorder="1"/>
    <xf numFmtId="0" fontId="30" fillId="10" borderId="4" xfId="0" applyFont="1" applyFill="1" applyBorder="1" applyAlignment="1">
      <alignment horizontal="center" vertical="center" wrapText="1"/>
    </xf>
    <xf numFmtId="0" fontId="29" fillId="0" borderId="4" xfId="0" applyFont="1" applyBorder="1" applyAlignment="1">
      <alignment horizontal="center" wrapText="1"/>
    </xf>
    <xf numFmtId="0" fontId="29" fillId="10" borderId="4" xfId="0" applyFont="1" applyFill="1" applyBorder="1" applyAlignment="1">
      <alignment horizontal="left" vertical="center" wrapText="1"/>
    </xf>
    <xf numFmtId="0" fontId="29" fillId="0" borderId="4" xfId="0" quotePrefix="1" applyFont="1" applyBorder="1" applyAlignment="1">
      <alignment horizontal="left" vertical="center"/>
    </xf>
    <xf numFmtId="0" fontId="29" fillId="0" borderId="4" xfId="0" applyFont="1" applyBorder="1" applyAlignment="1">
      <alignment vertical="center" wrapText="1"/>
    </xf>
    <xf numFmtId="49" fontId="96" fillId="0" borderId="4" xfId="0" applyNumberFormat="1" applyFont="1" applyBorder="1" applyAlignment="1">
      <alignment horizontal="left" vertical="center" wrapText="1"/>
    </xf>
    <xf numFmtId="22" fontId="30" fillId="2" borderId="4" xfId="0" applyNumberFormat="1" applyFont="1" applyFill="1" applyBorder="1" applyAlignment="1">
      <alignment horizontal="center" wrapText="1"/>
    </xf>
    <xf numFmtId="20" fontId="30" fillId="2" borderId="4" xfId="0" applyNumberFormat="1" applyFont="1" applyFill="1" applyBorder="1" applyAlignment="1">
      <alignment horizontal="center" wrapText="1"/>
    </xf>
    <xf numFmtId="0" fontId="29" fillId="0" borderId="4" xfId="0" applyFont="1" applyBorder="1" applyAlignment="1">
      <alignment horizontal="left" vertical="top"/>
    </xf>
    <xf numFmtId="168" fontId="29" fillId="0" borderId="4" xfId="0" quotePrefix="1" applyNumberFormat="1" applyFont="1" applyBorder="1" applyAlignment="1">
      <alignment horizontal="center" vertical="center" wrapText="1"/>
    </xf>
    <xf numFmtId="0" fontId="29" fillId="0" borderId="4" xfId="0" applyFont="1" applyBorder="1" applyAlignment="1">
      <alignment horizontal="center" vertical="top" wrapText="1"/>
    </xf>
    <xf numFmtId="0" fontId="29" fillId="0" borderId="0" xfId="0" applyFont="1" applyAlignment="1">
      <alignment horizontal="left" vertical="top"/>
    </xf>
    <xf numFmtId="0" fontId="101" fillId="4" borderId="4" xfId="0" applyFont="1" applyFill="1" applyBorder="1"/>
    <xf numFmtId="0" fontId="101" fillId="4" borderId="4" xfId="0" applyFont="1" applyFill="1" applyBorder="1" applyAlignment="1">
      <alignment horizontal="center" wrapText="1"/>
    </xf>
    <xf numFmtId="0" fontId="101" fillId="4" borderId="4" xfId="0" applyFont="1" applyFill="1" applyBorder="1" applyAlignment="1">
      <alignment horizontal="center" vertical="center" wrapText="1"/>
    </xf>
    <xf numFmtId="0" fontId="29" fillId="2" borderId="4" xfId="0" applyFont="1" applyFill="1" applyBorder="1"/>
    <xf numFmtId="0" fontId="101" fillId="2" borderId="4" xfId="0" applyFont="1" applyFill="1" applyBorder="1"/>
    <xf numFmtId="0" fontId="29" fillId="2" borderId="4" xfId="0" applyFont="1" applyFill="1" applyBorder="1" applyAlignment="1">
      <alignment horizontal="left" vertical="center" wrapText="1"/>
    </xf>
    <xf numFmtId="0" fontId="101" fillId="2" borderId="4" xfId="0" applyFont="1" applyFill="1" applyBorder="1" applyAlignment="1">
      <alignment horizontal="center" wrapText="1"/>
    </xf>
    <xf numFmtId="0" fontId="101" fillId="2" borderId="4" xfId="0" applyFont="1" applyFill="1" applyBorder="1" applyAlignment="1">
      <alignment horizontal="center" vertical="center" wrapText="1"/>
    </xf>
    <xf numFmtId="0" fontId="29" fillId="2" borderId="4" xfId="0" applyFont="1" applyFill="1" applyBorder="1" applyAlignment="1">
      <alignment vertical="center" wrapText="1"/>
    </xf>
    <xf numFmtId="49" fontId="102" fillId="0" borderId="4" xfId="0" applyNumberFormat="1" applyFont="1" applyBorder="1" applyAlignment="1">
      <alignment horizontal="left" vertical="center" wrapText="1"/>
    </xf>
    <xf numFmtId="0" fontId="6" fillId="0" borderId="4" xfId="0" applyFont="1" applyBorder="1"/>
    <xf numFmtId="0" fontId="6" fillId="0" borderId="4" xfId="0" quotePrefix="1" applyFont="1" applyBorder="1" applyAlignment="1">
      <alignment horizontal="center" wrapText="1"/>
    </xf>
    <xf numFmtId="0" fontId="6" fillId="0" borderId="0" xfId="0" applyFont="1"/>
    <xf numFmtId="0" fontId="6" fillId="4" borderId="4" xfId="0" applyFont="1" applyFill="1" applyBorder="1" applyAlignment="1">
      <alignment horizontal="center" vertical="center" wrapText="1"/>
    </xf>
    <xf numFmtId="0" fontId="30" fillId="0" borderId="4" xfId="0" quotePrefix="1" applyFont="1" applyBorder="1" applyAlignment="1">
      <alignment horizontal="left" vertical="center"/>
    </xf>
    <xf numFmtId="0" fontId="101" fillId="0" borderId="4" xfId="0" applyFont="1" applyBorder="1" applyAlignment="1">
      <alignment horizontal="center" vertical="center" wrapText="1"/>
    </xf>
    <xf numFmtId="0" fontId="101" fillId="0" borderId="4" xfId="0" applyFont="1" applyBorder="1" applyAlignment="1">
      <alignment horizontal="center" wrapText="1"/>
    </xf>
    <xf numFmtId="0" fontId="96" fillId="0" borderId="4" xfId="0" applyFont="1" applyBorder="1"/>
    <xf numFmtId="0" fontId="96" fillId="4" borderId="4" xfId="0" applyFont="1" applyFill="1" applyBorder="1" applyAlignment="1">
      <alignment horizontal="left" vertical="center" wrapText="1"/>
    </xf>
    <xf numFmtId="22" fontId="96" fillId="4" borderId="4" xfId="0" applyNumberFormat="1" applyFont="1" applyFill="1" applyBorder="1" applyAlignment="1">
      <alignment horizontal="center" wrapText="1"/>
    </xf>
    <xf numFmtId="20" fontId="96" fillId="4" borderId="4" xfId="0" applyNumberFormat="1" applyFont="1" applyFill="1" applyBorder="1" applyAlignment="1">
      <alignment horizontal="center" vertical="center" wrapText="1"/>
    </xf>
    <xf numFmtId="0" fontId="96" fillId="4" borderId="4" xfId="0" applyFont="1" applyFill="1" applyBorder="1" applyAlignment="1">
      <alignment horizontal="center" wrapText="1"/>
    </xf>
    <xf numFmtId="0" fontId="96" fillId="0" borderId="0" xfId="0" applyFont="1"/>
    <xf numFmtId="0" fontId="96" fillId="4" borderId="4" xfId="0" applyFont="1" applyFill="1" applyBorder="1" applyAlignment="1">
      <alignment horizontal="center" vertical="center" wrapText="1"/>
    </xf>
    <xf numFmtId="0" fontId="29" fillId="4" borderId="4" xfId="0" applyFont="1" applyFill="1" applyBorder="1" applyAlignment="1">
      <alignment vertical="top"/>
    </xf>
    <xf numFmtId="0" fontId="29" fillId="4" borderId="4" xfId="0" applyFont="1" applyFill="1" applyBorder="1" applyAlignment="1">
      <alignment horizontal="center" vertical="top" wrapText="1"/>
    </xf>
    <xf numFmtId="0" fontId="96" fillId="4" borderId="4" xfId="0" applyFont="1" applyFill="1" applyBorder="1" applyAlignment="1">
      <alignment horizontal="center" vertical="top" wrapText="1"/>
    </xf>
    <xf numFmtId="0" fontId="96" fillId="0" borderId="4" xfId="0" applyFont="1" applyBorder="1" applyAlignment="1">
      <alignment vertical="top"/>
    </xf>
    <xf numFmtId="22" fontId="30" fillId="0" borderId="4" xfId="0" applyNumberFormat="1" applyFont="1" applyBorder="1" applyAlignment="1">
      <alignment horizontal="center" wrapText="1"/>
    </xf>
    <xf numFmtId="14" fontId="29" fillId="0" borderId="4" xfId="0" applyNumberFormat="1" applyFont="1" applyBorder="1" applyAlignment="1">
      <alignment horizontal="center" wrapText="1"/>
    </xf>
    <xf numFmtId="0" fontId="29" fillId="27" borderId="0" xfId="0" applyFont="1" applyFill="1"/>
    <xf numFmtId="14" fontId="101" fillId="4" borderId="4" xfId="0" applyNumberFormat="1" applyFont="1" applyFill="1" applyBorder="1" applyAlignment="1">
      <alignment horizontal="center" wrapText="1"/>
    </xf>
    <xf numFmtId="0" fontId="51" fillId="0" borderId="4" xfId="0" applyFont="1" applyBorder="1"/>
    <xf numFmtId="0" fontId="51" fillId="0" borderId="4" xfId="0" applyFont="1" applyBorder="1" applyAlignment="1">
      <alignment horizontal="center" wrapText="1"/>
    </xf>
    <xf numFmtId="0" fontId="51" fillId="0" borderId="4" xfId="0" applyFont="1" applyBorder="1" applyAlignment="1">
      <alignment horizontal="center" vertical="center" wrapText="1"/>
    </xf>
    <xf numFmtId="0" fontId="51" fillId="0" borderId="0" xfId="0" applyFont="1"/>
    <xf numFmtId="0" fontId="29" fillId="0" borderId="4" xfId="0" applyFont="1" applyBorder="1" applyAlignment="1">
      <alignment vertical="top"/>
    </xf>
    <xf numFmtId="14" fontId="29" fillId="4" borderId="4" xfId="0" applyNumberFormat="1" applyFont="1" applyFill="1" applyBorder="1" applyAlignment="1">
      <alignment horizontal="center" vertical="top" wrapText="1"/>
    </xf>
    <xf numFmtId="0" fontId="51" fillId="0" borderId="4" xfId="0" applyFont="1" applyBorder="1" applyAlignment="1">
      <alignment horizontal="left" vertical="center"/>
    </xf>
    <xf numFmtId="0" fontId="29" fillId="0" borderId="4" xfId="0" applyFont="1" applyBorder="1" applyAlignment="1">
      <alignment vertical="top" wrapText="1"/>
    </xf>
    <xf numFmtId="0" fontId="29" fillId="0" borderId="0" xfId="0" applyFont="1" applyAlignment="1">
      <alignment vertical="top"/>
    </xf>
    <xf numFmtId="0" fontId="6" fillId="0" borderId="4" xfId="0" applyFont="1" applyFill="1" applyBorder="1"/>
    <xf numFmtId="165"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20" fontId="29" fillId="0" borderId="4" xfId="0" applyNumberFormat="1" applyFont="1" applyBorder="1"/>
    <xf numFmtId="0" fontId="6" fillId="2" borderId="4" xfId="0" applyFont="1" applyFill="1" applyBorder="1"/>
    <xf numFmtId="20" fontId="6" fillId="0" borderId="4" xfId="0" applyNumberFormat="1" applyFont="1" applyBorder="1" applyAlignment="1">
      <alignment horizontal="center" vertical="center" wrapText="1"/>
    </xf>
    <xf numFmtId="14" fontId="6" fillId="0" borderId="4" xfId="0" quotePrefix="1" applyNumberFormat="1" applyFont="1" applyBorder="1" applyAlignment="1">
      <alignment horizontal="center" wrapText="1"/>
    </xf>
    <xf numFmtId="0" fontId="30" fillId="0" borderId="4" xfId="0" quotePrefix="1" applyFont="1" applyBorder="1"/>
    <xf numFmtId="165" fontId="29" fillId="0" borderId="4" xfId="0" applyNumberFormat="1" applyFont="1" applyBorder="1" applyAlignment="1">
      <alignment horizontal="center" wrapText="1"/>
    </xf>
    <xf numFmtId="165" fontId="29" fillId="0" borderId="4" xfId="0" quotePrefix="1" applyNumberFormat="1" applyFont="1" applyBorder="1" applyAlignment="1">
      <alignment horizontal="center" wrapText="1"/>
    </xf>
    <xf numFmtId="49" fontId="51" fillId="0" borderId="4" xfId="0" quotePrefix="1" applyNumberFormat="1" applyFont="1" applyBorder="1" applyAlignment="1">
      <alignment horizontal="left" vertical="center" wrapText="1"/>
    </xf>
    <xf numFmtId="49" fontId="99" fillId="0" borderId="4" xfId="0" quotePrefix="1" applyNumberFormat="1" applyFont="1" applyBorder="1" applyAlignment="1">
      <alignment horizontal="left" vertical="center" wrapText="1"/>
    </xf>
    <xf numFmtId="49" fontId="103" fillId="0" borderId="4" xfId="0" applyNumberFormat="1" applyFont="1" applyBorder="1" applyAlignment="1">
      <alignment horizontal="left" vertical="center" wrapText="1"/>
    </xf>
    <xf numFmtId="0" fontId="30" fillId="2" borderId="4" xfId="0" applyFont="1" applyFill="1" applyBorder="1" applyAlignment="1">
      <alignment horizontal="center" vertical="center" wrapText="1"/>
    </xf>
    <xf numFmtId="16" fontId="30" fillId="2" borderId="4" xfId="0" quotePrefix="1" applyNumberFormat="1" applyFont="1" applyFill="1" applyBorder="1" applyAlignment="1">
      <alignment horizontal="left" vertical="center"/>
    </xf>
    <xf numFmtId="20" fontId="6" fillId="0" borderId="4" xfId="0" applyNumberFormat="1" applyFont="1" applyBorder="1" applyAlignment="1">
      <alignment wrapText="1"/>
    </xf>
    <xf numFmtId="20" fontId="6" fillId="0" borderId="4" xfId="0" applyNumberFormat="1" applyFont="1" applyBorder="1"/>
    <xf numFmtId="16" fontId="29" fillId="0" borderId="4" xfId="0" quotePrefix="1" applyNumberFormat="1" applyFont="1" applyBorder="1" applyAlignment="1">
      <alignment horizontal="left" vertical="center"/>
    </xf>
    <xf numFmtId="14" fontId="29" fillId="0" borderId="4" xfId="0" quotePrefix="1" applyNumberFormat="1" applyFont="1" applyBorder="1" applyAlignment="1">
      <alignment horizontal="left" vertical="center"/>
    </xf>
    <xf numFmtId="0" fontId="104" fillId="0" borderId="4" xfId="1" applyFont="1" applyFill="1" applyBorder="1" applyAlignment="1">
      <alignment horizontal="left" vertical="center" wrapText="1"/>
    </xf>
    <xf numFmtId="0" fontId="34" fillId="0" borderId="4" xfId="0" applyFont="1" applyFill="1" applyBorder="1" applyAlignment="1">
      <alignment horizontal="center" vertical="center" wrapText="1"/>
    </xf>
    <xf numFmtId="165" fontId="29" fillId="0" borderId="4" xfId="0" applyNumberFormat="1" applyFont="1" applyBorder="1" applyAlignment="1">
      <alignment horizontal="center" vertical="center" wrapText="1"/>
    </xf>
    <xf numFmtId="0" fontId="29" fillId="0" borderId="4" xfId="0" applyFont="1" applyBorder="1" applyAlignment="1">
      <alignment horizontal="left"/>
    </xf>
    <xf numFmtId="20" fontId="29" fillId="0" borderId="4" xfId="0" applyNumberFormat="1" applyFont="1" applyBorder="1" applyAlignment="1">
      <alignment horizontal="left"/>
    </xf>
    <xf numFmtId="0" fontId="29" fillId="0" borderId="0" xfId="0" applyFont="1" applyAlignment="1">
      <alignment horizontal="left"/>
    </xf>
    <xf numFmtId="49" fontId="51" fillId="2" borderId="4" xfId="0" applyNumberFormat="1" applyFont="1" applyFill="1" applyBorder="1" applyAlignment="1">
      <alignment horizontal="left" vertical="center" wrapText="1"/>
    </xf>
    <xf numFmtId="0" fontId="100" fillId="0" borderId="4" xfId="1" applyFont="1" applyFill="1" applyBorder="1" applyAlignment="1">
      <alignment horizontal="left" vertical="center" wrapText="1"/>
    </xf>
    <xf numFmtId="0" fontId="49" fillId="0" borderId="4" xfId="0" applyFont="1" applyBorder="1" applyAlignment="1">
      <alignment horizontal="center" wrapText="1"/>
    </xf>
    <xf numFmtId="0" fontId="49" fillId="0" borderId="4" xfId="0" applyFont="1" applyBorder="1" applyAlignment="1">
      <alignment horizontal="center" vertical="center" wrapText="1"/>
    </xf>
    <xf numFmtId="0" fontId="105" fillId="0" borderId="4" xfId="0" applyFont="1" applyBorder="1" applyAlignment="1">
      <alignment horizontal="left" vertical="center" wrapText="1"/>
    </xf>
    <xf numFmtId="49" fontId="106" fillId="0" borderId="4" xfId="1" applyNumberFormat="1" applyFont="1" applyFill="1" applyBorder="1" applyAlignment="1">
      <alignment horizontal="left" vertical="center" wrapText="1"/>
    </xf>
    <xf numFmtId="0" fontId="34" fillId="2" borderId="4" xfId="0" quotePrefix="1" applyFont="1" applyFill="1" applyBorder="1" applyAlignment="1">
      <alignment horizontal="left" vertical="center"/>
    </xf>
    <xf numFmtId="0" fontId="34" fillId="2" borderId="4" xfId="0" applyFont="1" applyFill="1" applyBorder="1"/>
    <xf numFmtId="0" fontId="34" fillId="2" borderId="4" xfId="0" applyFont="1" applyFill="1" applyBorder="1" applyAlignment="1">
      <alignment horizontal="left" vertical="center" wrapText="1"/>
    </xf>
    <xf numFmtId="20" fontId="34" fillId="2" borderId="4" xfId="0" applyNumberFormat="1" applyFont="1" applyFill="1" applyBorder="1" applyAlignment="1">
      <alignment horizontal="center" vertical="center" wrapText="1"/>
    </xf>
    <xf numFmtId="0" fontId="34" fillId="2" borderId="4" xfId="0" applyFont="1" applyFill="1" applyBorder="1" applyAlignment="1">
      <alignment horizontal="center" wrapText="1"/>
    </xf>
    <xf numFmtId="0" fontId="108" fillId="0" borderId="4" xfId="0" applyFont="1" applyBorder="1"/>
    <xf numFmtId="0" fontId="108" fillId="0" borderId="4" xfId="0" quotePrefix="1" applyFont="1" applyBorder="1" applyAlignment="1">
      <alignment horizontal="center" wrapText="1"/>
    </xf>
    <xf numFmtId="20" fontId="108" fillId="0" borderId="4" xfId="0" applyNumberFormat="1" applyFont="1" applyBorder="1"/>
    <xf numFmtId="0" fontId="108" fillId="0" borderId="0" xfId="0" applyFont="1"/>
    <xf numFmtId="20" fontId="29" fillId="0" borderId="4" xfId="0" applyNumberFormat="1" applyFont="1" applyBorder="1" applyAlignment="1">
      <alignment horizontal="center" vertical="center" wrapText="1"/>
    </xf>
    <xf numFmtId="0" fontId="108" fillId="0" borderId="4" xfId="0" applyFont="1" applyBorder="1" applyAlignment="1">
      <alignment horizontal="center" wrapText="1"/>
    </xf>
    <xf numFmtId="0" fontId="6" fillId="0" borderId="4" xfId="0" applyFont="1" applyFill="1" applyBorder="1" applyAlignment="1">
      <alignment vertical="center" wrapText="1"/>
    </xf>
    <xf numFmtId="14" fontId="29" fillId="0" borderId="4" xfId="0" quotePrefix="1" applyNumberFormat="1" applyFont="1" applyFill="1" applyBorder="1" applyAlignment="1">
      <alignment horizontal="left" vertical="center"/>
    </xf>
    <xf numFmtId="0" fontId="108" fillId="0" borderId="4" xfId="0" applyFont="1" applyFill="1" applyBorder="1"/>
    <xf numFmtId="0" fontId="109" fillId="0" borderId="4" xfId="0" applyFont="1" applyFill="1" applyBorder="1" applyAlignment="1">
      <alignment horizontal="left" vertical="center"/>
    </xf>
    <xf numFmtId="165" fontId="108" fillId="0" borderId="4" xfId="0" applyNumberFormat="1" applyFont="1" applyFill="1" applyBorder="1" applyAlignment="1">
      <alignment horizontal="center" vertical="center" wrapText="1"/>
    </xf>
    <xf numFmtId="20" fontId="6" fillId="0" borderId="4" xfId="0" applyNumberFormat="1" applyFont="1" applyFill="1" applyBorder="1" applyAlignment="1">
      <alignment horizontal="center" vertical="center" wrapText="1"/>
    </xf>
    <xf numFmtId="0" fontId="108" fillId="0" borderId="4" xfId="0" applyFont="1" applyFill="1" applyBorder="1" applyAlignment="1">
      <alignment horizontal="center" wrapText="1"/>
    </xf>
    <xf numFmtId="49" fontId="51" fillId="11" borderId="4" xfId="0" applyNumberFormat="1" applyFont="1" applyFill="1" applyBorder="1" applyAlignment="1">
      <alignment horizontal="left" vertical="center" wrapText="1"/>
    </xf>
    <xf numFmtId="0" fontId="108" fillId="11" borderId="4" xfId="0" applyFont="1" applyFill="1" applyBorder="1"/>
    <xf numFmtId="20" fontId="108" fillId="11" borderId="4" xfId="0" applyNumberFormat="1" applyFont="1" applyFill="1" applyBorder="1"/>
    <xf numFmtId="0" fontId="108" fillId="11" borderId="0" xfId="0" applyFont="1" applyFill="1"/>
    <xf numFmtId="0" fontId="6" fillId="0" borderId="4" xfId="0" applyFont="1" applyBorder="1" applyAlignment="1">
      <alignment vertical="center" wrapText="1"/>
    </xf>
    <xf numFmtId="165" fontId="108" fillId="0" borderId="4" xfId="0" applyNumberFormat="1" applyFont="1" applyBorder="1" applyAlignment="1">
      <alignment horizontal="center" vertical="center" wrapText="1"/>
    </xf>
    <xf numFmtId="165" fontId="6" fillId="0" borderId="4" xfId="0" quotePrefix="1" applyNumberFormat="1" applyFont="1" applyBorder="1" applyAlignment="1">
      <alignment horizontal="center" wrapText="1"/>
    </xf>
    <xf numFmtId="16" fontId="34" fillId="2" borderId="4" xfId="0" quotePrefix="1" applyNumberFormat="1" applyFont="1" applyFill="1" applyBorder="1" applyAlignment="1">
      <alignment horizontal="center" wrapText="1"/>
    </xf>
    <xf numFmtId="0" fontId="34" fillId="4" borderId="4" xfId="0" applyFont="1" applyFill="1" applyBorder="1"/>
    <xf numFmtId="0" fontId="34" fillId="4" borderId="0" xfId="0" applyFont="1" applyFill="1"/>
    <xf numFmtId="0" fontId="6" fillId="0" borderId="4" xfId="0" quotePrefix="1" applyFont="1" applyBorder="1" applyAlignment="1">
      <alignment horizontal="left" vertical="center"/>
    </xf>
    <xf numFmtId="0" fontId="6" fillId="0" borderId="4" xfId="0" applyFont="1" applyBorder="1" applyAlignment="1">
      <alignment horizontal="center" wrapText="1"/>
    </xf>
    <xf numFmtId="0" fontId="6" fillId="4" borderId="4" xfId="0" applyFont="1" applyFill="1" applyBorder="1"/>
    <xf numFmtId="20" fontId="6" fillId="4" borderId="4" xfId="0" applyNumberFormat="1" applyFont="1" applyFill="1" applyBorder="1"/>
    <xf numFmtId="0" fontId="6" fillId="4" borderId="0" xfId="0" applyFont="1" applyFill="1"/>
    <xf numFmtId="20" fontId="6" fillId="0" borderId="4" xfId="0" quotePrefix="1" applyNumberFormat="1" applyFont="1" applyBorder="1" applyAlignment="1">
      <alignment horizontal="center" vertical="center" wrapText="1"/>
    </xf>
    <xf numFmtId="0" fontId="6" fillId="0" borderId="4" xfId="0" quotePrefix="1" applyFont="1" applyFill="1" applyBorder="1" applyAlignment="1">
      <alignment horizontal="center" wrapText="1"/>
    </xf>
    <xf numFmtId="0" fontId="6" fillId="11" borderId="4" xfId="0" applyFont="1" applyFill="1" applyBorder="1"/>
    <xf numFmtId="165" fontId="29" fillId="0" borderId="4" xfId="0" applyNumberFormat="1" applyFont="1" applyBorder="1" applyAlignment="1">
      <alignment horizontal="left" vertical="center" wrapText="1"/>
    </xf>
    <xf numFmtId="0" fontId="6" fillId="4" borderId="4" xfId="0" applyFont="1" applyFill="1" applyBorder="1" applyAlignment="1">
      <alignment horizontal="left" vertical="center"/>
    </xf>
    <xf numFmtId="0" fontId="6" fillId="4" borderId="4" xfId="0" applyFont="1" applyFill="1" applyBorder="1" applyAlignment="1">
      <alignment horizontal="center" vertical="center"/>
    </xf>
    <xf numFmtId="0" fontId="34" fillId="0" borderId="4" xfId="0" quotePrefix="1" applyFont="1" applyBorder="1"/>
    <xf numFmtId="49" fontId="96" fillId="2" borderId="4" xfId="0" quotePrefix="1" applyNumberFormat="1" applyFont="1" applyFill="1" applyBorder="1" applyAlignment="1">
      <alignment horizontal="left" vertical="center" wrapText="1"/>
    </xf>
    <xf numFmtId="0" fontId="34" fillId="6" borderId="4" xfId="0" quotePrefix="1" applyFont="1" applyFill="1" applyBorder="1" applyAlignment="1">
      <alignment horizontal="left" vertical="center"/>
    </xf>
    <xf numFmtId="0" fontId="34" fillId="6" borderId="4" xfId="0" applyFont="1" applyFill="1" applyBorder="1"/>
    <xf numFmtId="0" fontId="34" fillId="6" borderId="4" xfId="0" applyFont="1" applyFill="1" applyBorder="1" applyAlignment="1">
      <alignment horizontal="left" vertical="center"/>
    </xf>
    <xf numFmtId="14" fontId="96" fillId="0" borderId="4" xfId="0" quotePrefix="1" applyNumberFormat="1" applyFont="1" applyBorder="1" applyAlignment="1">
      <alignment horizontal="left" wrapText="1"/>
    </xf>
    <xf numFmtId="0" fontId="34" fillId="2" borderId="4" xfId="0" applyFont="1" applyFill="1" applyBorder="1" applyAlignment="1">
      <alignment horizontal="center" vertical="center"/>
    </xf>
    <xf numFmtId="0" fontId="34" fillId="4" borderId="4" xfId="0" applyFont="1" applyFill="1" applyBorder="1" applyAlignment="1">
      <alignment wrapText="1"/>
    </xf>
    <xf numFmtId="49" fontId="96" fillId="0" borderId="4" xfId="0" quotePrefix="1" applyNumberFormat="1" applyFont="1" applyBorder="1" applyAlignment="1">
      <alignment horizontal="left" vertical="center" wrapText="1"/>
    </xf>
    <xf numFmtId="0" fontId="96" fillId="0" borderId="4" xfId="0" quotePrefix="1" applyFont="1" applyBorder="1" applyAlignment="1">
      <alignment horizontal="left" vertical="center"/>
    </xf>
    <xf numFmtId="0" fontId="96" fillId="0" borderId="4" xfId="0" applyFont="1" applyBorder="1" applyAlignment="1">
      <alignment horizontal="left" vertical="center" wrapText="1"/>
    </xf>
    <xf numFmtId="0" fontId="29" fillId="4" borderId="4" xfId="0" applyFont="1" applyFill="1" applyBorder="1" applyAlignment="1">
      <alignment horizontal="left" indent="1"/>
    </xf>
    <xf numFmtId="0" fontId="29" fillId="4" borderId="0" xfId="0" applyFont="1" applyFill="1" applyAlignment="1">
      <alignment horizontal="left" indent="1"/>
    </xf>
    <xf numFmtId="0" fontId="29" fillId="0" borderId="4" xfId="0" applyFont="1" applyBorder="1" applyAlignment="1">
      <alignment horizontal="left" indent="1"/>
    </xf>
    <xf numFmtId="0" fontId="6" fillId="0" borderId="4" xfId="0" applyFont="1" applyBorder="1" applyAlignment="1">
      <alignment horizontal="left" vertical="center"/>
    </xf>
    <xf numFmtId="0" fontId="103" fillId="0" borderId="4" xfId="0" applyFont="1" applyBorder="1"/>
    <xf numFmtId="0" fontId="103" fillId="0" borderId="4" xfId="0" applyFont="1" applyBorder="1" applyAlignment="1">
      <alignment horizontal="left" vertical="center"/>
    </xf>
    <xf numFmtId="165" fontId="30" fillId="0" borderId="4" xfId="0" quotePrefix="1" applyNumberFormat="1" applyFont="1" applyBorder="1" applyAlignment="1">
      <alignment horizontal="center" vertical="center" wrapText="1"/>
    </xf>
    <xf numFmtId="14" fontId="30" fillId="0" borderId="4" xfId="0" quotePrefix="1" applyNumberFormat="1" applyFont="1" applyBorder="1" applyAlignment="1">
      <alignment horizontal="center" wrapText="1"/>
    </xf>
    <xf numFmtId="20" fontId="29" fillId="4" borderId="4" xfId="0" applyNumberFormat="1" applyFont="1" applyFill="1" applyBorder="1"/>
    <xf numFmtId="0" fontId="29" fillId="4" borderId="0" xfId="0" applyFont="1" applyFill="1"/>
    <xf numFmtId="0" fontId="111" fillId="0" borderId="4" xfId="0" applyFont="1" applyBorder="1" applyAlignment="1">
      <alignment horizontal="left" indent="1"/>
    </xf>
    <xf numFmtId="0" fontId="103" fillId="0" borderId="4" xfId="0" applyFont="1" applyBorder="1" applyAlignment="1">
      <alignment horizontal="center" vertical="center"/>
    </xf>
    <xf numFmtId="0" fontId="111" fillId="4" borderId="4" xfId="0" applyFont="1" applyFill="1" applyBorder="1" applyAlignment="1">
      <alignment horizontal="left" indent="1"/>
    </xf>
    <xf numFmtId="0" fontId="111" fillId="4" borderId="0" xfId="0" applyFont="1" applyFill="1" applyAlignment="1">
      <alignment horizontal="left" indent="1"/>
    </xf>
    <xf numFmtId="165" fontId="30" fillId="0" borderId="4" xfId="0" quotePrefix="1" applyNumberFormat="1" applyFont="1" applyBorder="1" applyAlignment="1">
      <alignment horizontal="center" wrapText="1"/>
    </xf>
    <xf numFmtId="0" fontId="30" fillId="0" borderId="4" xfId="0" quotePrefix="1" applyFont="1" applyBorder="1" applyAlignment="1">
      <alignment horizontal="center" wrapText="1"/>
    </xf>
    <xf numFmtId="0" fontId="112" fillId="4" borderId="4" xfId="0" applyFont="1" applyFill="1" applyBorder="1" applyAlignment="1">
      <alignment horizontal="left" vertical="center" wrapText="1"/>
    </xf>
    <xf numFmtId="0" fontId="30" fillId="0" borderId="4" xfId="0" applyFont="1" applyBorder="1" applyAlignment="1">
      <alignment horizontal="center" vertical="center" wrapText="1"/>
    </xf>
    <xf numFmtId="0" fontId="29" fillId="0" borderId="0" xfId="0" applyFont="1" applyAlignment="1">
      <alignment horizontal="left" indent="1"/>
    </xf>
    <xf numFmtId="14" fontId="6" fillId="0" borderId="4" xfId="0" quotePrefix="1" applyNumberFormat="1" applyFont="1" applyBorder="1" applyAlignment="1">
      <alignment horizontal="left" vertical="center"/>
    </xf>
    <xf numFmtId="0" fontId="104" fillId="0" borderId="4" xfId="1" applyFont="1" applyFill="1" applyBorder="1" applyAlignment="1">
      <alignment wrapText="1"/>
    </xf>
    <xf numFmtId="0" fontId="113" fillId="0" borderId="4" xfId="0" applyFont="1" applyBorder="1" applyAlignment="1">
      <alignment horizontal="left" indent="1"/>
    </xf>
    <xf numFmtId="0" fontId="34" fillId="0" borderId="4" xfId="0" quotePrefix="1" applyFont="1" applyBorder="1" applyAlignment="1">
      <alignment horizontal="left" vertical="center"/>
    </xf>
    <xf numFmtId="0" fontId="34" fillId="0" borderId="4" xfId="0" applyFont="1" applyBorder="1" applyAlignment="1">
      <alignment horizontal="left" vertical="center"/>
    </xf>
    <xf numFmtId="0" fontId="113" fillId="0" borderId="4" xfId="0" applyFont="1" applyBorder="1" applyAlignment="1">
      <alignment horizontal="center" wrapText="1"/>
    </xf>
    <xf numFmtId="0" fontId="113" fillId="0" borderId="0" xfId="0" applyFont="1" applyAlignment="1">
      <alignment horizontal="left" indent="1"/>
    </xf>
    <xf numFmtId="165" fontId="6" fillId="0" borderId="4" xfId="0" applyNumberFormat="1" applyFont="1" applyBorder="1" applyAlignment="1">
      <alignment horizontal="center" wrapText="1"/>
    </xf>
    <xf numFmtId="20" fontId="29" fillId="0" borderId="4" xfId="0" applyNumberFormat="1" applyFont="1" applyBorder="1" applyAlignment="1">
      <alignment horizontal="left" indent="1"/>
    </xf>
    <xf numFmtId="20" fontId="29" fillId="4" borderId="4" xfId="0" applyNumberFormat="1" applyFont="1" applyFill="1" applyBorder="1" applyAlignment="1">
      <alignment horizontal="left" indent="1"/>
    </xf>
    <xf numFmtId="0" fontId="30" fillId="0" borderId="4" xfId="0" applyFont="1" applyBorder="1" applyAlignment="1">
      <alignment horizontal="left"/>
    </xf>
    <xf numFmtId="0" fontId="30" fillId="2" borderId="4" xfId="0" applyFont="1" applyFill="1" applyBorder="1" applyAlignment="1">
      <alignment horizontal="left" indent="1"/>
    </xf>
    <xf numFmtId="0" fontId="30" fillId="4" borderId="4" xfId="0" applyFont="1" applyFill="1" applyBorder="1" applyAlignment="1">
      <alignment horizontal="left" indent="1"/>
    </xf>
    <xf numFmtId="0" fontId="30" fillId="4" borderId="0" xfId="0" applyFont="1" applyFill="1" applyAlignment="1">
      <alignment horizontal="left" indent="1"/>
    </xf>
    <xf numFmtId="0" fontId="30" fillId="0" borderId="4" xfId="0" applyFont="1" applyFill="1" applyBorder="1" applyAlignment="1">
      <alignment horizontal="left" indent="1"/>
    </xf>
    <xf numFmtId="49" fontId="51" fillId="0" borderId="4" xfId="1" applyNumberFormat="1" applyFont="1" applyFill="1" applyBorder="1" applyAlignment="1">
      <alignment horizontal="left" vertical="center" wrapText="1"/>
    </xf>
    <xf numFmtId="0" fontId="29" fillId="0" borderId="4" xfId="1" applyFont="1" applyFill="1" applyBorder="1" applyAlignment="1">
      <alignment wrapText="1"/>
    </xf>
    <xf numFmtId="0" fontId="29" fillId="0" borderId="4" xfId="0" quotePrefix="1" applyFont="1" applyBorder="1" applyAlignment="1">
      <alignment horizontal="right"/>
    </xf>
    <xf numFmtId="0" fontId="29" fillId="0" borderId="4" xfId="0" quotePrefix="1" applyFont="1" applyBorder="1" applyAlignment="1">
      <alignment horizontal="center" wrapText="1"/>
    </xf>
    <xf numFmtId="0" fontId="29" fillId="0" borderId="4" xfId="0" quotePrefix="1" applyFont="1" applyBorder="1" applyAlignment="1">
      <alignment horizontal="left" wrapText="1"/>
    </xf>
    <xf numFmtId="165" fontId="6" fillId="0" borderId="4" xfId="0" quotePrefix="1" applyNumberFormat="1" applyFont="1" applyBorder="1" applyAlignment="1">
      <alignment horizontal="center" vertical="center" wrapText="1"/>
    </xf>
    <xf numFmtId="16" fontId="30" fillId="2" borderId="4" xfId="0" quotePrefix="1" applyNumberFormat="1" applyFont="1" applyFill="1" applyBorder="1" applyAlignment="1">
      <alignment horizontal="center" wrapText="1"/>
    </xf>
    <xf numFmtId="0" fontId="30" fillId="0" borderId="4" xfId="0" quotePrefix="1" applyFont="1" applyFill="1" applyBorder="1" applyAlignment="1">
      <alignment horizontal="center" wrapText="1"/>
    </xf>
    <xf numFmtId="0" fontId="30" fillId="0" borderId="0" xfId="0" applyFont="1" applyAlignment="1">
      <alignment horizontal="left" indent="1"/>
    </xf>
    <xf numFmtId="0" fontId="6" fillId="0" borderId="4" xfId="0" applyFont="1" applyFill="1" applyBorder="1" applyAlignment="1">
      <alignment horizontal="center" wrapText="1"/>
    </xf>
    <xf numFmtId="0" fontId="99" fillId="4" borderId="4" xfId="0" applyFont="1" applyFill="1" applyBorder="1" applyAlignment="1">
      <alignment horizontal="left" vertical="center" wrapText="1"/>
    </xf>
    <xf numFmtId="0" fontId="30" fillId="2" borderId="4" xfId="0" quotePrefix="1" applyFont="1" applyFill="1" applyBorder="1" applyAlignment="1">
      <alignment horizontal="center" wrapText="1"/>
    </xf>
    <xf numFmtId="49" fontId="51" fillId="10" borderId="4" xfId="1" applyNumberFormat="1" applyFont="1" applyFill="1" applyBorder="1" applyAlignment="1">
      <alignment horizontal="left" vertical="center" wrapText="1"/>
    </xf>
    <xf numFmtId="0" fontId="51" fillId="0" borderId="4" xfId="1" applyFont="1" applyFill="1" applyBorder="1" applyAlignment="1">
      <alignment horizontal="left" vertical="center" wrapText="1"/>
    </xf>
    <xf numFmtId="0" fontId="115" fillId="0" borderId="4" xfId="0" applyFont="1" applyBorder="1"/>
    <xf numFmtId="49" fontId="51" fillId="11" borderId="4" xfId="1" applyNumberFormat="1" applyFont="1" applyFill="1" applyBorder="1" applyAlignment="1">
      <alignment horizontal="left" vertical="center" wrapText="1"/>
    </xf>
    <xf numFmtId="0" fontId="115" fillId="4" borderId="4" xfId="0" applyFont="1" applyFill="1" applyBorder="1"/>
    <xf numFmtId="0" fontId="115" fillId="4" borderId="0" xfId="0" applyFont="1" applyFill="1"/>
    <xf numFmtId="0" fontId="51" fillId="23" borderId="4" xfId="0" applyFont="1" applyFill="1" applyBorder="1" applyAlignment="1">
      <alignment vertical="top"/>
    </xf>
    <xf numFmtId="0" fontId="100" fillId="0" borderId="4" xfId="1" applyFont="1" applyFill="1" applyBorder="1" applyAlignment="1">
      <alignment vertical="top" wrapText="1"/>
    </xf>
    <xf numFmtId="0" fontId="29" fillId="4" borderId="0" xfId="0" applyFont="1" applyFill="1" applyAlignment="1">
      <alignment vertical="top"/>
    </xf>
    <xf numFmtId="0" fontId="49" fillId="0" borderId="4" xfId="0" applyFont="1" applyBorder="1" applyAlignment="1">
      <alignment wrapText="1"/>
    </xf>
    <xf numFmtId="49" fontId="51" fillId="9" borderId="4" xfId="0" applyNumberFormat="1" applyFont="1" applyFill="1" applyBorder="1" applyAlignment="1">
      <alignment horizontal="left" vertical="center" wrapText="1"/>
    </xf>
    <xf numFmtId="0" fontId="49" fillId="0" borderId="4" xfId="0" applyFont="1" applyFill="1" applyBorder="1"/>
    <xf numFmtId="0" fontId="30" fillId="0" borderId="4" xfId="0" applyFont="1" applyFill="1" applyBorder="1" applyAlignment="1">
      <alignment horizontal="center" wrapText="1"/>
    </xf>
    <xf numFmtId="0" fontId="49" fillId="31" borderId="4" xfId="0" applyFont="1" applyFill="1" applyBorder="1"/>
    <xf numFmtId="0" fontId="49" fillId="12" borderId="4" xfId="0" quotePrefix="1" applyFont="1" applyFill="1" applyBorder="1" applyAlignment="1">
      <alignment horizontal="left" vertical="center"/>
    </xf>
    <xf numFmtId="0" fontId="49" fillId="12" borderId="4" xfId="0" applyFont="1" applyFill="1" applyBorder="1"/>
    <xf numFmtId="0" fontId="49" fillId="12" borderId="4" xfId="0" applyFont="1" applyFill="1" applyBorder="1" applyAlignment="1">
      <alignment horizontal="left" vertical="center" wrapText="1"/>
    </xf>
    <xf numFmtId="165" fontId="6" fillId="12" borderId="4" xfId="0" applyNumberFormat="1" applyFont="1" applyFill="1" applyBorder="1" applyAlignment="1">
      <alignment horizontal="center" wrapText="1"/>
    </xf>
    <xf numFmtId="0" fontId="6" fillId="12" borderId="4" xfId="0" applyFont="1" applyFill="1" applyBorder="1" applyAlignment="1">
      <alignment horizontal="center" vertical="center" wrapText="1"/>
    </xf>
    <xf numFmtId="0" fontId="49" fillId="12" borderId="4" xfId="0" applyFont="1" applyFill="1" applyBorder="1" applyAlignment="1">
      <alignment horizontal="center" wrapText="1"/>
    </xf>
    <xf numFmtId="49" fontId="117" fillId="12" borderId="4" xfId="0" applyNumberFormat="1" applyFont="1" applyFill="1" applyBorder="1" applyAlignment="1">
      <alignment horizontal="left" vertical="center" wrapText="1"/>
    </xf>
    <xf numFmtId="0" fontId="49" fillId="4" borderId="4" xfId="0" applyFont="1" applyFill="1" applyBorder="1"/>
    <xf numFmtId="0" fontId="49" fillId="4" borderId="0" xfId="0" applyFont="1" applyFill="1"/>
    <xf numFmtId="165" fontId="6" fillId="0" borderId="4" xfId="0" applyNumberFormat="1" applyFont="1" applyBorder="1" applyAlignment="1">
      <alignment vertical="center" wrapText="1"/>
    </xf>
    <xf numFmtId="0" fontId="6" fillId="0" borderId="4" xfId="0" quotePrefix="1" applyFont="1" applyBorder="1" applyAlignment="1">
      <alignment wrapText="1"/>
    </xf>
    <xf numFmtId="20" fontId="29" fillId="0" borderId="4" xfId="0" applyNumberFormat="1" applyFont="1" applyBorder="1" applyAlignment="1">
      <alignment vertical="top"/>
    </xf>
    <xf numFmtId="0" fontId="99" fillId="0" borderId="4" xfId="0" applyFont="1" applyBorder="1" applyAlignment="1">
      <alignment horizontal="left" vertical="center" wrapText="1"/>
    </xf>
    <xf numFmtId="0" fontId="100" fillId="0" borderId="4" xfId="1" applyFont="1" applyFill="1" applyBorder="1" applyAlignment="1">
      <alignment horizontal="center" wrapText="1"/>
    </xf>
    <xf numFmtId="0" fontId="6" fillId="9" borderId="4" xfId="0" applyFont="1" applyFill="1" applyBorder="1"/>
    <xf numFmtId="0" fontId="94" fillId="0" borderId="4" xfId="0" applyFont="1" applyBorder="1" applyAlignment="1">
      <alignment horizontal="center" vertical="center"/>
    </xf>
    <xf numFmtId="49" fontId="103" fillId="2" borderId="4" xfId="0" applyNumberFormat="1" applyFont="1" applyFill="1" applyBorder="1" applyAlignment="1">
      <alignment horizontal="left" vertical="center" wrapText="1"/>
    </xf>
    <xf numFmtId="0" fontId="100" fillId="0" borderId="4" xfId="1" applyFont="1" applyFill="1" applyBorder="1" applyAlignment="1">
      <alignment wrapText="1"/>
    </xf>
    <xf numFmtId="0" fontId="118" fillId="0" borderId="4" xfId="0" applyFont="1" applyBorder="1"/>
    <xf numFmtId="0" fontId="118" fillId="0" borderId="4" xfId="0" quotePrefix="1" applyFont="1" applyBorder="1" applyAlignment="1">
      <alignment horizontal="center" wrapText="1"/>
    </xf>
    <xf numFmtId="20" fontId="118" fillId="0" borderId="4" xfId="0" applyNumberFormat="1" applyFont="1" applyBorder="1"/>
    <xf numFmtId="0" fontId="118" fillId="0" borderId="0" xfId="0" applyFont="1"/>
    <xf numFmtId="0" fontId="29" fillId="0" borderId="4" xfId="0" applyFont="1" applyFill="1" applyBorder="1" applyAlignment="1">
      <alignment horizontal="center" wrapText="1"/>
    </xf>
    <xf numFmtId="0" fontId="29" fillId="0" borderId="4" xfId="0" quotePrefix="1" applyFont="1" applyFill="1" applyBorder="1" applyAlignment="1">
      <alignment horizontal="center" wrapText="1"/>
    </xf>
    <xf numFmtId="0" fontId="6" fillId="23" borderId="4" xfId="0" applyFont="1" applyFill="1" applyBorder="1"/>
    <xf numFmtId="0" fontId="6" fillId="23" borderId="4" xfId="0" applyFont="1" applyFill="1" applyBorder="1" applyAlignment="1">
      <alignment horizontal="left" vertical="center" wrapText="1"/>
    </xf>
    <xf numFmtId="165" fontId="6" fillId="23" borderId="4" xfId="0" applyNumberFormat="1" applyFont="1" applyFill="1" applyBorder="1" applyAlignment="1">
      <alignment horizontal="center" wrapText="1"/>
    </xf>
    <xf numFmtId="0" fontId="6" fillId="23" borderId="4" xfId="0" applyFont="1" applyFill="1" applyBorder="1" applyAlignment="1">
      <alignment horizontal="center" vertical="center" wrapText="1"/>
    </xf>
    <xf numFmtId="0" fontId="6" fillId="23" borderId="4" xfId="0" applyFont="1" applyFill="1" applyBorder="1" applyAlignment="1">
      <alignment horizontal="center" wrapText="1"/>
    </xf>
    <xf numFmtId="0" fontId="99" fillId="23" borderId="4" xfId="0" applyFont="1" applyFill="1" applyBorder="1" applyAlignment="1">
      <alignment horizontal="left" vertical="center" wrapText="1"/>
    </xf>
    <xf numFmtId="20" fontId="30" fillId="2" borderId="4" xfId="0" applyNumberFormat="1" applyFont="1" applyFill="1" applyBorder="1" applyAlignment="1">
      <alignment horizontal="left" indent="1"/>
    </xf>
    <xf numFmtId="0" fontId="30" fillId="2" borderId="0" xfId="0" applyFont="1" applyFill="1" applyAlignment="1">
      <alignment horizontal="left" indent="1"/>
    </xf>
    <xf numFmtId="0" fontId="30" fillId="17" borderId="4" xfId="0" applyFont="1" applyFill="1" applyBorder="1" applyAlignment="1">
      <alignment horizontal="left" wrapText="1"/>
    </xf>
    <xf numFmtId="20" fontId="30" fillId="0" borderId="4" xfId="0" applyNumberFormat="1" applyFont="1" applyBorder="1" applyAlignment="1">
      <alignment horizontal="left" indent="1"/>
    </xf>
    <xf numFmtId="0" fontId="30" fillId="11" borderId="4" xfId="0" applyFont="1" applyFill="1" applyBorder="1" applyAlignment="1">
      <alignment horizontal="left" indent="1"/>
    </xf>
    <xf numFmtId="0" fontId="30" fillId="17" borderId="4" xfId="0" applyFont="1" applyFill="1" applyBorder="1" applyAlignment="1">
      <alignment horizontal="left" vertical="center"/>
    </xf>
    <xf numFmtId="0" fontId="30" fillId="10" borderId="4" xfId="0" quotePrefix="1" applyFont="1" applyFill="1" applyBorder="1" applyAlignment="1">
      <alignment horizontal="left" vertical="center"/>
    </xf>
    <xf numFmtId="0" fontId="30" fillId="10" borderId="4" xfId="0" applyFont="1" applyFill="1" applyBorder="1" applyAlignment="1">
      <alignment horizontal="left" indent="1"/>
    </xf>
    <xf numFmtId="0" fontId="30" fillId="10" borderId="4" xfId="0" applyFont="1" applyFill="1" applyBorder="1" applyAlignment="1">
      <alignment horizontal="left" vertical="center" wrapText="1"/>
    </xf>
    <xf numFmtId="22" fontId="30" fillId="10" borderId="4" xfId="0" applyNumberFormat="1" applyFont="1" applyFill="1" applyBorder="1" applyAlignment="1">
      <alignment horizontal="center" wrapText="1"/>
    </xf>
    <xf numFmtId="0" fontId="30" fillId="10" borderId="4" xfId="0" quotePrefix="1" applyFont="1" applyFill="1" applyBorder="1" applyAlignment="1">
      <alignment horizontal="center" wrapText="1"/>
    </xf>
    <xf numFmtId="20" fontId="30" fillId="4" borderId="4" xfId="0" applyNumberFormat="1" applyFont="1" applyFill="1" applyBorder="1" applyAlignment="1">
      <alignment horizontal="left" indent="1"/>
    </xf>
    <xf numFmtId="22" fontId="29" fillId="0" borderId="4" xfId="0" applyNumberFormat="1" applyFont="1" applyBorder="1" applyAlignment="1">
      <alignment horizontal="center" wrapText="1"/>
    </xf>
    <xf numFmtId="0" fontId="30" fillId="0" borderId="4" xfId="0" quotePrefix="1" applyFont="1" applyFill="1" applyBorder="1" applyAlignment="1">
      <alignment horizontal="left" vertical="center"/>
    </xf>
    <xf numFmtId="0" fontId="29" fillId="0" borderId="4" xfId="0" applyFont="1" applyFill="1" applyBorder="1" applyAlignment="1">
      <alignment horizontal="left" vertical="center" wrapText="1"/>
    </xf>
    <xf numFmtId="22" fontId="30" fillId="0" borderId="4" xfId="0" applyNumberFormat="1" applyFont="1" applyFill="1" applyBorder="1" applyAlignment="1">
      <alignment horizontal="center" wrapText="1"/>
    </xf>
    <xf numFmtId="0" fontId="30" fillId="0" borderId="4" xfId="0" applyFont="1" applyFill="1" applyBorder="1" applyAlignment="1">
      <alignment horizontal="center" vertical="center" wrapText="1"/>
    </xf>
    <xf numFmtId="0" fontId="30" fillId="23" borderId="4" xfId="0" applyFont="1" applyFill="1" applyBorder="1" applyAlignment="1">
      <alignment horizontal="left" indent="1"/>
    </xf>
    <xf numFmtId="0" fontId="30" fillId="0" borderId="4" xfId="0" applyFont="1" applyFill="1" applyBorder="1" applyAlignment="1">
      <alignment horizontal="left" vertical="center" wrapText="1"/>
    </xf>
    <xf numFmtId="49" fontId="51" fillId="0" borderId="4" xfId="0" applyNumberFormat="1" applyFont="1" applyFill="1" applyBorder="1" applyAlignment="1">
      <alignment horizontal="left" vertical="center" wrapText="1"/>
    </xf>
    <xf numFmtId="0" fontId="6" fillId="9" borderId="4" xfId="0" applyFont="1" applyFill="1" applyBorder="1" applyAlignment="1">
      <alignment horizontal="left" vertical="center"/>
    </xf>
    <xf numFmtId="0" fontId="30" fillId="9" borderId="4" xfId="0" applyFont="1" applyFill="1" applyBorder="1" applyAlignment="1">
      <alignment horizontal="left" vertical="center"/>
    </xf>
    <xf numFmtId="0" fontId="39" fillId="10" borderId="4" xfId="0" applyFont="1" applyFill="1" applyBorder="1" applyAlignment="1">
      <alignment horizontal="left" wrapText="1"/>
    </xf>
    <xf numFmtId="0" fontId="119" fillId="0" borderId="4" xfId="0" applyFont="1" applyBorder="1" applyAlignment="1">
      <alignment horizontal="left" vertical="center"/>
    </xf>
    <xf numFmtId="0" fontId="29" fillId="2" borderId="4" xfId="0" applyFont="1" applyFill="1" applyBorder="1" applyAlignment="1">
      <alignment horizontal="left" vertical="center"/>
    </xf>
    <xf numFmtId="0" fontId="29" fillId="2" borderId="4" xfId="0" applyFont="1" applyFill="1" applyBorder="1" applyAlignment="1">
      <alignment horizontal="center" wrapText="1"/>
    </xf>
    <xf numFmtId="0" fontId="29" fillId="2" borderId="4" xfId="0" applyFont="1" applyFill="1" applyBorder="1" applyAlignment="1">
      <alignment horizontal="center" vertical="center" wrapText="1"/>
    </xf>
    <xf numFmtId="0" fontId="29" fillId="4" borderId="4" xfId="0" applyFont="1" applyFill="1" applyBorder="1" applyAlignment="1">
      <alignment wrapText="1"/>
    </xf>
    <xf numFmtId="49" fontId="51" fillId="4" borderId="6" xfId="0" applyNumberFormat="1" applyFont="1" applyFill="1" applyBorder="1" applyAlignment="1">
      <alignment horizontal="left" vertical="center" wrapText="1"/>
    </xf>
    <xf numFmtId="0" fontId="29" fillId="4" borderId="6" xfId="0" applyFont="1" applyFill="1" applyBorder="1"/>
    <xf numFmtId="0" fontId="29" fillId="0" borderId="6" xfId="0" applyFont="1" applyBorder="1"/>
    <xf numFmtId="49" fontId="51" fillId="0" borderId="0" xfId="0" applyNumberFormat="1" applyFont="1" applyAlignment="1">
      <alignment horizontal="left" vertical="center" wrapText="1"/>
    </xf>
    <xf numFmtId="0" fontId="29" fillId="4" borderId="0" xfId="0" applyFont="1" applyFill="1" applyAlignment="1">
      <alignment horizontal="left" vertical="center"/>
    </xf>
    <xf numFmtId="0" fontId="29" fillId="4" borderId="0" xfId="0" applyFont="1" applyFill="1" applyAlignment="1">
      <alignment horizontal="left" vertical="center" wrapText="1"/>
    </xf>
    <xf numFmtId="0" fontId="29" fillId="4" borderId="0" xfId="0" applyFont="1" applyFill="1" applyAlignment="1">
      <alignment horizontal="center" wrapText="1"/>
    </xf>
    <xf numFmtId="0" fontId="29" fillId="4" borderId="0" xfId="0" applyFont="1" applyFill="1" applyAlignment="1">
      <alignment horizontal="center" vertical="center" wrapText="1"/>
    </xf>
    <xf numFmtId="0" fontId="29" fillId="4" borderId="0" xfId="0" applyFont="1" applyFill="1" applyAlignment="1">
      <alignment vertical="center" wrapText="1"/>
    </xf>
    <xf numFmtId="49" fontId="51" fillId="4" borderId="0" xfId="0" applyNumberFormat="1" applyFont="1" applyFill="1" applyAlignment="1">
      <alignment horizontal="left" vertical="center" wrapText="1"/>
    </xf>
    <xf numFmtId="0" fontId="80" fillId="0" borderId="4" xfId="0" applyFont="1" applyBorder="1" applyAlignment="1">
      <alignment vertical="center" wrapText="1"/>
    </xf>
    <xf numFmtId="21" fontId="63" fillId="9" borderId="4" xfId="0" applyNumberFormat="1" applyFont="1" applyFill="1" applyBorder="1" applyAlignment="1">
      <alignment horizontal="center" wrapText="1"/>
    </xf>
    <xf numFmtId="0" fontId="80" fillId="4" borderId="4" xfId="0" applyFont="1" applyFill="1" applyBorder="1" applyAlignment="1">
      <alignment horizontal="left" vertical="center" indent="1"/>
    </xf>
    <xf numFmtId="0" fontId="90" fillId="9" borderId="4" xfId="0" applyFont="1" applyFill="1" applyBorder="1" applyAlignment="1">
      <alignment horizontal="center"/>
    </xf>
    <xf numFmtId="0" fontId="90" fillId="9" borderId="13" xfId="0" applyFont="1" applyFill="1" applyBorder="1" applyAlignment="1">
      <alignment horizontal="center" vertical="center"/>
    </xf>
    <xf numFmtId="0" fontId="29" fillId="10" borderId="4" xfId="0" applyFont="1" applyFill="1" applyBorder="1" applyAlignment="1">
      <alignment horizontal="center" vertical="center" wrapText="1"/>
    </xf>
    <xf numFmtId="0" fontId="75" fillId="4" borderId="0" xfId="0" applyFont="1" applyFill="1" applyAlignment="1"/>
    <xf numFmtId="0" fontId="75" fillId="4" borderId="21" xfId="0" applyFont="1" applyFill="1" applyBorder="1" applyAlignment="1"/>
    <xf numFmtId="0" fontId="80" fillId="4" borderId="4" xfId="0" applyFont="1" applyFill="1" applyBorder="1" applyAlignment="1">
      <alignment vertical="center"/>
    </xf>
    <xf numFmtId="14" fontId="75" fillId="0" borderId="13" xfId="0" applyNumberFormat="1" applyFont="1" applyBorder="1"/>
    <xf numFmtId="14" fontId="66" fillId="0" borderId="13" xfId="0" applyNumberFormat="1" applyFont="1" applyBorder="1"/>
    <xf numFmtId="22" fontId="63" fillId="2" borderId="13" xfId="0" applyNumberFormat="1" applyFont="1" applyFill="1" applyBorder="1" applyAlignment="1">
      <alignment horizontal="center" wrapText="1"/>
    </xf>
    <xf numFmtId="165" fontId="80" fillId="0" borderId="13" xfId="0" quotePrefix="1" applyNumberFormat="1" applyFont="1" applyBorder="1" applyAlignment="1">
      <alignment horizontal="center" vertical="center" wrapText="1"/>
    </xf>
    <xf numFmtId="165" fontId="80" fillId="0" borderId="8" xfId="0" quotePrefix="1" applyNumberFormat="1" applyFont="1" applyBorder="1" applyAlignment="1">
      <alignment horizontal="center" vertical="center" wrapText="1"/>
    </xf>
    <xf numFmtId="165" fontId="87" fillId="0" borderId="8" xfId="0" applyNumberFormat="1" applyFont="1" applyBorder="1" applyAlignment="1">
      <alignment horizontal="center" vertical="center" wrapText="1"/>
    </xf>
    <xf numFmtId="165" fontId="87" fillId="0" borderId="22" xfId="0" applyNumberFormat="1" applyFont="1" applyBorder="1" applyAlignment="1">
      <alignment horizontal="center" vertical="center" wrapText="1"/>
    </xf>
    <xf numFmtId="165" fontId="87" fillId="0" borderId="13" xfId="0" applyNumberFormat="1" applyFont="1" applyBorder="1" applyAlignment="1">
      <alignment horizontal="center" vertical="center" wrapText="1"/>
    </xf>
    <xf numFmtId="0" fontId="75" fillId="0" borderId="10" xfId="0" quotePrefix="1" applyFont="1" applyBorder="1" applyAlignment="1">
      <alignment horizontal="center"/>
    </xf>
    <xf numFmtId="14" fontId="78" fillId="0" borderId="10" xfId="0" applyNumberFormat="1" applyFont="1" applyBorder="1" applyAlignment="1">
      <alignment horizontal="center"/>
    </xf>
    <xf numFmtId="22" fontId="63" fillId="2" borderId="10" xfId="0" applyNumberFormat="1" applyFont="1" applyFill="1" applyBorder="1" applyAlignment="1">
      <alignment horizontal="center" wrapText="1"/>
    </xf>
    <xf numFmtId="20" fontId="78" fillId="0" borderId="10" xfId="0" applyNumberFormat="1" applyFont="1" applyBorder="1" applyAlignment="1">
      <alignment horizontal="center" vertical="center" wrapText="1"/>
    </xf>
    <xf numFmtId="20" fontId="80" fillId="0" borderId="10" xfId="0" applyNumberFormat="1" applyFont="1" applyBorder="1" applyAlignment="1">
      <alignment horizontal="center" vertical="center" wrapText="1"/>
    </xf>
    <xf numFmtId="165" fontId="87" fillId="0" borderId="10" xfId="0" applyNumberFormat="1" applyFont="1" applyBorder="1" applyAlignment="1">
      <alignment horizontal="center" vertical="center" wrapText="1"/>
    </xf>
    <xf numFmtId="14" fontId="78" fillId="4" borderId="4" xfId="0" applyNumberFormat="1" applyFont="1" applyFill="1" applyBorder="1" applyAlignment="1">
      <alignment horizontal="center"/>
    </xf>
    <xf numFmtId="0" fontId="5" fillId="0" borderId="0" xfId="0" applyFont="1" applyAlignment="1">
      <alignment vertical="center"/>
    </xf>
    <xf numFmtId="0" fontId="120" fillId="0" borderId="0" xfId="0" applyFont="1" applyAlignment="1">
      <alignment vertical="center"/>
    </xf>
    <xf numFmtId="0" fontId="121" fillId="0" borderId="0" xfId="0" applyFont="1" applyAlignment="1">
      <alignment vertical="center"/>
    </xf>
    <xf numFmtId="0" fontId="122" fillId="0" borderId="0" xfId="0" applyFont="1" applyAlignment="1">
      <alignment horizontal="left" vertical="center" indent="4"/>
    </xf>
    <xf numFmtId="0" fontId="122" fillId="0" borderId="0" xfId="0" applyFont="1" applyAlignment="1">
      <alignment vertical="center"/>
    </xf>
    <xf numFmtId="0" fontId="78" fillId="10" borderId="4" xfId="0" applyFont="1" applyFill="1" applyBorder="1" applyAlignment="1">
      <alignment vertical="center" wrapText="1"/>
    </xf>
    <xf numFmtId="0" fontId="75" fillId="10" borderId="4" xfId="0" applyFont="1" applyFill="1" applyBorder="1"/>
    <xf numFmtId="0" fontId="84" fillId="0" borderId="4" xfId="0" quotePrefix="1" applyFont="1" applyBorder="1" applyAlignment="1">
      <alignment horizontal="center" vertical="center"/>
    </xf>
    <xf numFmtId="22" fontId="80" fillId="4" borderId="4" xfId="0" applyNumberFormat="1" applyFont="1" applyFill="1" applyBorder="1" applyAlignment="1">
      <alignment horizontal="left" indent="1"/>
    </xf>
    <xf numFmtId="0" fontId="80" fillId="10" borderId="4" xfId="0" applyFont="1" applyFill="1" applyBorder="1" applyAlignment="1">
      <alignment horizontal="center" vertical="center"/>
    </xf>
    <xf numFmtId="20" fontId="80" fillId="4" borderId="4" xfId="0" applyNumberFormat="1" applyFont="1" applyFill="1" applyBorder="1" applyAlignment="1">
      <alignment horizontal="left" indent="1"/>
    </xf>
    <xf numFmtId="22" fontId="80" fillId="4" borderId="4" xfId="0" applyNumberFormat="1" applyFont="1" applyFill="1" applyBorder="1" applyAlignment="1">
      <alignment horizontal="left" vertical="center" indent="1"/>
    </xf>
    <xf numFmtId="22" fontId="80" fillId="2" borderId="4" xfId="0" applyNumberFormat="1" applyFont="1" applyFill="1" applyBorder="1" applyAlignment="1">
      <alignment horizontal="left" vertical="center" indent="1"/>
    </xf>
    <xf numFmtId="0" fontId="78" fillId="0" borderId="0" xfId="0" applyFont="1" applyFill="1" applyBorder="1" applyAlignment="1">
      <alignment vertical="center"/>
    </xf>
    <xf numFmtId="0" fontId="66" fillId="0" borderId="0" xfId="0" applyFont="1" applyFill="1" applyBorder="1"/>
    <xf numFmtId="0" fontId="78" fillId="0" borderId="0" xfId="0" applyFont="1" applyFill="1" applyBorder="1"/>
    <xf numFmtId="0" fontId="63" fillId="0" borderId="0" xfId="0" applyFont="1" applyFill="1" applyBorder="1" applyAlignment="1">
      <alignment horizontal="left"/>
    </xf>
    <xf numFmtId="0" fontId="63" fillId="0" borderId="0" xfId="0" applyFont="1" applyFill="1" applyBorder="1"/>
    <xf numFmtId="0" fontId="80" fillId="0" borderId="0" xfId="0" applyFont="1" applyFill="1" applyBorder="1" applyAlignment="1">
      <alignment horizontal="left" indent="1"/>
    </xf>
    <xf numFmtId="0" fontId="80" fillId="0" borderId="0" xfId="0" applyFont="1" applyFill="1" applyBorder="1"/>
    <xf numFmtId="0" fontId="29" fillId="0" borderId="4" xfId="0" applyFont="1" applyFill="1" applyBorder="1"/>
    <xf numFmtId="0" fontId="29" fillId="0" borderId="4" xfId="0" quotePrefix="1" applyFont="1" applyFill="1" applyBorder="1" applyAlignment="1">
      <alignment horizontal="left" vertical="center"/>
    </xf>
    <xf numFmtId="14" fontId="29" fillId="0" borderId="4" xfId="0" applyNumberFormat="1" applyFont="1" applyFill="1" applyBorder="1" applyAlignment="1">
      <alignment horizontal="center" wrapText="1"/>
    </xf>
    <xf numFmtId="0" fontId="29" fillId="0" borderId="4" xfId="0" applyFont="1" applyFill="1" applyBorder="1" applyAlignment="1">
      <alignment horizontal="center" vertical="center" wrapText="1"/>
    </xf>
    <xf numFmtId="0" fontId="4" fillId="0" borderId="4" xfId="0" applyFont="1" applyBorder="1" applyAlignment="1">
      <alignment horizontal="left" vertical="center" wrapText="1"/>
    </xf>
    <xf numFmtId="0" fontId="30" fillId="0" borderId="4" xfId="0" applyFont="1" applyFill="1" applyBorder="1"/>
    <xf numFmtId="49" fontId="9" fillId="0" borderId="4" xfId="1" applyNumberFormat="1" applyBorder="1" applyAlignment="1">
      <alignment horizontal="left" vertical="center" wrapText="1"/>
    </xf>
    <xf numFmtId="0" fontId="29"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7" fillId="3" borderId="2" xfId="0" applyFont="1" applyFill="1" applyBorder="1" applyAlignment="1">
      <alignment horizontal="center" vertical="center" wrapText="1"/>
    </xf>
    <xf numFmtId="0" fontId="97" fillId="19" borderId="4" xfId="0" applyFont="1" applyFill="1" applyBorder="1" applyAlignment="1">
      <alignment horizontal="right" wrapText="1"/>
    </xf>
    <xf numFmtId="0" fontId="97" fillId="19" borderId="4" xfId="0" applyFont="1" applyFill="1" applyBorder="1" applyAlignment="1">
      <alignment horizontal="right" vertical="center" wrapText="1"/>
    </xf>
    <xf numFmtId="0" fontId="107" fillId="2" borderId="4" xfId="0" applyFont="1" applyFill="1" applyBorder="1" applyAlignment="1">
      <alignment horizontal="left" vertical="center" wrapText="1"/>
    </xf>
    <xf numFmtId="0" fontId="107" fillId="2" borderId="4" xfId="0" applyFont="1" applyFill="1" applyBorder="1" applyAlignment="1">
      <alignment horizontal="left" wrapText="1"/>
    </xf>
    <xf numFmtId="0" fontId="6" fillId="4" borderId="4" xfId="0" applyFont="1" applyFill="1" applyBorder="1" applyAlignment="1">
      <alignment horizontal="left" vertical="center" wrapText="1"/>
    </xf>
    <xf numFmtId="0" fontId="34" fillId="6" borderId="4" xfId="0" applyFont="1" applyFill="1" applyBorder="1" applyAlignment="1">
      <alignment horizontal="left" wrapText="1"/>
    </xf>
    <xf numFmtId="0" fontId="39" fillId="0" borderId="4" xfId="0" applyFont="1" applyBorder="1" applyAlignment="1">
      <alignment horizontal="left" wrapText="1"/>
    </xf>
    <xf numFmtId="0" fontId="110" fillId="0" borderId="4" xfId="0" applyFont="1" applyBorder="1" applyAlignment="1">
      <alignment horizontal="left" wrapText="1"/>
    </xf>
    <xf numFmtId="0" fontId="29" fillId="4" borderId="4" xfId="0" applyFont="1" applyFill="1" applyBorder="1" applyAlignment="1">
      <alignment horizontal="left" wrapText="1"/>
    </xf>
    <xf numFmtId="0" fontId="39" fillId="2" borderId="4" xfId="0" applyFont="1" applyFill="1" applyBorder="1" applyAlignment="1">
      <alignment horizontal="left" wrapText="1"/>
    </xf>
    <xf numFmtId="0" fontId="6" fillId="4" borderId="4" xfId="0" applyFont="1" applyFill="1" applyBorder="1" applyAlignment="1">
      <alignment horizontal="left" wrapText="1"/>
    </xf>
    <xf numFmtId="0" fontId="49" fillId="0" borderId="4" xfId="0" applyFont="1" applyBorder="1" applyAlignment="1">
      <alignment horizontal="left" wrapText="1"/>
    </xf>
    <xf numFmtId="0" fontId="49" fillId="12" borderId="4" xfId="0" applyFont="1" applyFill="1" applyBorder="1" applyAlignment="1">
      <alignment horizontal="left" wrapText="1"/>
    </xf>
    <xf numFmtId="0" fontId="29" fillId="0" borderId="4" xfId="0" applyFont="1" applyBorder="1" applyAlignment="1">
      <alignment horizontal="left" vertical="top" wrapText="1"/>
    </xf>
    <xf numFmtId="0" fontId="34" fillId="2" borderId="4" xfId="0" applyFont="1" applyFill="1" applyBorder="1" applyAlignment="1">
      <alignment horizontal="left" wrapText="1"/>
    </xf>
    <xf numFmtId="0" fontId="29" fillId="23" borderId="4" xfId="0" applyFont="1" applyFill="1" applyBorder="1" applyAlignment="1">
      <alignment horizontal="left" wrapText="1"/>
    </xf>
    <xf numFmtId="0" fontId="6" fillId="0" borderId="4" xfId="0" applyFont="1" applyBorder="1" applyAlignment="1">
      <alignment horizontal="left" vertical="top" wrapText="1"/>
    </xf>
    <xf numFmtId="0" fontId="30" fillId="9" borderId="4" xfId="0" applyFont="1" applyFill="1" applyBorder="1" applyAlignment="1">
      <alignment horizontal="left" wrapText="1"/>
    </xf>
    <xf numFmtId="20" fontId="96" fillId="4" borderId="4" xfId="0" applyNumberFormat="1" applyFont="1" applyFill="1" applyBorder="1" applyAlignment="1">
      <alignment vertical="center"/>
    </xf>
    <xf numFmtId="0" fontId="15" fillId="4" borderId="0" xfId="0" applyFont="1" applyFill="1" applyAlignment="1">
      <alignment horizontal="center"/>
    </xf>
    <xf numFmtId="49" fontId="22" fillId="0" borderId="4" xfId="0" applyNumberFormat="1" applyFont="1" applyBorder="1" applyAlignment="1">
      <alignment horizontal="left" vertical="center" wrapText="1"/>
    </xf>
    <xf numFmtId="0" fontId="34" fillId="0" borderId="6" xfId="0" applyFont="1" applyBorder="1" applyAlignment="1">
      <alignment horizontal="center" vertical="center"/>
    </xf>
    <xf numFmtId="20" fontId="14" fillId="0" borderId="13" xfId="0" applyNumberFormat="1" applyFont="1" applyBorder="1" applyAlignment="1">
      <alignment horizontal="center" vertical="center"/>
    </xf>
    <xf numFmtId="0" fontId="8" fillId="0" borderId="4" xfId="0" applyFont="1" applyFill="1" applyBorder="1" applyAlignment="1">
      <alignment horizontal="center" vertical="center"/>
    </xf>
    <xf numFmtId="22" fontId="15" fillId="0" borderId="4" xfId="0" applyNumberFormat="1" applyFont="1" applyBorder="1" applyAlignment="1">
      <alignment horizontal="center" vertical="center"/>
    </xf>
    <xf numFmtId="0" fontId="29" fillId="0" borderId="4" xfId="0" applyFont="1" applyFill="1" applyBorder="1" applyAlignment="1">
      <alignment horizontal="left" wrapText="1"/>
    </xf>
    <xf numFmtId="16" fontId="30" fillId="0" borderId="4" xfId="0" applyNumberFormat="1" applyFont="1" applyBorder="1" applyAlignment="1">
      <alignment horizontal="center" wrapText="1"/>
    </xf>
    <xf numFmtId="0" fontId="6" fillId="0" borderId="4" xfId="0" applyFont="1" applyFill="1" applyBorder="1" applyAlignment="1">
      <alignment horizontal="center" vertical="center" wrapText="1"/>
    </xf>
    <xf numFmtId="0" fontId="123" fillId="0" borderId="0" xfId="0" applyFont="1" applyAlignment="1">
      <alignment vertical="center" wrapText="1"/>
    </xf>
    <xf numFmtId="0" fontId="9" fillId="0" borderId="0" xfId="1" applyAlignment="1">
      <alignment vertical="center" wrapText="1"/>
    </xf>
    <xf numFmtId="49" fontId="96" fillId="0" borderId="4" xfId="0" applyNumberFormat="1" applyFont="1" applyFill="1" applyBorder="1" applyAlignment="1">
      <alignment horizontal="left" vertical="center" wrapText="1"/>
    </xf>
    <xf numFmtId="0" fontId="3" fillId="0" borderId="4" xfId="0" applyFont="1" applyBorder="1" applyAlignment="1">
      <alignment horizontal="left" vertical="center" wrapText="1"/>
    </xf>
    <xf numFmtId="0" fontId="39" fillId="0" borderId="4" xfId="0" applyFont="1" applyFill="1" applyBorder="1" applyAlignment="1">
      <alignment horizontal="left" wrapText="1"/>
    </xf>
    <xf numFmtId="0" fontId="3" fillId="0" borderId="4" xfId="0" applyFont="1" applyBorder="1" applyAlignment="1">
      <alignment horizontal="center" vertical="center" wrapText="1"/>
    </xf>
    <xf numFmtId="49" fontId="99" fillId="0" borderId="4" xfId="1" applyNumberFormat="1" applyFont="1" applyFill="1" applyBorder="1" applyAlignment="1">
      <alignment horizontal="left" vertical="center" wrapText="1"/>
    </xf>
    <xf numFmtId="0" fontId="3" fillId="0" borderId="0" xfId="0" applyFont="1"/>
    <xf numFmtId="0" fontId="3" fillId="0" borderId="4" xfId="0" applyFont="1" applyBorder="1"/>
    <xf numFmtId="165" fontId="3" fillId="0" borderId="4" xfId="0" quotePrefix="1" applyNumberFormat="1" applyFont="1" applyBorder="1" applyAlignment="1">
      <alignment horizontal="center" vertical="center" wrapText="1"/>
    </xf>
    <xf numFmtId="20" fontId="3" fillId="0" borderId="4" xfId="0" applyNumberFormat="1" applyFont="1" applyBorder="1" applyAlignment="1">
      <alignment horizontal="center" vertical="center" wrapText="1"/>
    </xf>
    <xf numFmtId="0" fontId="3" fillId="0" borderId="4" xfId="0" applyFont="1" applyBorder="1" applyAlignment="1">
      <alignment horizontal="center" wrapText="1"/>
    </xf>
    <xf numFmtId="49" fontId="51" fillId="33" borderId="4" xfId="1" applyNumberFormat="1" applyFont="1" applyFill="1" applyBorder="1" applyAlignment="1">
      <alignment horizontal="left" vertical="center" wrapText="1"/>
    </xf>
    <xf numFmtId="49" fontId="124" fillId="16" borderId="0" xfId="0" applyNumberFormat="1" applyFont="1" applyFill="1"/>
    <xf numFmtId="0" fontId="34" fillId="3" borderId="2" xfId="0" applyFont="1" applyFill="1" applyBorder="1" applyAlignment="1">
      <alignment wrapText="1"/>
    </xf>
    <xf numFmtId="0" fontId="2" fillId="16" borderId="0" xfId="0" applyFont="1" applyFill="1"/>
    <xf numFmtId="49" fontId="2" fillId="16" borderId="0" xfId="0" applyNumberFormat="1" applyFont="1" applyFill="1"/>
    <xf numFmtId="49" fontId="0" fillId="3" borderId="2" xfId="0" applyNumberFormat="1" applyFill="1" applyBorder="1" applyAlignment="1">
      <alignment wrapText="1"/>
    </xf>
    <xf numFmtId="49" fontId="0" fillId="3" borderId="3" xfId="0" applyNumberFormat="1" applyFill="1" applyBorder="1" applyAlignment="1">
      <alignment wrapText="1"/>
    </xf>
    <xf numFmtId="49" fontId="0" fillId="3" borderId="1" xfId="0" applyNumberFormat="1" applyFill="1" applyBorder="1" applyAlignment="1">
      <alignment vertical="center"/>
    </xf>
    <xf numFmtId="49" fontId="12" fillId="7" borderId="1" xfId="0" applyNumberFormat="1" applyFont="1" applyFill="1" applyBorder="1"/>
    <xf numFmtId="49" fontId="12" fillId="0" borderId="1" xfId="0" applyNumberFormat="1" applyFont="1" applyBorder="1"/>
    <xf numFmtId="49" fontId="0" fillId="3" borderId="0" xfId="0" quotePrefix="1" applyNumberFormat="1" applyFill="1" applyBorder="1"/>
    <xf numFmtId="49" fontId="0" fillId="3" borderId="0" xfId="0" applyNumberFormat="1" applyFill="1" applyBorder="1"/>
    <xf numFmtId="0" fontId="105" fillId="0" borderId="4" xfId="0" applyFont="1" applyFill="1" applyBorder="1" applyAlignment="1">
      <alignment horizontal="left" vertical="center" wrapText="1"/>
    </xf>
    <xf numFmtId="0" fontId="2" fillId="0" borderId="4" xfId="0" applyFont="1" applyBorder="1" applyAlignment="1">
      <alignment horizontal="center" vertical="center" wrapText="1"/>
    </xf>
    <xf numFmtId="0" fontId="6" fillId="0" borderId="4" xfId="0" applyFont="1" applyBorder="1" applyAlignment="1">
      <alignment horizontal="center"/>
    </xf>
    <xf numFmtId="49" fontId="51" fillId="0" borderId="4" xfId="0" applyNumberFormat="1" applyFont="1" applyBorder="1" applyAlignment="1">
      <alignment horizontal="center" vertical="center" wrapText="1"/>
    </xf>
    <xf numFmtId="0" fontId="6" fillId="4" borderId="4" xfId="0" applyFont="1" applyFill="1" applyBorder="1" applyAlignment="1">
      <alignment horizontal="center"/>
    </xf>
    <xf numFmtId="0" fontId="29" fillId="0" borderId="4" xfId="0" applyFont="1" applyBorder="1" applyAlignment="1">
      <alignment horizontal="center"/>
    </xf>
    <xf numFmtId="0" fontId="6" fillId="4" borderId="0" xfId="0" applyFont="1" applyFill="1" applyAlignment="1">
      <alignment horizontal="center"/>
    </xf>
    <xf numFmtId="0" fontId="6" fillId="0" borderId="4" xfId="0" applyFont="1" applyFill="1" applyBorder="1" applyAlignment="1">
      <alignment horizontal="left" vertical="center" wrapText="1"/>
    </xf>
    <xf numFmtId="0" fontId="34" fillId="0" borderId="4" xfId="0" applyFont="1" applyFill="1" applyBorder="1" applyAlignment="1">
      <alignment horizontal="left" vertical="center" wrapText="1"/>
    </xf>
    <xf numFmtId="20" fontId="2" fillId="0" borderId="4" xfId="0" applyNumberFormat="1" applyFont="1" applyBorder="1" applyAlignment="1">
      <alignment horizontal="center" vertical="center" wrapText="1"/>
    </xf>
    <xf numFmtId="0" fontId="34" fillId="0" borderId="4" xfId="0" applyFont="1" applyFill="1" applyBorder="1"/>
    <xf numFmtId="0" fontId="51" fillId="0" borderId="4" xfId="0" applyFont="1" applyBorder="1" applyAlignment="1">
      <alignment horizontal="left" vertical="center" wrapText="1" indent="1"/>
    </xf>
    <xf numFmtId="0" fontId="29" fillId="0" borderId="4" xfId="0" applyFont="1" applyBorder="1" applyAlignment="1">
      <alignment horizontal="left" vertical="center" wrapText="1" indent="1"/>
    </xf>
    <xf numFmtId="0" fontId="99" fillId="0" borderId="4" xfId="0" applyFont="1" applyFill="1" applyBorder="1" applyAlignment="1">
      <alignment horizontal="left" vertical="center" wrapText="1"/>
    </xf>
    <xf numFmtId="0" fontId="51" fillId="0" borderId="4" xfId="0" quotePrefix="1" applyFont="1" applyFill="1" applyBorder="1" applyAlignment="1">
      <alignment horizontal="right" vertical="center"/>
    </xf>
    <xf numFmtId="0" fontId="2" fillId="0" borderId="4" xfId="0" applyFont="1" applyFill="1" applyBorder="1" applyAlignment="1">
      <alignment horizontal="left" vertical="center" wrapText="1"/>
    </xf>
    <xf numFmtId="0" fontId="29" fillId="11" borderId="4" xfId="0" applyFont="1" applyFill="1" applyBorder="1" applyAlignment="1">
      <alignment horizontal="left" wrapText="1"/>
    </xf>
    <xf numFmtId="0" fontId="30" fillId="0" borderId="4" xfId="0" quotePrefix="1" applyFont="1" applyFill="1" applyBorder="1" applyAlignment="1">
      <alignment horizontal="center" vertical="center" wrapText="1"/>
    </xf>
    <xf numFmtId="0" fontId="0" fillId="25" borderId="0" xfId="0" applyFill="1" applyBorder="1"/>
    <xf numFmtId="0" fontId="6" fillId="0" borderId="4" xfId="0" applyFont="1" applyBorder="1" applyAlignment="1">
      <alignment horizontal="center" vertical="center" wrapText="1"/>
    </xf>
    <xf numFmtId="0" fontId="6" fillId="8" borderId="4" xfId="0" applyFont="1" applyFill="1" applyBorder="1" applyAlignment="1">
      <alignment horizontal="center" vertical="center" wrapText="1"/>
    </xf>
    <xf numFmtId="49" fontId="96" fillId="0" borderId="4" xfId="0" quotePrefix="1" applyNumberFormat="1" applyFont="1" applyBorder="1" applyAlignment="1">
      <alignment horizontal="left" vertical="center" wrapText="1"/>
    </xf>
    <xf numFmtId="0" fontId="96" fillId="0" borderId="4" xfId="0" applyFont="1" applyBorder="1" applyAlignment="1">
      <alignment horizontal="center" vertical="center" wrapText="1"/>
    </xf>
    <xf numFmtId="0" fontId="34" fillId="0" borderId="4" xfId="0" applyFont="1" applyBorder="1" applyAlignment="1">
      <alignment horizontal="center" vertical="center" wrapText="1"/>
    </xf>
    <xf numFmtId="20" fontId="6" fillId="0" borderId="4" xfId="0" applyNumberFormat="1" applyFont="1" applyBorder="1" applyAlignment="1">
      <alignment horizontal="center" vertical="center" wrapText="1"/>
    </xf>
    <xf numFmtId="20" fontId="14" fillId="0" borderId="6" xfId="0" applyNumberFormat="1" applyFont="1" applyBorder="1" applyAlignment="1">
      <alignment horizontal="center" vertical="center"/>
    </xf>
    <xf numFmtId="20" fontId="14" fillId="0" borderId="7" xfId="0" applyNumberFormat="1" applyFont="1" applyBorder="1" applyAlignment="1">
      <alignment horizontal="center" vertical="center"/>
    </xf>
    <xf numFmtId="20" fontId="14" fillId="0" borderId="5" xfId="0" applyNumberFormat="1" applyFont="1" applyBorder="1" applyAlignment="1">
      <alignment horizontal="center" vertical="center"/>
    </xf>
    <xf numFmtId="0" fontId="29" fillId="0" borderId="4" xfId="0" applyFont="1" applyBorder="1" applyAlignment="1">
      <alignment horizontal="center" vertical="center" wrapText="1"/>
    </xf>
    <xf numFmtId="165" fontId="6" fillId="0" borderId="4" xfId="0" applyNumberFormat="1" applyFont="1" applyBorder="1" applyAlignment="1">
      <alignment horizontal="center" vertical="center" wrapText="1"/>
    </xf>
    <xf numFmtId="165" fontId="6" fillId="0" borderId="4" xfId="0" quotePrefix="1" applyNumberFormat="1" applyFont="1" applyBorder="1" applyAlignment="1">
      <alignment horizontal="center" vertical="center" wrapText="1"/>
    </xf>
    <xf numFmtId="20" fontId="84" fillId="0" borderId="6" xfId="0" applyNumberFormat="1" applyFont="1" applyBorder="1" applyAlignment="1">
      <alignment horizontal="center" vertical="center"/>
    </xf>
    <xf numFmtId="20" fontId="84" fillId="0" borderId="7" xfId="0" applyNumberFormat="1" applyFont="1" applyBorder="1" applyAlignment="1">
      <alignment horizontal="center" vertical="center"/>
    </xf>
    <xf numFmtId="20" fontId="84" fillId="0" borderId="5" xfId="0" applyNumberFormat="1" applyFont="1" applyBorder="1" applyAlignment="1">
      <alignment horizontal="center" vertical="center"/>
    </xf>
    <xf numFmtId="0" fontId="65" fillId="0" borderId="4" xfId="0" applyFont="1" applyBorder="1" applyAlignment="1">
      <alignment horizontal="center" vertical="center"/>
    </xf>
    <xf numFmtId="0" fontId="87" fillId="13" borderId="21" xfId="0" applyFont="1" applyFill="1" applyBorder="1" applyAlignment="1">
      <alignment horizontal="center" vertical="center" wrapText="1"/>
    </xf>
    <xf numFmtId="0" fontId="75" fillId="4" borderId="0" xfId="0" applyFont="1" applyFill="1" applyAlignment="1">
      <alignment horizontal="left" vertical="center"/>
    </xf>
    <xf numFmtId="0" fontId="75" fillId="4" borderId="21" xfId="0" applyFont="1" applyFill="1" applyBorder="1" applyAlignment="1">
      <alignment horizontal="left" vertical="center"/>
    </xf>
    <xf numFmtId="0" fontId="78" fillId="8" borderId="6" xfId="0" applyFont="1" applyFill="1" applyBorder="1" applyAlignment="1">
      <alignment horizontal="center" vertical="center" wrapText="1"/>
    </xf>
    <xf numFmtId="0" fontId="78" fillId="8" borderId="7" xfId="0" applyFont="1" applyFill="1" applyBorder="1" applyAlignment="1">
      <alignment horizontal="center" vertical="center" wrapText="1"/>
    </xf>
    <xf numFmtId="0" fontId="29" fillId="0" borderId="6" xfId="0" applyFont="1" applyBorder="1" applyAlignment="1">
      <alignment horizontal="center" vertical="center" wrapText="1"/>
    </xf>
    <xf numFmtId="0" fontId="29" fillId="0" borderId="7" xfId="0" applyFont="1" applyBorder="1" applyAlignment="1">
      <alignment horizontal="center" vertical="center" wrapText="1"/>
    </xf>
    <xf numFmtId="0" fontId="29" fillId="0" borderId="5" xfId="0" applyFont="1" applyBorder="1" applyAlignment="1">
      <alignment horizontal="center" vertical="center" wrapText="1"/>
    </xf>
    <xf numFmtId="0" fontId="14" fillId="0" borderId="6" xfId="0" applyFont="1" applyBorder="1" applyAlignment="1">
      <alignment horizontal="center" vertical="center"/>
    </xf>
    <xf numFmtId="0" fontId="14" fillId="0" borderId="5" xfId="0" applyFont="1" applyBorder="1" applyAlignment="1">
      <alignment horizontal="center" vertical="center"/>
    </xf>
    <xf numFmtId="20" fontId="22" fillId="0" borderId="6" xfId="0" applyNumberFormat="1" applyFont="1" applyBorder="1" applyAlignment="1">
      <alignment horizontal="center" vertical="center"/>
    </xf>
    <xf numFmtId="20" fontId="22" fillId="0" borderId="7" xfId="0" applyNumberFormat="1" applyFont="1" applyBorder="1" applyAlignment="1">
      <alignment horizontal="center" vertical="center"/>
    </xf>
    <xf numFmtId="20" fontId="22" fillId="0" borderId="5" xfId="0" applyNumberFormat="1"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5" xfId="0" applyFont="1" applyBorder="1" applyAlignment="1">
      <alignment horizontal="center" vertical="center"/>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14" fillId="0" borderId="6" xfId="0" applyFont="1" applyBorder="1" applyAlignment="1">
      <alignment horizontal="center" vertical="center" wrapText="1"/>
    </xf>
    <xf numFmtId="0" fontId="14" fillId="0" borderId="5" xfId="0" applyFont="1" applyBorder="1" applyAlignment="1">
      <alignment horizontal="center" vertical="center" wrapText="1"/>
    </xf>
    <xf numFmtId="165" fontId="7" fillId="0" borderId="6" xfId="0" applyNumberFormat="1" applyFont="1" applyBorder="1" applyAlignment="1">
      <alignment horizontal="center" vertical="center" wrapText="1"/>
    </xf>
    <xf numFmtId="165" fontId="7" fillId="0" borderId="7" xfId="0" applyNumberFormat="1" applyFont="1" applyBorder="1" applyAlignment="1">
      <alignment horizontal="center" vertical="center" wrapText="1"/>
    </xf>
    <xf numFmtId="165" fontId="7" fillId="0" borderId="6" xfId="0" quotePrefix="1" applyNumberFormat="1"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49" fontId="15" fillId="0" borderId="6" xfId="0" quotePrefix="1" applyNumberFormat="1" applyFont="1" applyBorder="1" applyAlignment="1">
      <alignment horizontal="center" vertical="center" wrapText="1"/>
    </xf>
    <xf numFmtId="49" fontId="15" fillId="0" borderId="7" xfId="0" quotePrefix="1" applyNumberFormat="1" applyFont="1" applyBorder="1" applyAlignment="1">
      <alignment horizontal="center" vertical="center" wrapText="1"/>
    </xf>
    <xf numFmtId="0" fontId="35" fillId="0" borderId="8" xfId="0" applyFont="1" applyBorder="1" applyAlignment="1">
      <alignment horizontal="center" vertical="center" wrapText="1"/>
    </xf>
    <xf numFmtId="0" fontId="35" fillId="0" borderId="9"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20" fontId="0" fillId="0" borderId="6" xfId="0" applyNumberFormat="1" applyBorder="1" applyAlignment="1">
      <alignment horizontal="center" vertical="center" wrapText="1"/>
    </xf>
    <xf numFmtId="20" fontId="0" fillId="0" borderId="5" xfId="0" applyNumberFormat="1" applyBorder="1" applyAlignment="1">
      <alignment horizontal="center" vertical="center" wrapText="1"/>
    </xf>
    <xf numFmtId="49" fontId="15" fillId="0" borderId="5" xfId="0" quotePrefix="1" applyNumberFormat="1" applyFont="1" applyBorder="1" applyAlignment="1">
      <alignment horizontal="center" vertical="center" wrapText="1"/>
    </xf>
    <xf numFmtId="0" fontId="0" fillId="21" borderId="6" xfId="0" applyFill="1" applyBorder="1" applyAlignment="1">
      <alignment horizontal="center" vertical="center" wrapText="1"/>
    </xf>
    <xf numFmtId="0" fontId="0" fillId="21" borderId="7" xfId="0" applyFill="1" applyBorder="1" applyAlignment="1">
      <alignment horizontal="center" vertical="center" wrapText="1"/>
    </xf>
    <xf numFmtId="0" fontId="14" fillId="11" borderId="6" xfId="0" applyFont="1" applyFill="1" applyBorder="1" applyAlignment="1">
      <alignment horizontal="center" vertical="center" wrapText="1"/>
    </xf>
    <xf numFmtId="0" fontId="14" fillId="11" borderId="5" xfId="0" applyFont="1" applyFill="1" applyBorder="1" applyAlignment="1">
      <alignment horizontal="center" vertical="center" wrapText="1"/>
    </xf>
    <xf numFmtId="0" fontId="54" fillId="18" borderId="13" xfId="0" applyFont="1" applyFill="1" applyBorder="1" applyAlignment="1">
      <alignment horizontal="center"/>
    </xf>
    <xf numFmtId="0" fontId="54" fillId="18" borderId="14" xfId="0" applyFont="1" applyFill="1" applyBorder="1" applyAlignment="1">
      <alignment horizontal="center"/>
    </xf>
    <xf numFmtId="0" fontId="54" fillId="18" borderId="10" xfId="0" applyFont="1" applyFill="1" applyBorder="1" applyAlignment="1">
      <alignment horizontal="center"/>
    </xf>
    <xf numFmtId="0" fontId="14" fillId="0" borderId="7" xfId="0" applyFont="1" applyBorder="1" applyAlignment="1">
      <alignment horizontal="center" vertical="center" wrapText="1"/>
    </xf>
    <xf numFmtId="0" fontId="14" fillId="0" borderId="6"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39" fillId="17" borderId="4" xfId="0" applyFont="1" applyFill="1" applyBorder="1"/>
    <xf numFmtId="0" fontId="29" fillId="17" borderId="4" xfId="0" quotePrefix="1" applyFont="1" applyFill="1" applyBorder="1" applyAlignment="1">
      <alignment horizontal="left" vertical="center"/>
    </xf>
    <xf numFmtId="0" fontId="39" fillId="17" borderId="4" xfId="0" applyFont="1" applyFill="1" applyBorder="1" applyAlignment="1">
      <alignment horizontal="left"/>
    </xf>
    <xf numFmtId="0" fontId="6" fillId="17" borderId="4" xfId="0" applyFont="1" applyFill="1" applyBorder="1" applyAlignment="1">
      <alignment horizontal="left" vertical="center" wrapText="1"/>
    </xf>
    <xf numFmtId="0" fontId="39" fillId="17" borderId="4" xfId="0" applyFont="1" applyFill="1" applyBorder="1" applyAlignment="1">
      <alignment horizontal="center" wrapText="1"/>
    </xf>
    <xf numFmtId="0" fontId="29" fillId="17" borderId="4" xfId="0" applyFont="1" applyFill="1" applyBorder="1" applyAlignment="1">
      <alignment horizontal="center" vertical="center" wrapText="1"/>
    </xf>
    <xf numFmtId="49" fontId="30" fillId="17" borderId="4" xfId="0" applyNumberFormat="1" applyFont="1" applyFill="1" applyBorder="1" applyAlignment="1">
      <alignment horizontal="left" vertical="center" wrapText="1"/>
    </xf>
    <xf numFmtId="49" fontId="9" fillId="17" borderId="4" xfId="1" applyNumberFormat="1" applyFill="1" applyBorder="1" applyAlignment="1">
      <alignment horizontal="left" vertical="center" wrapText="1"/>
    </xf>
    <xf numFmtId="0" fontId="30" fillId="17" borderId="4" xfId="0" applyFont="1" applyFill="1" applyBorder="1" applyAlignment="1">
      <alignment wrapText="1"/>
    </xf>
    <xf numFmtId="0" fontId="29" fillId="17" borderId="4" xfId="0" applyFont="1" applyFill="1" applyBorder="1"/>
    <xf numFmtId="0" fontId="39" fillId="17" borderId="0" xfId="0" applyFont="1" applyFill="1"/>
    <xf numFmtId="0" fontId="6" fillId="17" borderId="4" xfId="0" applyFont="1" applyFill="1" applyBorder="1"/>
    <xf numFmtId="16" fontId="30" fillId="17" borderId="4" xfId="0" quotePrefix="1" applyNumberFormat="1" applyFont="1" applyFill="1" applyBorder="1" applyAlignment="1">
      <alignment horizontal="left" vertical="center"/>
    </xf>
    <xf numFmtId="0" fontId="30" fillId="17" borderId="4" xfId="0" applyFont="1" applyFill="1" applyBorder="1"/>
    <xf numFmtId="0" fontId="29" fillId="17" borderId="4" xfId="0" applyFont="1" applyFill="1" applyBorder="1" applyAlignment="1">
      <alignment horizontal="left" vertical="center" wrapText="1"/>
    </xf>
    <xf numFmtId="22" fontId="30" fillId="17" borderId="4" xfId="0" applyNumberFormat="1" applyFont="1" applyFill="1" applyBorder="1" applyAlignment="1">
      <alignment horizontal="center" wrapText="1"/>
    </xf>
    <xf numFmtId="20" fontId="30" fillId="17" borderId="4" xfId="0" applyNumberFormat="1" applyFont="1" applyFill="1" applyBorder="1" applyAlignment="1">
      <alignment horizontal="center" vertical="center" wrapText="1"/>
    </xf>
    <xf numFmtId="0" fontId="30" fillId="17" borderId="4" xfId="0" applyFont="1" applyFill="1" applyBorder="1" applyAlignment="1">
      <alignment horizontal="center" wrapText="1"/>
    </xf>
    <xf numFmtId="49" fontId="51" fillId="17" borderId="4" xfId="0" applyNumberFormat="1" applyFont="1" applyFill="1" applyBorder="1" applyAlignment="1">
      <alignment horizontal="left" vertical="center" wrapText="1"/>
    </xf>
    <xf numFmtId="20" fontId="6" fillId="17" borderId="4" xfId="0" applyNumberFormat="1" applyFont="1" applyFill="1" applyBorder="1" applyAlignment="1">
      <alignment wrapText="1"/>
    </xf>
    <xf numFmtId="20" fontId="6" fillId="17" borderId="4" xfId="0" applyNumberFormat="1" applyFont="1" applyFill="1" applyBorder="1"/>
    <xf numFmtId="0" fontId="6" fillId="17" borderId="0" xfId="0" applyFont="1" applyFill="1"/>
    <xf numFmtId="16" fontId="29" fillId="17" borderId="4" xfId="0" quotePrefix="1" applyNumberFormat="1" applyFont="1" applyFill="1" applyBorder="1" applyAlignment="1">
      <alignment horizontal="left" vertical="center"/>
    </xf>
    <xf numFmtId="14" fontId="29" fillId="17" borderId="4" xfId="0" quotePrefix="1" applyNumberFormat="1" applyFont="1" applyFill="1" applyBorder="1" applyAlignment="1">
      <alignment horizontal="left" vertical="center"/>
    </xf>
    <xf numFmtId="165" fontId="29" fillId="17" borderId="4" xfId="0" quotePrefix="1" applyNumberFormat="1" applyFont="1" applyFill="1" applyBorder="1" applyAlignment="1">
      <alignment horizontal="center" vertical="center" wrapText="1"/>
    </xf>
    <xf numFmtId="20" fontId="6" fillId="17" borderId="4" xfId="0" applyNumberFormat="1" applyFont="1" applyFill="1" applyBorder="1" applyAlignment="1">
      <alignment horizontal="center" vertical="center" wrapText="1"/>
    </xf>
    <xf numFmtId="0" fontId="6" fillId="17" borderId="4" xfId="0" quotePrefix="1" applyFont="1" applyFill="1" applyBorder="1" applyAlignment="1">
      <alignment horizontal="center" wrapText="1"/>
    </xf>
    <xf numFmtId="0" fontId="49" fillId="17" borderId="4" xfId="0" applyFont="1" applyFill="1" applyBorder="1"/>
    <xf numFmtId="0" fontId="0" fillId="17" borderId="0" xfId="0" applyFill="1"/>
    <xf numFmtId="165" fontId="29" fillId="17" borderId="4" xfId="0" applyNumberFormat="1" applyFont="1" applyFill="1" applyBorder="1" applyAlignment="1">
      <alignment horizontal="center" vertical="center" wrapText="1"/>
    </xf>
    <xf numFmtId="0" fontId="2" fillId="17" borderId="4" xfId="0" applyFont="1" applyFill="1" applyBorder="1" applyAlignment="1">
      <alignment horizontal="center" vertical="center" wrapText="1"/>
    </xf>
    <xf numFmtId="0" fontId="49" fillId="17" borderId="4" xfId="0" applyFont="1" applyFill="1" applyBorder="1" applyAlignment="1">
      <alignment horizontal="center" wrapText="1"/>
    </xf>
    <xf numFmtId="49" fontId="106" fillId="17" borderId="4" xfId="1" applyNumberFormat="1" applyFont="1" applyFill="1" applyBorder="1" applyAlignment="1">
      <alignment horizontal="left" vertical="center" wrapText="1"/>
    </xf>
    <xf numFmtId="0" fontId="49" fillId="17" borderId="0" xfId="0" applyFont="1" applyFill="1"/>
    <xf numFmtId="0" fontId="108" fillId="17" borderId="4" xfId="0" applyFont="1" applyFill="1" applyBorder="1"/>
    <xf numFmtId="165" fontId="6" fillId="17" borderId="4" xfId="0" quotePrefix="1" applyNumberFormat="1" applyFont="1" applyFill="1" applyBorder="1" applyAlignment="1">
      <alignment horizontal="center" wrapText="1"/>
    </xf>
    <xf numFmtId="0" fontId="29" fillId="17" borderId="4" xfId="0" quotePrefix="1" applyFont="1" applyFill="1" applyBorder="1" applyAlignment="1">
      <alignment horizontal="center" vertical="center" wrapText="1"/>
    </xf>
    <xf numFmtId="49" fontId="104" fillId="17" borderId="4" xfId="1" applyNumberFormat="1" applyFont="1" applyFill="1" applyBorder="1" applyAlignment="1">
      <alignment horizontal="left" vertical="center" wrapText="1"/>
    </xf>
    <xf numFmtId="20" fontId="108" fillId="17" borderId="4" xfId="0" applyNumberFormat="1" applyFont="1" applyFill="1" applyBorder="1"/>
    <xf numFmtId="0" fontId="108" fillId="17" borderId="0" xfId="0" applyFont="1" applyFill="1"/>
    <xf numFmtId="0" fontId="6" fillId="17" borderId="4" xfId="0" quotePrefix="1" applyFont="1" applyFill="1" applyBorder="1" applyAlignment="1">
      <alignment horizontal="left" vertical="center"/>
    </xf>
    <xf numFmtId="0" fontId="4" fillId="17" borderId="4" xfId="0" applyFont="1" applyFill="1" applyBorder="1" applyAlignment="1">
      <alignment horizontal="left" vertical="center" wrapText="1"/>
    </xf>
    <xf numFmtId="20" fontId="4" fillId="17" borderId="4" xfId="0" applyNumberFormat="1" applyFont="1" applyFill="1" applyBorder="1" applyAlignment="1">
      <alignment horizontal="center" vertical="center" wrapText="1"/>
    </xf>
    <xf numFmtId="0" fontId="6" fillId="17" borderId="4" xfId="0" applyFont="1" applyFill="1" applyBorder="1" applyAlignment="1">
      <alignment horizontal="center" wrapText="1"/>
    </xf>
    <xf numFmtId="0" fontId="29" fillId="17" borderId="4" xfId="0" applyFont="1" applyFill="1" applyBorder="1" applyAlignment="1">
      <alignment horizontal="left" indent="1"/>
    </xf>
    <xf numFmtId="165" fontId="29" fillId="17" borderId="4" xfId="0" applyNumberFormat="1" applyFont="1" applyFill="1" applyBorder="1" applyAlignment="1">
      <alignment horizontal="center" wrapText="1"/>
    </xf>
    <xf numFmtId="0" fontId="6" fillId="17" borderId="4" xfId="0" applyFont="1" applyFill="1" applyBorder="1" applyAlignment="1">
      <alignment horizontal="center" vertical="center" wrapText="1"/>
    </xf>
    <xf numFmtId="0" fontId="29" fillId="17" borderId="4" xfId="0" applyFont="1" applyFill="1" applyBorder="1" applyAlignment="1">
      <alignment horizontal="center" wrapText="1"/>
    </xf>
    <xf numFmtId="49" fontId="96" fillId="17" borderId="4" xfId="0" applyNumberFormat="1" applyFont="1" applyFill="1" applyBorder="1" applyAlignment="1">
      <alignment horizontal="left" vertical="center" wrapText="1"/>
    </xf>
    <xf numFmtId="20" fontId="29" fillId="17" borderId="4" xfId="0" applyNumberFormat="1" applyFont="1" applyFill="1" applyBorder="1" applyAlignment="1">
      <alignment horizontal="left" indent="1"/>
    </xf>
    <xf numFmtId="0" fontId="29" fillId="17" borderId="0" xfId="0" applyFont="1" applyFill="1" applyAlignment="1">
      <alignment horizontal="left" indent="1"/>
    </xf>
    <xf numFmtId="0" fontId="30" fillId="17" borderId="4" xfId="0" applyFont="1" applyFill="1" applyBorder="1" applyAlignment="1">
      <alignment horizontal="left"/>
    </xf>
    <xf numFmtId="0" fontId="30" fillId="17" borderId="4" xfId="0" applyFont="1" applyFill="1" applyBorder="1" applyAlignment="1">
      <alignment horizontal="left" indent="1"/>
    </xf>
    <xf numFmtId="165" fontId="30" fillId="17" borderId="4" xfId="0" applyNumberFormat="1" applyFont="1" applyFill="1" applyBorder="1" applyAlignment="1">
      <alignment horizontal="center" vertical="center" wrapText="1"/>
    </xf>
    <xf numFmtId="165" fontId="30" fillId="17" borderId="4" xfId="0" quotePrefix="1" applyNumberFormat="1" applyFont="1" applyFill="1" applyBorder="1" applyAlignment="1">
      <alignment horizontal="center" vertical="center" wrapText="1"/>
    </xf>
    <xf numFmtId="0" fontId="114" fillId="17" borderId="4" xfId="1" applyFont="1" applyFill="1" applyBorder="1" applyAlignment="1">
      <alignment horizontal="left" vertical="center" wrapText="1"/>
    </xf>
    <xf numFmtId="0" fontId="30" fillId="17" borderId="0" xfId="0" applyFont="1" applyFill="1" applyAlignment="1">
      <alignment horizontal="left" indent="1"/>
    </xf>
    <xf numFmtId="0" fontId="3" fillId="17" borderId="4" xfId="0" applyFont="1" applyFill="1" applyBorder="1" applyAlignment="1">
      <alignment horizontal="left" vertical="center" wrapText="1"/>
    </xf>
    <xf numFmtId="0" fontId="3" fillId="17" borderId="4" xfId="0" applyFont="1" applyFill="1" applyBorder="1" applyAlignment="1">
      <alignment horizontal="center" vertical="center" wrapText="1"/>
    </xf>
    <xf numFmtId="49" fontId="51" fillId="17" borderId="4" xfId="1" applyNumberFormat="1" applyFont="1" applyFill="1" applyBorder="1" applyAlignment="1">
      <alignment horizontal="left" vertical="center" wrapText="1"/>
    </xf>
    <xf numFmtId="0" fontId="29" fillId="17" borderId="4" xfId="1" applyFont="1" applyFill="1" applyBorder="1" applyAlignment="1">
      <alignment wrapText="1"/>
    </xf>
    <xf numFmtId="0" fontId="6" fillId="17" borderId="4" xfId="0" applyFont="1" applyFill="1" applyBorder="1" applyAlignment="1">
      <alignment horizontal="left" wrapText="1"/>
    </xf>
    <xf numFmtId="165" fontId="6" fillId="17" borderId="4" xfId="0" applyNumberFormat="1" applyFont="1" applyFill="1" applyBorder="1" applyAlignment="1">
      <alignment horizontal="center" vertical="center" wrapText="1"/>
    </xf>
    <xf numFmtId="0" fontId="6" fillId="17" borderId="4" xfId="0" applyFont="1" applyFill="1" applyBorder="1" applyAlignment="1">
      <alignment horizontal="center" vertical="center" wrapText="1"/>
    </xf>
    <xf numFmtId="0" fontId="100" fillId="17" borderId="4" xfId="1" applyFont="1" applyFill="1" applyBorder="1" applyAlignment="1">
      <alignment horizontal="center" wrapText="1"/>
    </xf>
    <xf numFmtId="0" fontId="3" fillId="17" borderId="4" xfId="0" quotePrefix="1" applyFont="1" applyFill="1" applyBorder="1" applyAlignment="1">
      <alignment horizontal="left" vertical="center"/>
    </xf>
    <xf numFmtId="49" fontId="114" fillId="17" borderId="4" xfId="1" applyNumberFormat="1" applyFont="1" applyFill="1" applyBorder="1" applyAlignment="1">
      <alignment horizontal="left" vertical="center" wrapText="1"/>
    </xf>
    <xf numFmtId="0" fontId="30" fillId="17" borderId="4" xfId="0" quotePrefix="1" applyFont="1" applyFill="1" applyBorder="1" applyAlignment="1">
      <alignment horizontal="left" vertical="center"/>
    </xf>
    <xf numFmtId="0" fontId="34" fillId="17" borderId="4" xfId="0" applyFont="1" applyFill="1" applyBorder="1" applyAlignment="1">
      <alignment horizontal="left" wrapText="1"/>
    </xf>
    <xf numFmtId="0" fontId="30" fillId="17" borderId="4" xfId="0" applyFont="1" applyFill="1" applyBorder="1" applyAlignment="1">
      <alignment horizontal="center" vertical="center" wrapText="1"/>
    </xf>
    <xf numFmtId="0" fontId="30" fillId="17" borderId="4" xfId="0" quotePrefix="1" applyFont="1" applyFill="1" applyBorder="1" applyAlignment="1">
      <alignment horizontal="center" wrapText="1"/>
    </xf>
    <xf numFmtId="20" fontId="30" fillId="17" borderId="4" xfId="0" applyNumberFormat="1" applyFont="1" applyFill="1" applyBorder="1" applyAlignment="1">
      <alignment horizontal="left" indent="1"/>
    </xf>
    <xf numFmtId="0" fontId="96" fillId="17" borderId="4" xfId="0" applyFont="1" applyFill="1" applyBorder="1" applyAlignment="1">
      <alignment horizontal="left" vertical="center" wrapText="1"/>
    </xf>
    <xf numFmtId="0" fontId="51" fillId="17" borderId="4" xfId="0" applyFont="1" applyFill="1" applyBorder="1" applyAlignment="1">
      <alignment horizontal="left" vertical="center" wrapText="1" indent="1"/>
    </xf>
  </cellXfs>
  <cellStyles count="4">
    <cellStyle name="Currency" xfId="3" builtinId="4"/>
    <cellStyle name="Currency 2" xfId="2" xr:uid="{00000000-0005-0000-0000-000001000000}"/>
    <cellStyle name="Hyperlink" xfId="1" xr:uid="{00000000-0005-0000-0000-000002000000}"/>
    <cellStyle name="Normal" xfId="0" builtinId="0"/>
  </cellStyles>
  <dxfs count="38">
    <dxf>
      <font>
        <color theme="1"/>
      </font>
      <fill>
        <patternFill>
          <bgColor rgb="FFFFFF00"/>
        </patternFill>
      </fill>
    </dxf>
    <dxf>
      <fill>
        <patternFill>
          <bgColor rgb="FF92D050"/>
        </patternFill>
      </fill>
    </dxf>
    <dxf>
      <font>
        <color theme="1"/>
      </font>
      <fill>
        <patternFill>
          <bgColor rgb="FFFFFF00"/>
        </patternFill>
      </fill>
    </dxf>
    <dxf>
      <fill>
        <patternFill>
          <bgColor rgb="FF92D050"/>
        </patternFill>
      </fill>
    </dxf>
    <dxf>
      <fill>
        <patternFill>
          <bgColor theme="8" tint="0.39994506668294322"/>
        </patternFill>
      </fill>
    </dxf>
    <dxf>
      <font>
        <b val="0"/>
        <i/>
      </font>
      <fill>
        <patternFill>
          <bgColor rgb="FFFFFF00"/>
        </patternFill>
      </fill>
    </dxf>
    <dxf>
      <font>
        <b val="0"/>
        <i/>
      </font>
      <fill>
        <patternFill>
          <bgColor rgb="FF92D050"/>
        </patternFill>
      </fill>
    </dxf>
    <dxf>
      <font>
        <b val="0"/>
        <i/>
      </font>
      <fill>
        <patternFill patternType="solid">
          <bgColor theme="8" tint="0.59996337778862885"/>
        </patternFill>
      </fill>
    </dxf>
    <dxf>
      <font>
        <b val="0"/>
        <i/>
      </font>
      <fill>
        <patternFill>
          <bgColor rgb="FFFFFF00"/>
        </patternFill>
      </fill>
    </dxf>
    <dxf>
      <font>
        <b val="0"/>
        <i/>
      </font>
      <fill>
        <patternFill>
          <bgColor rgb="FF92D050"/>
        </patternFill>
      </fill>
    </dxf>
    <dxf>
      <font>
        <b val="0"/>
        <i/>
      </font>
      <fill>
        <patternFill patternType="solid">
          <bgColor theme="8" tint="0.59996337778862885"/>
        </patternFill>
      </fill>
    </dxf>
    <dxf>
      <font>
        <b val="0"/>
        <i/>
      </font>
      <fill>
        <patternFill>
          <bgColor rgb="FFFFFF00"/>
        </patternFill>
      </fill>
    </dxf>
    <dxf>
      <font>
        <b val="0"/>
        <i/>
      </font>
      <fill>
        <patternFill>
          <bgColor rgb="FF92D050"/>
        </patternFill>
      </fill>
    </dxf>
    <dxf>
      <font>
        <b val="0"/>
        <i/>
      </font>
      <fill>
        <gradientFill>
          <stop position="0">
            <color theme="0"/>
          </stop>
          <stop position="1">
            <color theme="4"/>
          </stop>
        </gradient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bgColor rgb="FFFF6600"/>
        </patternFill>
      </fill>
    </dxf>
    <dxf>
      <font>
        <b val="0"/>
        <i/>
      </font>
      <fill>
        <patternFill>
          <bgColor rgb="FFFFFF00"/>
        </patternFill>
      </fill>
    </dxf>
    <dxf>
      <font>
        <b val="0"/>
        <i/>
      </font>
      <fill>
        <patternFill>
          <bgColor rgb="FF92D050"/>
        </patternFill>
      </fill>
    </dxf>
    <dxf>
      <font>
        <b val="0"/>
        <i/>
      </font>
      <fill>
        <patternFill patternType="solid">
          <bgColor theme="8" tint="0.59996337778862885"/>
        </patternFill>
      </fill>
    </dxf>
    <dxf>
      <font>
        <b val="0"/>
        <i/>
      </font>
      <fill>
        <patternFill>
          <bgColor rgb="FFFFFF00"/>
        </patternFill>
      </fill>
    </dxf>
    <dxf>
      <font>
        <b val="0"/>
        <i/>
      </font>
      <fill>
        <patternFill>
          <bgColor rgb="FF92D050"/>
        </patternFill>
      </fill>
    </dxf>
    <dxf>
      <font>
        <b val="0"/>
        <i/>
      </font>
      <fill>
        <patternFill>
          <bgColor rgb="FFFF6600"/>
        </patternFill>
      </fill>
    </dxf>
  </dxfs>
  <tableStyles count="1" defaultTableStyle="TableStyleMedium2" defaultPivotStyle="PivotStyleLight16">
    <tableStyle name="Invisible" pivot="0" table="0" count="0" xr9:uid="{00000000-0011-0000-FFFF-FFFF00000000}"/>
  </tableStyles>
  <colors>
    <mruColors>
      <color rgb="FFFF6600"/>
      <color rgb="FFFF898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widon Skonieczny/Other/Consultant" id="{1FC1A08C-E23E-4446-AECE-3526F53577CE}" userId="gwidon.skonieczny@avon.com" providerId="PeoplePicker"/>
  <person displayName="Kacper Baranski/WAW/PL" id="{3083746B-324B-44A2-9F83-9D2D88861148}" userId="S::Kacper.Baranski@avon.com::b467d5cd-43f9-48ee-a5fd-43c75024af0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84" dT="2021-09-28T11:00:59.52" personId="{3083746B-324B-44A2-9F83-9D2D88861148}" id="{593A6BB2-8BC0-4959-888A-A2CA509325D1}">
    <text>@Gwidon what's the approach for this. Will the list of users for admin-rights to this file will come from Project? If so then we need a task to collect those and HCL to execute it</text>
    <mentions>
      <mention mentionpersonId="{1FC1A08C-E23E-4446-AECE-3526F53577CE}" mentionId="{3782400E-90C6-4A5D-A303-045D79CF9DF9}" startIndex="0" length="7"/>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K65" dT="2021-09-28T11:00:59.52" personId="{3083746B-324B-44A2-9F83-9D2D88861148}" id="{EFB39C81-A4BD-4AC1-B64E-1D99A9DE51C3}">
    <text>@Gwidon what's the approach for this. Will the list of users for admin-rights to this file will come from Project? If so then we need a task to collect those and HCL to execute it</text>
    <mentions>
      <mention mentionpersonId="{1FC1A08C-E23E-4446-AECE-3526F53577CE}" mentionId="{5FE76383-620E-460A-A7D6-14D51B179CFE}" startIndex="0" length="7"/>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L95" dT="2021-09-28T11:00:59.52" personId="{3083746B-324B-44A2-9F83-9D2D88861148}" id="{DAEF2F84-7D74-4356-B176-C2BDBC198316}">
    <text>@Gwidon what's the approach for this. Will the list of users for admin-rights to this file will come from Project? If so then we need a task to collect those and HCL to execute it</text>
    <mentions>
      <mention mentionpersonId="{1FC1A08C-E23E-4446-AECE-3526F53577CE}" mentionId="{8C3CDEC4-8302-4ED3-8726-00A873A1B780}" startIndex="0" length="7"/>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cbylxwebewdm1.uk.avon.com:15001/ibm/consolefollowing%20are%20the%20DataSources%20in%20WAS%208.5%20for%20the%20CE2%20markets:Maykon%20will%20provide%20list%20of%20datasource" TargetMode="External"/><Relationship Id="rId13" Type="http://schemas.openxmlformats.org/officeDocument/2006/relationships/hyperlink" Target="https://avonproducts.atlassian.net/wiki/spaces/MAW/pages/3173221196/2021-11-12+20.00+CEST+-+AGP+config+change" TargetMode="External"/><Relationship Id="rId18" Type="http://schemas.openxmlformats.org/officeDocument/2006/relationships/vmlDrawing" Target="../drawings/vmlDrawing1.vml"/><Relationship Id="rId3" Type="http://schemas.openxmlformats.org/officeDocument/2006/relationships/hyperlink" Target="mailto:alexandru.daraban@interactively.eu" TargetMode="External"/><Relationship Id="rId7" Type="http://schemas.openxmlformats.org/officeDocument/2006/relationships/hyperlink" Target="mailto:Laszlo.Somogyi@maintel.co.uk" TargetMode="External"/><Relationship Id="rId12" Type="http://schemas.openxmlformats.org/officeDocument/2006/relationships/hyperlink" Target="https://amslxgi3pdmgr1.dc.avon.net:14001/ibm/console" TargetMode="External"/><Relationship Id="rId17" Type="http://schemas.openxmlformats.org/officeDocument/2006/relationships/printerSettings" Target="../printerSettings/printerSettings1.bin"/><Relationship Id="rId2" Type="http://schemas.openxmlformats.org/officeDocument/2006/relationships/hyperlink" Target="mailto:tatiana.darkshevich@avon.com" TargetMode="External"/><Relationship Id="rId16" Type="http://schemas.openxmlformats.org/officeDocument/2006/relationships/hyperlink" Target="https://avonproducts.atlassian.net/wiki/spaces/MAW/pages/3173221196/2021-11-12+20.00+CEST+-+AGP+config+change" TargetMode="External"/><Relationship Id="rId20" Type="http://schemas.microsoft.com/office/2017/10/relationships/threadedComment" Target="../threadedComments/threadedComment1.xml"/><Relationship Id="rId1" Type="http://schemas.openxmlformats.org/officeDocument/2006/relationships/hyperlink" Target="mailto:kristine.tansengespiritu@avon.com" TargetMode="External"/><Relationship Id="rId6" Type="http://schemas.openxmlformats.org/officeDocument/2006/relationships/hyperlink" Target="mailto:gwe.service.delivery@avon.com,%20Kristine%20Tan%20Seng-Espiritu" TargetMode="External"/><Relationship Id="rId11" Type="http://schemas.openxmlformats.org/officeDocument/2006/relationships/hyperlink" Target="https://amslxgi3pdmgr1.dc.avon.net:14001/ibm/console" TargetMode="External"/><Relationship Id="rId5" Type="http://schemas.openxmlformats.org/officeDocument/2006/relationships/hyperlink" Target="mailto:rain.zhen@avon.com" TargetMode="External"/><Relationship Id="rId15" Type="http://schemas.openxmlformats.org/officeDocument/2006/relationships/hyperlink" Target="mailto:Laszlo.Somogyi@maintel.co.uk" TargetMode="External"/><Relationship Id="rId10" Type="http://schemas.openxmlformats.org/officeDocument/2006/relationships/hyperlink" Target="https://amslxags3pdmgr1.dc.avon.net:14001/ibm/console" TargetMode="External"/><Relationship Id="rId19" Type="http://schemas.openxmlformats.org/officeDocument/2006/relationships/comments" Target="../comments1.xml"/><Relationship Id="rId4" Type="http://schemas.openxmlformats.org/officeDocument/2006/relationships/hyperlink" Target="mailto:jackson.yan@avon.com" TargetMode="External"/><Relationship Id="rId9" Type="http://schemas.openxmlformats.org/officeDocument/2006/relationships/hyperlink" Target="http://ags-ws-eu1.avon.com/" TargetMode="External"/><Relationship Id="rId14" Type="http://schemas.openxmlformats.org/officeDocument/2006/relationships/hyperlink" Target="https://fuseuniversal.atlassian.net/servicedesk/customer/portal/1/FCS-29874?created=tru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alexandru.daraban@interactively.eu" TargetMode="External"/><Relationship Id="rId2" Type="http://schemas.openxmlformats.org/officeDocument/2006/relationships/hyperlink" Target="mailto:rain.zhen@avon.com" TargetMode="External"/><Relationship Id="rId1" Type="http://schemas.openxmlformats.org/officeDocument/2006/relationships/hyperlink" Target="mailto:tatiana.darkshevich@avon.com" TargetMode="External"/><Relationship Id="rId6" Type="http://schemas.openxmlformats.org/officeDocument/2006/relationships/printerSettings" Target="../printerSettings/printerSettings5.bin"/><Relationship Id="rId5" Type="http://schemas.openxmlformats.org/officeDocument/2006/relationships/hyperlink" Target="mailto:tatiana.darkshevich@avon.com" TargetMode="External"/><Relationship Id="rId4" Type="http://schemas.openxmlformats.org/officeDocument/2006/relationships/hyperlink" Target="mailto:jackson.yan@avon.co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lynda.lawrie@avo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eams.microsoft.com/_" TargetMode="External"/><Relationship Id="rId2" Type="http://schemas.openxmlformats.org/officeDocument/2006/relationships/hyperlink" Target="https://avonglobal.sharepoint.com/teams/TechDebt-GI3upgrade/Shared%20Documents/GI3%20CE2%20,%20UA/Approvals%20and%20Sign-offs%20etc/Communication/Important%20%20Tech%20Debt%20%20No%20Server%20patch%20on%2012th%20and%2013th%20November%20for%20Estonia%20Finland%20Latvia%20Lithuania%20and%20Ukraine%20markets.%20.msg" TargetMode="External"/><Relationship Id="rId1" Type="http://schemas.openxmlformats.org/officeDocument/2006/relationships/hyperlink" Target="https://avonglobal.sharepoint.com/teams/TechDebt-GI3upgrade/Shared%20Documents/GI3%20CE2%20,%20UA/Approvals%20and%20Sign-offs%20etc/Sign-offs/RE%20Tech%20Debt%20-%20Ukraine%20(UA)%20-%20QAP%20Testing%20and%20Monitoring.ms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atiana.darkshevich@avon.com%6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ain.zhen@avon.com" TargetMode="External"/><Relationship Id="rId13" Type="http://schemas.openxmlformats.org/officeDocument/2006/relationships/hyperlink" Target="https://amslxgi3pdmgr1.dc.avon.net:14001/ibm/console" TargetMode="External"/><Relationship Id="rId18" Type="http://schemas.openxmlformats.org/officeDocument/2006/relationships/comments" Target="../comments2.xml"/><Relationship Id="rId3" Type="http://schemas.openxmlformats.org/officeDocument/2006/relationships/hyperlink" Target="mailto:tatiana.darkshevich@avon.com" TargetMode="External"/><Relationship Id="rId7" Type="http://schemas.openxmlformats.org/officeDocument/2006/relationships/hyperlink" Target="mailto:jackson.yan@avon.com" TargetMode="External"/><Relationship Id="rId12" Type="http://schemas.openxmlformats.org/officeDocument/2006/relationships/hyperlink" Target="https://amslxags3pdmgr1.dc.avon.net:14001/ibm/console" TargetMode="External"/><Relationship Id="rId17" Type="http://schemas.openxmlformats.org/officeDocument/2006/relationships/vmlDrawing" Target="../drawings/vmlDrawing2.vml"/><Relationship Id="rId2" Type="http://schemas.openxmlformats.org/officeDocument/2006/relationships/hyperlink" Target="mailto:kristine.tansengespiritu@avon.com" TargetMode="External"/><Relationship Id="rId16" Type="http://schemas.openxmlformats.org/officeDocument/2006/relationships/printerSettings" Target="../printerSettings/printerSettings3.bin"/><Relationship Id="rId1" Type="http://schemas.openxmlformats.org/officeDocument/2006/relationships/hyperlink" Target="mailto:Laszlo.Somogyi@maintel.co.uk" TargetMode="External"/><Relationship Id="rId6" Type="http://schemas.openxmlformats.org/officeDocument/2006/relationships/hyperlink" Target="mailto:tatiana.darkshevich@avon.com%60" TargetMode="External"/><Relationship Id="rId11" Type="http://schemas.openxmlformats.org/officeDocument/2006/relationships/hyperlink" Target="http://ags-ws-eu1.avon.com/" TargetMode="External"/><Relationship Id="rId5" Type="http://schemas.openxmlformats.org/officeDocument/2006/relationships/hyperlink" Target="mailto:alexandru.daraban@interactively.eu" TargetMode="External"/><Relationship Id="rId15" Type="http://schemas.openxmlformats.org/officeDocument/2006/relationships/hyperlink" Target="https://amslxgi3pdmgr1.dc.avon.net:14001/ibm/console" TargetMode="External"/><Relationship Id="rId10" Type="http://schemas.openxmlformats.org/officeDocument/2006/relationships/hyperlink" Target="mailto:Laszlo.Somogyi@maintel.co.uk" TargetMode="External"/><Relationship Id="rId19" Type="http://schemas.microsoft.com/office/2017/10/relationships/threadedComment" Target="../threadedComments/threadedComment2.xml"/><Relationship Id="rId4" Type="http://schemas.openxmlformats.org/officeDocument/2006/relationships/hyperlink" Target="mailto:Laszlo.Somogyi@maintel.co.uk" TargetMode="External"/><Relationship Id="rId9" Type="http://schemas.openxmlformats.org/officeDocument/2006/relationships/hyperlink" Target="mailto:gwe.service.delivery@avon.com" TargetMode="External"/><Relationship Id="rId14" Type="http://schemas.openxmlformats.org/officeDocument/2006/relationships/hyperlink" Target="https://amslxgi3pdmgr1.dc.avon.net:14001/ibm/consol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haziq.khalil@avon.com" TargetMode="External"/><Relationship Id="rId18" Type="http://schemas.openxmlformats.org/officeDocument/2006/relationships/hyperlink" Target="mailto:jaya.gash@avon.com" TargetMode="External"/><Relationship Id="rId26" Type="http://schemas.openxmlformats.org/officeDocument/2006/relationships/hyperlink" Target="mailto:george.thanos@avon.com" TargetMode="External"/><Relationship Id="rId39" Type="http://schemas.openxmlformats.org/officeDocument/2006/relationships/hyperlink" Target="mailto:vitaliy.krikun@avon.com" TargetMode="External"/><Relationship Id="rId21" Type="http://schemas.openxmlformats.org/officeDocument/2006/relationships/hyperlink" Target="mailto:anandhi.chinnarasu@avon.com" TargetMode="External"/><Relationship Id="rId34" Type="http://schemas.openxmlformats.org/officeDocument/2006/relationships/hyperlink" Target="mailto:greece.billing@avon.com" TargetMode="External"/><Relationship Id="rId42" Type="http://schemas.openxmlformats.org/officeDocument/2006/relationships/hyperlink" Target="mailto:ioanna.tsoukala@avon.com" TargetMode="External"/><Relationship Id="rId47" Type="http://schemas.openxmlformats.org/officeDocument/2006/relationships/hyperlink" Target="mailto:mohamed.hassan@avon.com" TargetMode="External"/><Relationship Id="rId50" Type="http://schemas.openxmlformats.org/officeDocument/2006/relationships/hyperlink" Target="mailto:rewaa.mirza@avon.com" TargetMode="External"/><Relationship Id="rId55" Type="http://schemas.openxmlformats.org/officeDocument/2006/relationships/hyperlink" Target="mailto:rui.gaspar@avon.com" TargetMode="External"/><Relationship Id="rId7" Type="http://schemas.openxmlformats.org/officeDocument/2006/relationships/hyperlink" Target="mailto:sweta-s@hcl.com" TargetMode="External"/><Relationship Id="rId2" Type="http://schemas.openxmlformats.org/officeDocument/2006/relationships/hyperlink" Target="mailto:gergo.spielmann@avon.com" TargetMode="External"/><Relationship Id="rId16" Type="http://schemas.openxmlformats.org/officeDocument/2006/relationships/hyperlink" Target="mailto:zoltan.kovacs@avon.com" TargetMode="External"/><Relationship Id="rId29" Type="http://schemas.openxmlformats.org/officeDocument/2006/relationships/hyperlink" Target="mailto:mohamed.thabit@avon.com" TargetMode="External"/><Relationship Id="rId11" Type="http://schemas.openxmlformats.org/officeDocument/2006/relationships/hyperlink" Target="mailto:maykon.salvi@avon.com" TargetMode="External"/><Relationship Id="rId24" Type="http://schemas.openxmlformats.org/officeDocument/2006/relationships/hyperlink" Target="mailto:marko.nasef@avon.com" TargetMode="External"/><Relationship Id="rId32" Type="http://schemas.openxmlformats.org/officeDocument/2006/relationships/hyperlink" Target="mailto:ivan.criado@avon.com" TargetMode="External"/><Relationship Id="rId37" Type="http://schemas.openxmlformats.org/officeDocument/2006/relationships/hyperlink" Target="mailto:uvaraj.murugesan@avon.com" TargetMode="External"/><Relationship Id="rId40" Type="http://schemas.openxmlformats.org/officeDocument/2006/relationships/hyperlink" Target="mailto:tamas.csiba@avon.com" TargetMode="External"/><Relationship Id="rId45" Type="http://schemas.openxmlformats.org/officeDocument/2006/relationships/hyperlink" Target="mailto:Marian.Nasr@avon.com" TargetMode="External"/><Relationship Id="rId53" Type="http://schemas.openxmlformats.org/officeDocument/2006/relationships/hyperlink" Target="mailto:hanaa.azmi@avon.com" TargetMode="External"/><Relationship Id="rId5" Type="http://schemas.openxmlformats.org/officeDocument/2006/relationships/hyperlink" Target="mailto:Sai.Chadalapaka@avon.com" TargetMode="External"/><Relationship Id="rId10" Type="http://schemas.openxmlformats.org/officeDocument/2006/relationships/hyperlink" Target="mailto:sureshraj@hcl.com" TargetMode="External"/><Relationship Id="rId19" Type="http://schemas.openxmlformats.org/officeDocument/2006/relationships/hyperlink" Target="mailto:ishan.malik@hcl.com" TargetMode="External"/><Relationship Id="rId31" Type="http://schemas.openxmlformats.org/officeDocument/2006/relationships/hyperlink" Target="mailto:hassan.Alsadiq@avon.com" TargetMode="External"/><Relationship Id="rId44" Type="http://schemas.openxmlformats.org/officeDocument/2006/relationships/hyperlink" Target="mailto:ravi_v@hcl.com" TargetMode="External"/><Relationship Id="rId52" Type="http://schemas.openxmlformats.org/officeDocument/2006/relationships/hyperlink" Target="mailto:Imane.Ettaki@avon.com" TargetMode="External"/><Relationship Id="rId4" Type="http://schemas.openxmlformats.org/officeDocument/2006/relationships/hyperlink" Target="mailto:alexandru.daraban@interactively.eu" TargetMode="External"/><Relationship Id="rId9" Type="http://schemas.openxmlformats.org/officeDocument/2006/relationships/hyperlink" Target="mailto:levente.kiraly@avon.com" TargetMode="External"/><Relationship Id="rId14" Type="http://schemas.openxmlformats.org/officeDocument/2006/relationships/hyperlink" Target="mailto:pavel.gas@avon.com" TargetMode="External"/><Relationship Id="rId22" Type="http://schemas.openxmlformats.org/officeDocument/2006/relationships/hyperlink" Target="mailto:jackson.yan@avon.com" TargetMode="External"/><Relationship Id="rId27" Type="http://schemas.openxmlformats.org/officeDocument/2006/relationships/hyperlink" Target="mailto:hassan.Alsadiq@avon.com" TargetMode="External"/><Relationship Id="rId30" Type="http://schemas.openxmlformats.org/officeDocument/2006/relationships/hyperlink" Target="mailto:hanaa.azmi@avon.com" TargetMode="External"/><Relationship Id="rId35" Type="http://schemas.openxmlformats.org/officeDocument/2006/relationships/hyperlink" Target="mailto:miguel.poma@avon.com" TargetMode="External"/><Relationship Id="rId43" Type="http://schemas.openxmlformats.org/officeDocument/2006/relationships/hyperlink" Target="mailto:vineet.khare@avon.com" TargetMode="External"/><Relationship Id="rId48" Type="http://schemas.openxmlformats.org/officeDocument/2006/relationships/hyperlink" Target="mailto:marko.nasef@avon.com" TargetMode="External"/><Relationship Id="rId56" Type="http://schemas.openxmlformats.org/officeDocument/2006/relationships/hyperlink" Target="mailto:manish.mittal@avon.com" TargetMode="External"/><Relationship Id="rId8" Type="http://schemas.openxmlformats.org/officeDocument/2006/relationships/hyperlink" Target="mailto:gurvinder.loh@avon.com" TargetMode="External"/><Relationship Id="rId51" Type="http://schemas.openxmlformats.org/officeDocument/2006/relationships/hyperlink" Target="mailto:Noura.AlShuaibi@avon.com" TargetMode="External"/><Relationship Id="rId3" Type="http://schemas.openxmlformats.org/officeDocument/2006/relationships/hyperlink" Target="mailto:anton.koptelov@avon.com" TargetMode="External"/><Relationship Id="rId12" Type="http://schemas.openxmlformats.org/officeDocument/2006/relationships/hyperlink" Target="mailto:monika.zajaczkowska@avon.com" TargetMode="External"/><Relationship Id="rId17" Type="http://schemas.openxmlformats.org/officeDocument/2006/relationships/hyperlink" Target="mailto:slawomir.swiatkowski@avon.com" TargetMode="External"/><Relationship Id="rId25" Type="http://schemas.openxmlformats.org/officeDocument/2006/relationships/hyperlink" Target="mailto:manuel.joao@avon.com" TargetMode="External"/><Relationship Id="rId33" Type="http://schemas.openxmlformats.org/officeDocument/2006/relationships/hyperlink" Target="mailto:giouli.fanouraki@avon.com" TargetMode="External"/><Relationship Id="rId38" Type="http://schemas.openxmlformats.org/officeDocument/2006/relationships/hyperlink" Target="mailto:Laszlo.Gecse@avon.com" TargetMode="External"/><Relationship Id="rId46" Type="http://schemas.openxmlformats.org/officeDocument/2006/relationships/hyperlink" Target="mailto:Mohamed.Thabit@avon.com" TargetMode="External"/><Relationship Id="rId20" Type="http://schemas.openxmlformats.org/officeDocument/2006/relationships/hyperlink" Target="mailto:imre.szabo@avon.com" TargetMode="External"/><Relationship Id="rId41" Type="http://schemas.openxmlformats.org/officeDocument/2006/relationships/hyperlink" Target="mailto:nina.markozanes@avon.com" TargetMode="External"/><Relationship Id="rId54" Type="http://schemas.openxmlformats.org/officeDocument/2006/relationships/hyperlink" Target="mailto:Youssef.Houdna@avon.com" TargetMode="External"/><Relationship Id="rId1" Type="http://schemas.openxmlformats.org/officeDocument/2006/relationships/hyperlink" Target="mailto:amitkum-ka@hcl.com" TargetMode="External"/><Relationship Id="rId6" Type="http://schemas.openxmlformats.org/officeDocument/2006/relationships/hyperlink" Target="mailto:michal.elias@avon.com" TargetMode="External"/><Relationship Id="rId15" Type="http://schemas.openxmlformats.org/officeDocument/2006/relationships/hyperlink" Target="mailto:ivan.ferrer@avon.cpm" TargetMode="External"/><Relationship Id="rId23" Type="http://schemas.openxmlformats.org/officeDocument/2006/relationships/hyperlink" Target="mailto:paulo.jorge@avon.com" TargetMode="External"/><Relationship Id="rId28" Type="http://schemas.openxmlformats.org/officeDocument/2006/relationships/hyperlink" Target="mailto:giouli.fanouraki@avon.com" TargetMode="External"/><Relationship Id="rId36" Type="http://schemas.openxmlformats.org/officeDocument/2006/relationships/hyperlink" Target="mailto:shankar.chandranswayamprabha@avon.com" TargetMode="External"/><Relationship Id="rId49" Type="http://schemas.openxmlformats.org/officeDocument/2006/relationships/hyperlink" Target="mailto:hassan.alsadiq@avon.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Laszlo.Somogyi@maintel.co.uk" TargetMode="External"/><Relationship Id="rId13" Type="http://schemas.openxmlformats.org/officeDocument/2006/relationships/vmlDrawing" Target="../drawings/vmlDrawing3.vml"/><Relationship Id="rId3" Type="http://schemas.openxmlformats.org/officeDocument/2006/relationships/hyperlink" Target="mailto:Laszlo.Somogyi@maintel.co.uk" TargetMode="External"/><Relationship Id="rId7" Type="http://schemas.openxmlformats.org/officeDocument/2006/relationships/hyperlink" Target="mailto:alexandru.daraban@interactively.eu" TargetMode="External"/><Relationship Id="rId12" Type="http://schemas.openxmlformats.org/officeDocument/2006/relationships/hyperlink" Target="mailto:Laszlo.Somogyi@maintel.co.uk" TargetMode="External"/><Relationship Id="rId2" Type="http://schemas.openxmlformats.org/officeDocument/2006/relationships/hyperlink" Target="mailto:gwe.service.delivery@avon.com" TargetMode="External"/><Relationship Id="rId1" Type="http://schemas.openxmlformats.org/officeDocument/2006/relationships/hyperlink" Target="mailto:Laszlo.Somogyi@maintel.co.uk" TargetMode="External"/><Relationship Id="rId6" Type="http://schemas.openxmlformats.org/officeDocument/2006/relationships/hyperlink" Target="mailto:tatiana.darkshevich@avon.com" TargetMode="External"/><Relationship Id="rId11" Type="http://schemas.openxmlformats.org/officeDocument/2006/relationships/hyperlink" Target="https://cbylxwebewdm1.uk.avon.com:14001/ibm/console/" TargetMode="External"/><Relationship Id="rId5" Type="http://schemas.openxmlformats.org/officeDocument/2006/relationships/hyperlink" Target="mailto:jackson.yan@avon.com" TargetMode="External"/><Relationship Id="rId15" Type="http://schemas.microsoft.com/office/2017/10/relationships/threadedComment" Target="../threadedComments/threadedComment3.xml"/><Relationship Id="rId10" Type="http://schemas.openxmlformats.org/officeDocument/2006/relationships/hyperlink" Target="mailto:tatiana.darkshevich@avon.com" TargetMode="External"/><Relationship Id="rId4" Type="http://schemas.openxmlformats.org/officeDocument/2006/relationships/hyperlink" Target="mailto:rain.zhen@avon.com" TargetMode="External"/><Relationship Id="rId9" Type="http://schemas.openxmlformats.org/officeDocument/2006/relationships/hyperlink" Target="mailto:kristine.tansengespiritu@avon.com" TargetMode="External"/><Relationship Id="rId1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3" Type="http://schemas.openxmlformats.org/officeDocument/2006/relationships/hyperlink" Target="mailto:monika.zajaczkowska@avon.com" TargetMode="External"/><Relationship Id="rId18" Type="http://schemas.openxmlformats.org/officeDocument/2006/relationships/hyperlink" Target="mailto:ying.kan@avon,com" TargetMode="External"/><Relationship Id="rId26" Type="http://schemas.openxmlformats.org/officeDocument/2006/relationships/hyperlink" Target="mailto:janis.gureckis@avon.com" TargetMode="External"/><Relationship Id="rId21" Type="http://schemas.openxmlformats.org/officeDocument/2006/relationships/hyperlink" Target="mailto:anandhi.chinnarasu@avon.com" TargetMode="External"/><Relationship Id="rId34" Type="http://schemas.openxmlformats.org/officeDocument/2006/relationships/hyperlink" Target="mailto:attila.fiel@avon.com" TargetMode="External"/><Relationship Id="rId7" Type="http://schemas.openxmlformats.org/officeDocument/2006/relationships/hyperlink" Target="mailto:vitaliy.krikun@avon.com" TargetMode="External"/><Relationship Id="rId12" Type="http://schemas.openxmlformats.org/officeDocument/2006/relationships/hyperlink" Target="mailto:maykon.salvi@avon.com" TargetMode="External"/><Relationship Id="rId17" Type="http://schemas.openxmlformats.org/officeDocument/2006/relationships/hyperlink" Target="mailto:zoltan.kovacs@avon.com" TargetMode="External"/><Relationship Id="rId25" Type="http://schemas.openxmlformats.org/officeDocument/2006/relationships/hyperlink" Target="mailto:svitlana.melnyk@avon.com" TargetMode="External"/><Relationship Id="rId33" Type="http://schemas.openxmlformats.org/officeDocument/2006/relationships/hyperlink" Target="mailto:jaroslaw.zurawski@avon.com" TargetMode="External"/><Relationship Id="rId38" Type="http://schemas.openxmlformats.org/officeDocument/2006/relationships/printerSettings" Target="../printerSettings/printerSettings4.bin"/><Relationship Id="rId2" Type="http://schemas.openxmlformats.org/officeDocument/2006/relationships/hyperlink" Target="mailto:gergo.spielmann@avon.com" TargetMode="External"/><Relationship Id="rId16" Type="http://schemas.openxmlformats.org/officeDocument/2006/relationships/hyperlink" Target="mailto:ivan.ferrer@avon.cpm" TargetMode="External"/><Relationship Id="rId20" Type="http://schemas.openxmlformats.org/officeDocument/2006/relationships/hyperlink" Target="mailto:gurvinder.loh@avon.com" TargetMode="External"/><Relationship Id="rId29" Type="http://schemas.openxmlformats.org/officeDocument/2006/relationships/hyperlink" Target="mailto:mihaly.teleki@avon.com" TargetMode="External"/><Relationship Id="rId1" Type="http://schemas.openxmlformats.org/officeDocument/2006/relationships/hyperlink" Target="mailto:amitkum-ka@hcl.com" TargetMode="External"/><Relationship Id="rId6" Type="http://schemas.openxmlformats.org/officeDocument/2006/relationships/hyperlink" Target="mailto:michal.elias@avon.com" TargetMode="External"/><Relationship Id="rId11" Type="http://schemas.openxmlformats.org/officeDocument/2006/relationships/hyperlink" Target="mailto:jozsef.bodnar@avon.com" TargetMode="External"/><Relationship Id="rId24" Type="http://schemas.openxmlformats.org/officeDocument/2006/relationships/hyperlink" Target="mailto:imre.szabo@avon.com" TargetMode="External"/><Relationship Id="rId32" Type="http://schemas.openxmlformats.org/officeDocument/2006/relationships/hyperlink" Target="mailto:karolina.okrojek@avon.com" TargetMode="External"/><Relationship Id="rId37" Type="http://schemas.openxmlformats.org/officeDocument/2006/relationships/hyperlink" Target="mailto:dragos.ene@avon.com" TargetMode="External"/><Relationship Id="rId5" Type="http://schemas.openxmlformats.org/officeDocument/2006/relationships/hyperlink" Target="mailto:Sai.Chadalapaka@avon.com" TargetMode="External"/><Relationship Id="rId15" Type="http://schemas.openxmlformats.org/officeDocument/2006/relationships/hyperlink" Target="mailto:pavel.gas@avon.com" TargetMode="External"/><Relationship Id="rId23" Type="http://schemas.openxmlformats.org/officeDocument/2006/relationships/hyperlink" Target="mailto:owen.wan@avon.com" TargetMode="External"/><Relationship Id="rId28" Type="http://schemas.openxmlformats.org/officeDocument/2006/relationships/hyperlink" Target="mailto:attila.domokos@avon.com" TargetMode="External"/><Relationship Id="rId36" Type="http://schemas.openxmlformats.org/officeDocument/2006/relationships/hyperlink" Target="mailto:rain.zhen@avon.com" TargetMode="External"/><Relationship Id="rId10" Type="http://schemas.openxmlformats.org/officeDocument/2006/relationships/hyperlink" Target="mailto:levente.kiraly@avon.com" TargetMode="External"/><Relationship Id="rId19" Type="http://schemas.openxmlformats.org/officeDocument/2006/relationships/hyperlink" Target="mailto:Laszlo.Somogyi@maintel.co.uk" TargetMode="External"/><Relationship Id="rId31" Type="http://schemas.openxmlformats.org/officeDocument/2006/relationships/hyperlink" Target="mailto:michal.ziolkowski@avon.com" TargetMode="External"/><Relationship Id="rId4" Type="http://schemas.openxmlformats.org/officeDocument/2006/relationships/hyperlink" Target="mailto:alexandru.daraban@interactively.eu" TargetMode="External"/><Relationship Id="rId9" Type="http://schemas.openxmlformats.org/officeDocument/2006/relationships/hyperlink" Target="mailto:tamas.csiba@avon.com" TargetMode="External"/><Relationship Id="rId14" Type="http://schemas.openxmlformats.org/officeDocument/2006/relationships/hyperlink" Target="mailto:haziq.khalil@avon.com" TargetMode="External"/><Relationship Id="rId22" Type="http://schemas.openxmlformats.org/officeDocument/2006/relationships/hyperlink" Target="mailto:raja.subramaniam@avon.com" TargetMode="External"/><Relationship Id="rId27" Type="http://schemas.openxmlformats.org/officeDocument/2006/relationships/hyperlink" Target="mailto:renars.paukstello@avon.com" TargetMode="External"/><Relationship Id="rId30" Type="http://schemas.openxmlformats.org/officeDocument/2006/relationships/hyperlink" Target="mailto:anastacia.izmaylova@avon.com" TargetMode="External"/><Relationship Id="rId35" Type="http://schemas.openxmlformats.org/officeDocument/2006/relationships/hyperlink" Target="mailto:oksana.shulga@avon.com" TargetMode="External"/><Relationship Id="rId8" Type="http://schemas.openxmlformats.org/officeDocument/2006/relationships/hyperlink" Target="mailto:sweta-s@hcl.com" TargetMode="External"/><Relationship Id="rId3" Type="http://schemas.openxmlformats.org/officeDocument/2006/relationships/hyperlink" Target="mailto:anton.koptelov@avon.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von.lt/" TargetMode="External"/><Relationship Id="rId1" Type="http://schemas.openxmlformats.org/officeDocument/2006/relationships/hyperlink" Target="https://www.avon.f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50"/>
  </sheetPr>
  <dimension ref="A1:P521"/>
  <sheetViews>
    <sheetView tabSelected="1" topLeftCell="B1" zoomScale="80" zoomScaleNormal="80" workbookViewId="0">
      <pane xSplit="5" ySplit="1" topLeftCell="G378" activePane="bottomRight" state="frozen"/>
      <selection activeCell="B1" sqref="B1"/>
      <selection pane="topRight" activeCell="H1" sqref="H1"/>
      <selection pane="bottomLeft" activeCell="B2" sqref="B2"/>
      <selection pane="bottomRight" activeCell="B316" sqref="A313:XFD316"/>
    </sheetView>
  </sheetViews>
  <sheetFormatPr defaultColWidth="9.140625" defaultRowHeight="15"/>
  <cols>
    <col min="1" max="1" width="13.140625" style="707" hidden="1" customWidth="1"/>
    <col min="2" max="2" width="5.5703125" style="707" customWidth="1"/>
    <col min="3" max="3" width="8.7109375" style="1620" customWidth="1"/>
    <col min="4" max="4" width="2.85546875" style="1507" hidden="1" customWidth="1"/>
    <col min="5" max="5" width="48.85546875" style="1621" customWidth="1"/>
    <col min="6" max="6" width="27.140625" style="1621" customWidth="1"/>
    <col min="7" max="7" width="20.85546875" style="1622" customWidth="1"/>
    <col min="8" max="8" width="21.28515625" style="1622" customWidth="1"/>
    <col min="9" max="9" width="16.140625" style="1623" customWidth="1"/>
    <col min="10" max="10" width="12.85546875" style="1622" customWidth="1"/>
    <col min="11" max="11" width="11.85546875" style="1624" customWidth="1"/>
    <col min="12" max="12" width="38.42578125" style="1625" customWidth="1"/>
    <col min="13" max="13" width="19.7109375" style="707" customWidth="1"/>
    <col min="14" max="14" width="14.42578125" style="707" customWidth="1"/>
    <col min="15" max="15" width="17.42578125" style="707" customWidth="1"/>
    <col min="16" max="16" width="18.42578125" style="707" customWidth="1"/>
    <col min="17" max="16384" width="9.140625" style="707"/>
  </cols>
  <sheetData>
    <row r="1" spans="1:16" s="1030" customFormat="1" ht="12.95" customHeight="1">
      <c r="B1" s="1024" t="s">
        <v>4</v>
      </c>
      <c r="C1" s="1025"/>
      <c r="D1" s="1026" t="s">
        <v>5</v>
      </c>
      <c r="E1" s="1679" t="s">
        <v>6</v>
      </c>
      <c r="F1" s="1028" t="s">
        <v>7</v>
      </c>
      <c r="G1" s="1025" t="s">
        <v>1954</v>
      </c>
      <c r="H1" s="1025" t="s">
        <v>1955</v>
      </c>
      <c r="I1" s="1025" t="s">
        <v>10</v>
      </c>
      <c r="J1" s="1025" t="s">
        <v>11</v>
      </c>
      <c r="K1" s="1025" t="s">
        <v>12</v>
      </c>
      <c r="L1" s="1025" t="s">
        <v>13</v>
      </c>
      <c r="N1" s="1025" t="s">
        <v>12</v>
      </c>
      <c r="O1" s="1029" t="s">
        <v>13</v>
      </c>
    </row>
    <row r="2" spans="1:16" ht="30">
      <c r="A2" s="1334"/>
      <c r="B2" s="1334" t="s">
        <v>1830</v>
      </c>
      <c r="C2" s="1335"/>
      <c r="D2" s="1336"/>
      <c r="E2" s="1337" t="s">
        <v>213</v>
      </c>
      <c r="F2" s="1338"/>
      <c r="G2" s="1339"/>
      <c r="H2" s="1248"/>
      <c r="I2" s="1340"/>
      <c r="J2" s="1339"/>
      <c r="K2" s="1341"/>
      <c r="L2" s="1342"/>
      <c r="M2" s="1343"/>
      <c r="N2" s="1334"/>
      <c r="O2" s="1334"/>
      <c r="P2" s="1334"/>
    </row>
    <row r="3" spans="1:16">
      <c r="A3" s="1334"/>
      <c r="B3" s="1334"/>
      <c r="C3" s="1335"/>
      <c r="D3" s="1336"/>
      <c r="E3" s="1337" t="s">
        <v>1830</v>
      </c>
      <c r="F3" s="1338"/>
      <c r="G3" s="1754" t="s">
        <v>214</v>
      </c>
      <c r="H3" s="1754"/>
      <c r="I3" s="1340"/>
      <c r="J3" s="1339"/>
      <c r="K3" s="1341"/>
      <c r="L3" s="1344"/>
      <c r="M3" s="1334"/>
      <c r="N3" s="1334"/>
      <c r="O3" s="1334"/>
      <c r="P3" s="1334"/>
    </row>
    <row r="4" spans="1:16" ht="30">
      <c r="A4" s="1334"/>
      <c r="B4" s="1334"/>
      <c r="C4" s="1335"/>
      <c r="D4" s="1336"/>
      <c r="E4" s="1337" t="s">
        <v>215</v>
      </c>
      <c r="F4" s="102" t="s">
        <v>216</v>
      </c>
      <c r="G4" s="1345"/>
      <c r="H4" s="1346" t="s">
        <v>217</v>
      </c>
      <c r="I4" s="1346" t="s">
        <v>218</v>
      </c>
      <c r="J4" s="1339"/>
      <c r="K4" s="1341"/>
      <c r="L4" s="1344"/>
      <c r="M4" s="1334"/>
      <c r="N4" s="1334"/>
      <c r="O4" s="1334"/>
      <c r="P4" s="1334"/>
    </row>
    <row r="5" spans="1:16">
      <c r="A5" s="1334"/>
      <c r="B5" s="1334"/>
      <c r="C5" s="1335"/>
      <c r="D5" s="1336"/>
      <c r="E5" s="1337"/>
      <c r="F5" s="102" t="s">
        <v>219</v>
      </c>
      <c r="G5" s="1347" t="s">
        <v>220</v>
      </c>
      <c r="H5" s="1248"/>
      <c r="I5" s="1248"/>
      <c r="J5" s="1339"/>
      <c r="K5" s="1341"/>
      <c r="L5" s="1344"/>
      <c r="M5" s="1334"/>
      <c r="N5" s="1334"/>
      <c r="O5" s="1334"/>
      <c r="P5" s="1334"/>
    </row>
    <row r="6" spans="1:16">
      <c r="A6" s="1334"/>
      <c r="B6" s="1334"/>
      <c r="C6" s="1335"/>
      <c r="D6" s="1336"/>
      <c r="E6" s="1680" t="s">
        <v>781</v>
      </c>
      <c r="F6" s="1348" t="s">
        <v>113</v>
      </c>
      <c r="G6" s="1349" t="s">
        <v>101</v>
      </c>
      <c r="H6" s="1248"/>
      <c r="I6" s="1248"/>
      <c r="J6" s="1339"/>
      <c r="K6" s="1341"/>
      <c r="L6" s="1344"/>
      <c r="M6" s="1334"/>
      <c r="N6" s="1334"/>
      <c r="O6" s="1334"/>
      <c r="P6" s="1334"/>
    </row>
    <row r="7" spans="1:16">
      <c r="A7" s="1334"/>
      <c r="B7" s="1334"/>
      <c r="C7" s="1335"/>
      <c r="D7" s="1336"/>
      <c r="E7" s="1680" t="s">
        <v>223</v>
      </c>
      <c r="F7" s="1348" t="s">
        <v>224</v>
      </c>
      <c r="G7" s="1349" t="s">
        <v>105</v>
      </c>
      <c r="H7" s="1248"/>
      <c r="I7" s="1248"/>
      <c r="J7" s="1341"/>
      <c r="K7" s="1341"/>
      <c r="L7" s="1344"/>
      <c r="M7" s="1334"/>
      <c r="N7" s="1334"/>
      <c r="O7" s="1334"/>
      <c r="P7" s="1334"/>
    </row>
    <row r="8" spans="1:16">
      <c r="A8" s="1334"/>
      <c r="B8" s="1334"/>
      <c r="C8" s="1335"/>
      <c r="D8" s="1336"/>
      <c r="E8" s="1680" t="s">
        <v>225</v>
      </c>
      <c r="F8" s="1348" t="s">
        <v>226</v>
      </c>
      <c r="G8" s="1349" t="s">
        <v>106</v>
      </c>
      <c r="H8" s="1248"/>
      <c r="I8" s="1248"/>
      <c r="J8" s="1341"/>
      <c r="K8" s="1341"/>
      <c r="L8" s="1344"/>
      <c r="M8" s="1334"/>
      <c r="N8" s="1334"/>
      <c r="O8" s="1334"/>
      <c r="P8" s="1334"/>
    </row>
    <row r="9" spans="1:16">
      <c r="A9" s="1334"/>
      <c r="B9" s="1334"/>
      <c r="C9" s="1335"/>
      <c r="D9" s="1336"/>
      <c r="E9" s="1681" t="s">
        <v>227</v>
      </c>
      <c r="F9" s="1348" t="s">
        <v>227</v>
      </c>
      <c r="G9" s="1350"/>
      <c r="H9" s="1248"/>
      <c r="I9" s="1248"/>
      <c r="J9" s="1341"/>
      <c r="K9" s="1341"/>
      <c r="L9" s="1344"/>
      <c r="M9" s="1334"/>
      <c r="N9" s="1334"/>
      <c r="O9" s="1334"/>
      <c r="P9" s="1334"/>
    </row>
    <row r="10" spans="1:16">
      <c r="A10" s="1334"/>
      <c r="B10" s="1334"/>
      <c r="C10" s="1335"/>
      <c r="D10" s="1336"/>
      <c r="E10" s="1681" t="s">
        <v>228</v>
      </c>
      <c r="F10" s="1348" t="s">
        <v>229</v>
      </c>
      <c r="G10" s="1350"/>
      <c r="H10" s="1248"/>
      <c r="I10" s="1248"/>
      <c r="J10" s="1339"/>
      <c r="K10" s="1341"/>
      <c r="L10" s="1344"/>
      <c r="M10" s="1334"/>
      <c r="N10" s="1334"/>
      <c r="O10" s="1334"/>
      <c r="P10" s="1334"/>
    </row>
    <row r="11" spans="1:16">
      <c r="A11" s="1334"/>
      <c r="B11" s="1334"/>
      <c r="C11" s="1335"/>
      <c r="D11" s="1336"/>
      <c r="E11" s="1681" t="s">
        <v>230</v>
      </c>
      <c r="F11" s="1348" t="s">
        <v>231</v>
      </c>
      <c r="G11" s="1350"/>
      <c r="H11" s="1248"/>
      <c r="I11" s="1248"/>
      <c r="J11" s="1339"/>
      <c r="K11" s="1341"/>
      <c r="L11" s="1344"/>
      <c r="M11" s="1334"/>
      <c r="N11" s="1334"/>
      <c r="O11" s="1334"/>
      <c r="P11" s="1334"/>
    </row>
    <row r="12" spans="1:16">
      <c r="A12" s="1334"/>
      <c r="B12" s="1334"/>
      <c r="C12" s="1335"/>
      <c r="D12" s="1336"/>
      <c r="E12" s="102" t="s">
        <v>232</v>
      </c>
      <c r="F12" s="398"/>
      <c r="G12" s="1248"/>
      <c r="H12" s="1248"/>
      <c r="I12" s="1248"/>
      <c r="J12" s="1339"/>
      <c r="K12" s="1341"/>
      <c r="L12" s="1344"/>
      <c r="M12" s="1334"/>
      <c r="N12" s="1334"/>
      <c r="O12" s="1334"/>
      <c r="P12" s="1334"/>
    </row>
    <row r="13" spans="1:16">
      <c r="A13" s="1334"/>
      <c r="B13" s="1334"/>
      <c r="C13" s="1335"/>
      <c r="D13" s="1336"/>
      <c r="E13" s="102" t="s">
        <v>233</v>
      </c>
      <c r="F13" s="398"/>
      <c r="G13" s="1339"/>
      <c r="H13" s="1339"/>
      <c r="I13" s="1340"/>
      <c r="J13" s="1339"/>
      <c r="K13" s="1341"/>
      <c r="L13" s="1344"/>
      <c r="M13" s="1334"/>
      <c r="N13" s="1334"/>
      <c r="O13" s="1334"/>
      <c r="P13" s="1334"/>
    </row>
    <row r="15" spans="1:16" s="1358" customFormat="1">
      <c r="A15" s="1343"/>
      <c r="B15" s="1343"/>
      <c r="C15" s="1351">
        <v>1</v>
      </c>
      <c r="D15" s="1352"/>
      <c r="E15" s="177" t="s">
        <v>234</v>
      </c>
      <c r="F15" s="177"/>
      <c r="G15" s="1353"/>
      <c r="H15" s="1353"/>
      <c r="I15" s="1354"/>
      <c r="J15" s="1355"/>
      <c r="K15" s="1356"/>
      <c r="L15" s="1357"/>
      <c r="M15" s="1343"/>
      <c r="N15" s="1343"/>
      <c r="O15" s="1343"/>
      <c r="P15" s="1334"/>
    </row>
    <row r="16" spans="1:16" ht="30">
      <c r="A16" s="1334"/>
      <c r="B16" s="1334"/>
      <c r="C16" s="1359">
        <v>1.1000000000000001</v>
      </c>
      <c r="D16" s="1336"/>
      <c r="E16" s="1338" t="s">
        <v>237</v>
      </c>
      <c r="F16" s="1338" t="s">
        <v>782</v>
      </c>
      <c r="G16" s="1339"/>
      <c r="H16" s="1360"/>
      <c r="I16" s="1340"/>
      <c r="J16" s="1339"/>
      <c r="K16" s="1364" t="s">
        <v>783</v>
      </c>
      <c r="L16" s="1361"/>
      <c r="M16" s="1334"/>
      <c r="N16" s="1334"/>
      <c r="O16" s="1334"/>
      <c r="P16" s="1334"/>
    </row>
    <row r="17" spans="1:16" ht="50.45" customHeight="1">
      <c r="A17" s="1334"/>
      <c r="B17" s="1334"/>
      <c r="C17" s="1359">
        <v>1.2</v>
      </c>
      <c r="D17" s="1336"/>
      <c r="E17" s="669" t="s">
        <v>238</v>
      </c>
      <c r="F17" s="1338" t="s">
        <v>1952</v>
      </c>
      <c r="G17" s="1339"/>
      <c r="H17" s="1360"/>
      <c r="I17" s="1340"/>
      <c r="J17" s="1339"/>
      <c r="K17" s="1341"/>
      <c r="M17" s="1334"/>
      <c r="N17" s="1334"/>
      <c r="O17" s="1466" t="s">
        <v>1951</v>
      </c>
      <c r="P17" s="1334"/>
    </row>
    <row r="18" spans="1:16">
      <c r="A18" s="1334"/>
      <c r="B18" s="1334"/>
      <c r="C18" s="1359">
        <v>1.3</v>
      </c>
      <c r="D18" s="1336"/>
      <c r="E18" s="1338" t="s">
        <v>239</v>
      </c>
      <c r="F18" s="1338" t="s">
        <v>1756</v>
      </c>
      <c r="G18" s="1339"/>
      <c r="H18" s="1360"/>
      <c r="I18" s="1340"/>
      <c r="J18" s="1339"/>
      <c r="K18" s="1341"/>
      <c r="M18" s="1334"/>
      <c r="N18" s="1334"/>
      <c r="O18" s="1362" t="s">
        <v>1953</v>
      </c>
      <c r="P18" s="1334"/>
    </row>
    <row r="19" spans="1:16">
      <c r="A19" s="1334"/>
      <c r="B19" s="1334"/>
      <c r="C19" s="1359">
        <v>1.4</v>
      </c>
      <c r="D19" s="1363"/>
      <c r="E19" s="1338" t="s">
        <v>1939</v>
      </c>
      <c r="F19" s="1338" t="s">
        <v>19</v>
      </c>
      <c r="G19" s="1339"/>
      <c r="H19" s="1360"/>
      <c r="I19" s="1340"/>
      <c r="J19" s="1339"/>
      <c r="K19" s="1364" t="s">
        <v>783</v>
      </c>
      <c r="L19" s="1362"/>
      <c r="M19" s="1334"/>
      <c r="N19" s="1334"/>
      <c r="O19" s="1334"/>
      <c r="P19" s="1334"/>
    </row>
    <row r="20" spans="1:16">
      <c r="A20" s="1334"/>
      <c r="B20" s="1334"/>
      <c r="C20" s="1359">
        <v>1.5</v>
      </c>
      <c r="D20" s="1336"/>
      <c r="E20" s="1338" t="s">
        <v>241</v>
      </c>
      <c r="F20" s="1338" t="s">
        <v>242</v>
      </c>
      <c r="G20" s="1339"/>
      <c r="H20" s="1360"/>
      <c r="I20" s="1340"/>
      <c r="J20" s="1339"/>
      <c r="K20" s="1364" t="s">
        <v>783</v>
      </c>
      <c r="L20" s="1362"/>
      <c r="M20" s="1334"/>
      <c r="N20" s="1334"/>
      <c r="O20" s="1334"/>
      <c r="P20" s="1334"/>
    </row>
    <row r="21" spans="1:16">
      <c r="A21" s="1334"/>
      <c r="B21" s="1334"/>
      <c r="C21" s="1359">
        <v>1.6</v>
      </c>
      <c r="D21" s="1336"/>
      <c r="E21" s="1338" t="s">
        <v>243</v>
      </c>
      <c r="F21" s="1338" t="s">
        <v>244</v>
      </c>
      <c r="G21" s="1339"/>
      <c r="H21" s="1360"/>
      <c r="I21" s="1340"/>
      <c r="J21" s="1339"/>
      <c r="K21" s="1364" t="s">
        <v>783</v>
      </c>
      <c r="L21" s="1362"/>
      <c r="M21" s="1334"/>
      <c r="N21" s="1334"/>
      <c r="O21" s="1334"/>
      <c r="P21" s="1334"/>
    </row>
    <row r="22" spans="1:16">
      <c r="A22" s="1334"/>
      <c r="B22" s="1334"/>
      <c r="C22" s="1359">
        <v>1.7</v>
      </c>
      <c r="D22" s="1336"/>
      <c r="E22" s="1338" t="s">
        <v>245</v>
      </c>
      <c r="F22" s="1338" t="s">
        <v>19</v>
      </c>
      <c r="G22" s="1339"/>
      <c r="H22" s="1360"/>
      <c r="I22" s="1340"/>
      <c r="J22" s="1339"/>
      <c r="K22" s="1341" t="s">
        <v>1700</v>
      </c>
      <c r="L22" s="1362"/>
      <c r="M22" s="1334"/>
      <c r="N22" s="1334"/>
      <c r="O22" s="1334"/>
      <c r="P22" s="1334"/>
    </row>
    <row r="23" spans="1:16">
      <c r="A23" s="1334"/>
      <c r="B23" s="1334"/>
      <c r="C23" s="1359">
        <v>1.8</v>
      </c>
      <c r="D23" s="1336"/>
      <c r="E23" s="1338" t="s">
        <v>246</v>
      </c>
      <c r="F23" s="1338" t="s">
        <v>247</v>
      </c>
      <c r="G23" s="1339"/>
      <c r="H23" s="1360"/>
      <c r="I23" s="1340"/>
      <c r="J23" s="1339"/>
      <c r="K23" s="1364" t="s">
        <v>783</v>
      </c>
      <c r="L23" s="1362"/>
      <c r="M23" s="1334"/>
      <c r="N23" s="1334"/>
      <c r="O23" s="1334"/>
      <c r="P23" s="1334"/>
    </row>
    <row r="24" spans="1:16">
      <c r="A24" s="1334"/>
      <c r="B24" s="1334"/>
      <c r="C24" s="1359">
        <v>1.9</v>
      </c>
      <c r="D24" s="1336"/>
      <c r="E24" s="1338" t="s">
        <v>248</v>
      </c>
      <c r="F24" s="1338" t="s">
        <v>249</v>
      </c>
      <c r="G24" s="1339"/>
      <c r="H24" s="1360"/>
      <c r="I24" s="1340"/>
      <c r="J24" s="1339"/>
      <c r="K24" s="1364" t="s">
        <v>783</v>
      </c>
      <c r="L24" s="1362"/>
      <c r="M24" s="1334"/>
      <c r="N24" s="1334"/>
      <c r="O24" s="1334"/>
      <c r="P24" s="1334"/>
    </row>
    <row r="25" spans="1:16">
      <c r="A25" s="1334"/>
      <c r="B25" s="1334"/>
      <c r="C25" s="1359" t="s">
        <v>250</v>
      </c>
      <c r="D25" s="1336"/>
      <c r="E25" s="1338" t="s">
        <v>251</v>
      </c>
      <c r="F25" s="1338" t="s">
        <v>252</v>
      </c>
      <c r="G25" s="1339"/>
      <c r="H25" s="1360"/>
      <c r="I25" s="1340"/>
      <c r="J25" s="1339"/>
      <c r="K25" s="1364" t="s">
        <v>783</v>
      </c>
      <c r="L25" s="1362"/>
      <c r="M25" s="1334"/>
      <c r="N25" s="1334"/>
      <c r="O25" s="1334"/>
      <c r="P25" s="1334"/>
    </row>
    <row r="26" spans="1:16">
      <c r="A26" s="1334"/>
      <c r="B26" s="1334"/>
      <c r="C26" s="1359">
        <v>1.1100000000000001</v>
      </c>
      <c r="D26" s="1336"/>
      <c r="E26" s="1338" t="s">
        <v>253</v>
      </c>
      <c r="F26" s="1338" t="s">
        <v>254</v>
      </c>
      <c r="G26" s="1339"/>
      <c r="H26" s="1360"/>
      <c r="I26" s="1340"/>
      <c r="J26" s="1339"/>
      <c r="K26" s="1364" t="s">
        <v>783</v>
      </c>
      <c r="L26" s="1362"/>
      <c r="M26" s="1334"/>
      <c r="N26" s="1334"/>
      <c r="O26" s="1334"/>
      <c r="P26" s="1334"/>
    </row>
    <row r="27" spans="1:16" ht="120">
      <c r="A27" s="1334"/>
      <c r="B27" s="1334"/>
      <c r="C27" s="1359">
        <v>1.1200000000000001</v>
      </c>
      <c r="D27" s="1334"/>
      <c r="E27" s="398" t="s">
        <v>255</v>
      </c>
      <c r="F27" s="398" t="s">
        <v>256</v>
      </c>
      <c r="G27" s="1365"/>
      <c r="H27" s="1365"/>
      <c r="I27" s="1248"/>
      <c r="J27" s="1365"/>
      <c r="K27" s="1364" t="s">
        <v>783</v>
      </c>
      <c r="L27" s="1362" t="s">
        <v>784</v>
      </c>
      <c r="M27" s="1334"/>
      <c r="N27" s="1334"/>
      <c r="O27" s="1334"/>
      <c r="P27" s="1334"/>
    </row>
    <row r="28" spans="1:16">
      <c r="A28" s="1334"/>
      <c r="B28" s="1334"/>
      <c r="C28" s="1367"/>
      <c r="D28" s="1334"/>
      <c r="E28" s="398"/>
      <c r="F28" s="398"/>
      <c r="G28" s="1365"/>
      <c r="H28" s="1365"/>
      <c r="I28" s="1248"/>
      <c r="J28" s="1365"/>
      <c r="K28" s="1368"/>
      <c r="L28" s="1362"/>
      <c r="M28" s="1334"/>
      <c r="N28" s="1334"/>
      <c r="O28" s="1334"/>
      <c r="P28" s="1334"/>
    </row>
    <row r="29" spans="1:16" s="1358" customFormat="1">
      <c r="A29" s="1343"/>
      <c r="B29" s="1343"/>
      <c r="C29" s="1351" t="s">
        <v>259</v>
      </c>
      <c r="D29" s="1352"/>
      <c r="E29" s="177" t="s">
        <v>260</v>
      </c>
      <c r="F29" s="177"/>
      <c r="G29" s="1353"/>
      <c r="H29" s="1353"/>
      <c r="I29" s="1354"/>
      <c r="J29" s="1355"/>
      <c r="K29" s="1356"/>
      <c r="L29" s="1369"/>
      <c r="M29" s="1343"/>
      <c r="N29" s="1343"/>
      <c r="O29" s="1343"/>
      <c r="P29" s="1334"/>
    </row>
    <row r="30" spans="1:16" s="1358" customFormat="1">
      <c r="A30" s="1343"/>
      <c r="B30" s="1343"/>
      <c r="C30" s="1351" t="s">
        <v>261</v>
      </c>
      <c r="D30" s="1352"/>
      <c r="E30" s="177" t="s">
        <v>262</v>
      </c>
      <c r="F30" s="177"/>
      <c r="G30" s="1370"/>
      <c r="H30" s="1371"/>
      <c r="I30" s="1354"/>
      <c r="J30" s="1355"/>
      <c r="K30" s="1356"/>
      <c r="L30" s="1369"/>
      <c r="M30" s="1343"/>
      <c r="N30" s="1343"/>
      <c r="O30" s="1343"/>
      <c r="P30" s="1334"/>
    </row>
    <row r="31" spans="1:16" s="1375" customFormat="1" ht="30">
      <c r="A31" s="1372"/>
      <c r="B31" s="1372"/>
      <c r="C31" s="1359" t="s">
        <v>263</v>
      </c>
      <c r="D31" s="1372"/>
      <c r="E31" s="1711" t="s">
        <v>264</v>
      </c>
      <c r="F31" s="398" t="s">
        <v>1936</v>
      </c>
      <c r="G31" s="1373"/>
      <c r="H31" s="1373"/>
      <c r="I31" s="1248"/>
      <c r="J31" s="1374"/>
      <c r="K31" s="1366" t="s">
        <v>1986</v>
      </c>
      <c r="L31" s="1362" t="s">
        <v>266</v>
      </c>
      <c r="M31" s="1239"/>
      <c r="N31" s="1372"/>
      <c r="O31" s="1372"/>
      <c r="P31" s="1334"/>
    </row>
    <row r="32" spans="1:16" ht="45">
      <c r="A32" s="1334"/>
      <c r="B32" s="1334"/>
      <c r="C32" s="1359" t="s">
        <v>267</v>
      </c>
      <c r="D32" s="1376"/>
      <c r="E32" s="398" t="s">
        <v>268</v>
      </c>
      <c r="F32" s="398" t="s">
        <v>150</v>
      </c>
      <c r="G32" s="1360"/>
      <c r="H32" s="1377"/>
      <c r="I32" s="1378"/>
      <c r="J32" s="1377"/>
      <c r="K32" s="1366" t="s">
        <v>1986</v>
      </c>
      <c r="L32" s="1362" t="s">
        <v>1755</v>
      </c>
      <c r="M32" s="1334"/>
      <c r="N32" s="1334"/>
      <c r="O32" s="1334"/>
      <c r="P32" s="1334"/>
    </row>
    <row r="33" spans="1:16">
      <c r="A33" s="1334"/>
      <c r="B33" s="1379"/>
      <c r="C33" s="1351">
        <v>2.2000000000000002</v>
      </c>
      <c r="D33" s="1380"/>
      <c r="E33" s="177" t="s">
        <v>270</v>
      </c>
      <c r="F33" s="1381"/>
      <c r="G33" s="1382"/>
      <c r="H33" s="1382"/>
      <c r="I33" s="1383"/>
      <c r="J33" s="1382"/>
      <c r="K33" s="1384"/>
      <c r="L33" s="1385"/>
      <c r="M33" s="1334"/>
      <c r="N33" s="1334"/>
      <c r="O33" s="1334"/>
      <c r="P33" s="1334"/>
    </row>
    <row r="34" spans="1:16" s="1388" customFormat="1">
      <c r="A34" s="1386"/>
      <c r="B34" s="1386"/>
      <c r="C34" s="1359" t="s">
        <v>786</v>
      </c>
      <c r="D34" s="1386"/>
      <c r="E34" s="1302" t="s">
        <v>787</v>
      </c>
      <c r="F34" s="1302" t="s">
        <v>526</v>
      </c>
      <c r="G34" s="708"/>
      <c r="H34" s="708"/>
      <c r="I34" s="1378"/>
      <c r="J34" s="1387"/>
      <c r="K34" s="1366" t="s">
        <v>257</v>
      </c>
      <c r="L34" s="1362" t="s">
        <v>788</v>
      </c>
      <c r="M34" s="1334"/>
      <c r="N34" s="1386"/>
      <c r="O34" s="1386"/>
      <c r="P34" s="1334"/>
    </row>
    <row r="35" spans="1:16" s="1388" customFormat="1">
      <c r="A35" s="1386"/>
      <c r="B35" s="1386"/>
      <c r="C35" s="1359" t="s">
        <v>789</v>
      </c>
      <c r="D35" s="1386"/>
      <c r="E35" s="1302" t="s">
        <v>790</v>
      </c>
      <c r="F35" s="1302" t="s">
        <v>791</v>
      </c>
      <c r="G35" s="708"/>
      <c r="H35" s="708"/>
      <c r="I35" s="1378"/>
      <c r="J35" s="1387"/>
      <c r="K35" s="1366" t="s">
        <v>257</v>
      </c>
      <c r="L35" s="1362" t="s">
        <v>1938</v>
      </c>
      <c r="M35" s="1334"/>
      <c r="N35" s="1386"/>
      <c r="O35" s="1386"/>
      <c r="P35" s="1334"/>
    </row>
    <row r="36" spans="1:16" s="1388" customFormat="1" ht="30">
      <c r="A36" s="1386"/>
      <c r="B36" s="1386"/>
      <c r="C36" s="1359" t="s">
        <v>792</v>
      </c>
      <c r="D36" s="1386"/>
      <c r="E36" s="1302" t="s">
        <v>793</v>
      </c>
      <c r="F36" s="1302" t="s">
        <v>794</v>
      </c>
      <c r="G36" s="1373"/>
      <c r="H36" s="708"/>
      <c r="I36" s="1389"/>
      <c r="J36" s="1387"/>
      <c r="K36" s="1366" t="s">
        <v>257</v>
      </c>
      <c r="L36" s="1362" t="s">
        <v>1935</v>
      </c>
      <c r="M36" s="1334"/>
      <c r="N36" s="1386"/>
      <c r="O36" s="1386"/>
      <c r="P36" s="1334"/>
    </row>
    <row r="37" spans="1:16" s="1388" customFormat="1" ht="30">
      <c r="A37" s="1386"/>
      <c r="B37" s="1386"/>
      <c r="C37" s="1359" t="s">
        <v>795</v>
      </c>
      <c r="D37" s="1386"/>
      <c r="E37" s="1674" t="s">
        <v>796</v>
      </c>
      <c r="F37" s="1302" t="s">
        <v>406</v>
      </c>
      <c r="G37" s="708"/>
      <c r="H37" s="708"/>
      <c r="I37" s="1389"/>
      <c r="J37" s="1387"/>
      <c r="K37" s="1366" t="s">
        <v>257</v>
      </c>
      <c r="L37" s="1369" t="s">
        <v>1935</v>
      </c>
      <c r="M37" s="1334"/>
      <c r="N37" s="1386"/>
      <c r="O37" s="1386"/>
      <c r="P37" s="1334"/>
    </row>
    <row r="38" spans="1:16" s="1388" customFormat="1">
      <c r="A38" s="1386"/>
      <c r="B38" s="1386"/>
      <c r="C38" s="1390">
        <v>2.2999999999999998</v>
      </c>
      <c r="D38" s="435"/>
      <c r="E38" s="425" t="s">
        <v>797</v>
      </c>
      <c r="F38" s="1302" t="s">
        <v>19</v>
      </c>
      <c r="G38" s="708"/>
      <c r="H38" s="708"/>
      <c r="I38" s="1391"/>
      <c r="J38" s="1387"/>
      <c r="K38" s="1366" t="s">
        <v>279</v>
      </c>
      <c r="L38" s="1369" t="s">
        <v>1935</v>
      </c>
      <c r="M38" s="1334"/>
      <c r="N38" s="1386"/>
      <c r="O38" s="1386"/>
      <c r="P38" s="1334"/>
    </row>
    <row r="39" spans="1:16" ht="30">
      <c r="A39" s="1334"/>
      <c r="B39" s="1334"/>
      <c r="C39" s="1390">
        <v>2.4</v>
      </c>
      <c r="D39" s="437"/>
      <c r="E39" s="398" t="s">
        <v>798</v>
      </c>
      <c r="F39" s="398" t="s">
        <v>799</v>
      </c>
      <c r="G39" s="708"/>
      <c r="H39" s="1392"/>
      <c r="I39" s="1391"/>
      <c r="J39" s="1392"/>
      <c r="K39" s="1366" t="s">
        <v>279</v>
      </c>
      <c r="L39" s="1369" t="s">
        <v>1937</v>
      </c>
      <c r="M39" s="1334"/>
      <c r="N39" s="1334"/>
      <c r="O39" s="1334"/>
      <c r="P39" s="1334"/>
    </row>
    <row r="40" spans="1:16" s="1358" customFormat="1">
      <c r="A40" s="1343"/>
      <c r="B40" s="1352"/>
      <c r="C40" s="1351">
        <v>2.5</v>
      </c>
      <c r="D40" s="1352"/>
      <c r="E40" s="177" t="s">
        <v>271</v>
      </c>
      <c r="F40" s="177"/>
      <c r="G40" s="1370"/>
      <c r="H40" s="1370"/>
      <c r="I40" s="1354"/>
      <c r="J40" s="1355"/>
      <c r="K40" s="1366" t="s">
        <v>257</v>
      </c>
      <c r="L40" s="1369"/>
      <c r="M40" s="1343"/>
      <c r="N40" s="1343"/>
      <c r="O40" s="1343"/>
      <c r="P40" s="1334"/>
    </row>
    <row r="41" spans="1:16" s="1398" customFormat="1">
      <c r="A41" s="1393"/>
      <c r="B41" s="1393"/>
      <c r="C41" s="1359" t="s">
        <v>272</v>
      </c>
      <c r="D41" s="1336"/>
      <c r="E41" s="398" t="s">
        <v>273</v>
      </c>
      <c r="F41" s="1394" t="s">
        <v>2011</v>
      </c>
      <c r="G41" s="1395"/>
      <c r="H41" s="1360"/>
      <c r="I41" s="1396"/>
      <c r="J41" s="1397"/>
      <c r="K41" s="1366" t="s">
        <v>257</v>
      </c>
      <c r="L41" s="1369"/>
      <c r="M41" s="1393"/>
      <c r="N41" s="1393"/>
      <c r="O41" s="1393"/>
      <c r="P41" s="1334"/>
    </row>
    <row r="42" spans="1:16" ht="30">
      <c r="A42" s="1334"/>
      <c r="B42" s="1334"/>
      <c r="C42" s="1359" t="s">
        <v>274</v>
      </c>
      <c r="D42" s="1336"/>
      <c r="E42" s="398" t="s">
        <v>275</v>
      </c>
      <c r="F42" s="1394" t="s">
        <v>2011</v>
      </c>
      <c r="G42" s="1339"/>
      <c r="H42" s="1360"/>
      <c r="I42" s="1340"/>
      <c r="J42" s="1339"/>
      <c r="K42" s="1366" t="s">
        <v>257</v>
      </c>
      <c r="L42" s="1369"/>
      <c r="M42" s="1334"/>
      <c r="N42" s="1334"/>
      <c r="O42" s="1334"/>
      <c r="P42" s="1334"/>
    </row>
    <row r="43" spans="1:16">
      <c r="A43" s="1334"/>
      <c r="B43" s="1334"/>
      <c r="C43" s="1359" t="s">
        <v>276</v>
      </c>
      <c r="D43" s="1336"/>
      <c r="E43" s="1338" t="s">
        <v>224</v>
      </c>
      <c r="F43" s="1394" t="s">
        <v>2011</v>
      </c>
      <c r="G43" s="1339"/>
      <c r="H43" s="1360"/>
      <c r="I43" s="1340"/>
      <c r="J43" s="1339"/>
      <c r="K43" s="1366" t="s">
        <v>257</v>
      </c>
      <c r="L43" s="1362"/>
      <c r="M43" s="1334"/>
      <c r="N43" s="1334"/>
      <c r="O43" s="1334"/>
      <c r="P43" s="1334"/>
    </row>
    <row r="44" spans="1:16" s="1398" customFormat="1" ht="30">
      <c r="A44" s="1393"/>
      <c r="B44" s="1393"/>
      <c r="C44" s="1359" t="s">
        <v>277</v>
      </c>
      <c r="D44" s="1336"/>
      <c r="E44" s="398" t="s">
        <v>278</v>
      </c>
      <c r="F44" s="1338" t="s">
        <v>150</v>
      </c>
      <c r="G44" s="1339"/>
      <c r="H44" s="1360"/>
      <c r="I44" s="1399"/>
      <c r="J44" s="1397"/>
      <c r="K44" s="1366" t="s">
        <v>257</v>
      </c>
      <c r="L44" s="1369"/>
      <c r="M44" s="1393"/>
      <c r="N44" s="1393"/>
      <c r="O44" s="1393"/>
      <c r="P44" s="1334"/>
    </row>
    <row r="45" spans="1:16" s="1398" customFormat="1">
      <c r="A45" s="1393"/>
      <c r="B45" s="1393"/>
      <c r="C45" s="1359" t="s">
        <v>280</v>
      </c>
      <c r="D45" s="1400"/>
      <c r="E45" s="398" t="s">
        <v>281</v>
      </c>
      <c r="F45" s="1338" t="s">
        <v>185</v>
      </c>
      <c r="G45" s="1401"/>
      <c r="H45" s="1360"/>
      <c r="I45" s="1399"/>
      <c r="J45" s="1402"/>
      <c r="K45" s="1366" t="s">
        <v>257</v>
      </c>
      <c r="L45" s="1369"/>
      <c r="M45" s="1403"/>
      <c r="N45" s="1393"/>
      <c r="O45" s="1393"/>
      <c r="P45" s="1334"/>
    </row>
    <row r="46" spans="1:16">
      <c r="A46" s="1334"/>
      <c r="B46" s="1334"/>
      <c r="C46" s="1359" t="s">
        <v>800</v>
      </c>
      <c r="D46" s="1336"/>
      <c r="E46" s="398" t="s">
        <v>801</v>
      </c>
      <c r="F46" s="1338" t="s">
        <v>802</v>
      </c>
      <c r="G46" s="1339"/>
      <c r="H46" s="1360"/>
      <c r="I46" s="1340"/>
      <c r="J46" s="1339"/>
      <c r="K46" s="1366" t="s">
        <v>257</v>
      </c>
      <c r="L46" s="1369"/>
      <c r="M46" s="1334"/>
      <c r="N46" s="1334"/>
      <c r="O46" s="1334"/>
      <c r="P46" s="1334"/>
    </row>
    <row r="47" spans="1:16" s="1358" customFormat="1" ht="30">
      <c r="A47" s="1343"/>
      <c r="B47" s="1343"/>
      <c r="C47" s="1351">
        <v>2.6</v>
      </c>
      <c r="D47" s="1352"/>
      <c r="E47" s="177" t="s">
        <v>1861</v>
      </c>
      <c r="F47" s="177"/>
      <c r="G47" s="1370"/>
      <c r="H47" s="1370"/>
      <c r="I47" s="1354"/>
      <c r="J47" s="1355"/>
      <c r="K47" s="177" t="s">
        <v>257</v>
      </c>
      <c r="L47" s="1369"/>
      <c r="M47" s="1343"/>
      <c r="N47" s="1343"/>
      <c r="O47" s="1343"/>
      <c r="P47" s="1334"/>
    </row>
    <row r="48" spans="1:16" ht="30">
      <c r="A48" s="1334"/>
      <c r="B48" s="1334"/>
      <c r="C48" s="1367" t="s">
        <v>805</v>
      </c>
      <c r="D48" s="1336"/>
      <c r="E48" s="398" t="s">
        <v>806</v>
      </c>
      <c r="F48" s="1338" t="s">
        <v>22</v>
      </c>
      <c r="G48" s="1339"/>
      <c r="H48" s="1360"/>
      <c r="I48" s="1340"/>
      <c r="J48" s="1339"/>
      <c r="K48" s="1366" t="s">
        <v>257</v>
      </c>
      <c r="L48" s="1362"/>
      <c r="M48" s="1334"/>
      <c r="N48" s="1334"/>
      <c r="O48" s="1334"/>
      <c r="P48" s="1334"/>
    </row>
    <row r="49" spans="1:16">
      <c r="A49" s="1334"/>
      <c r="B49" s="1334"/>
      <c r="C49" s="1367" t="s">
        <v>807</v>
      </c>
      <c r="D49" s="1336"/>
      <c r="E49" s="1338" t="s">
        <v>808</v>
      </c>
      <c r="F49" s="1338" t="s">
        <v>809</v>
      </c>
      <c r="G49" s="1360"/>
      <c r="H49" s="1360"/>
      <c r="I49" s="1340"/>
      <c r="J49" s="1339"/>
      <c r="K49" s="1366" t="s">
        <v>257</v>
      </c>
      <c r="L49" s="1362"/>
      <c r="M49" s="1334"/>
      <c r="N49" s="1334"/>
      <c r="O49" s="1334"/>
      <c r="P49" s="1334"/>
    </row>
    <row r="50" spans="1:16">
      <c r="A50" s="1334"/>
      <c r="B50" s="1334"/>
      <c r="C50" s="1367" t="s">
        <v>810</v>
      </c>
      <c r="D50" s="1336"/>
      <c r="E50" s="1338" t="s">
        <v>811</v>
      </c>
      <c r="F50" s="1338" t="s">
        <v>185</v>
      </c>
      <c r="G50" s="1339"/>
      <c r="H50" s="1360"/>
      <c r="I50" s="1340"/>
      <c r="J50" s="1339"/>
      <c r="K50" s="1366" t="s">
        <v>257</v>
      </c>
      <c r="L50" s="1344"/>
      <c r="M50" s="862"/>
      <c r="N50" s="1334"/>
      <c r="O50" s="1334"/>
      <c r="P50" s="1334"/>
    </row>
    <row r="51" spans="1:16">
      <c r="A51" s="1334"/>
      <c r="B51" s="1334"/>
      <c r="C51" s="1367" t="s">
        <v>812</v>
      </c>
      <c r="D51" s="1336"/>
      <c r="E51" s="1338" t="s">
        <v>813</v>
      </c>
      <c r="F51" s="1338" t="s">
        <v>185</v>
      </c>
      <c r="G51" s="1339"/>
      <c r="H51" s="1360"/>
      <c r="I51" s="1340"/>
      <c r="J51" s="1339"/>
      <c r="K51" s="1366" t="s">
        <v>257</v>
      </c>
      <c r="L51" s="1344"/>
      <c r="M51" s="1334"/>
      <c r="N51" s="1334"/>
      <c r="O51" s="1334"/>
      <c r="P51" s="1334"/>
    </row>
    <row r="52" spans="1:16">
      <c r="A52" s="1334"/>
      <c r="B52" s="1334"/>
      <c r="C52" s="1367" t="s">
        <v>814</v>
      </c>
      <c r="D52" s="1336"/>
      <c r="E52" s="1338" t="s">
        <v>815</v>
      </c>
      <c r="F52" s="1338" t="s">
        <v>185</v>
      </c>
      <c r="G52" s="1339"/>
      <c r="H52" s="1360"/>
      <c r="I52" s="1340"/>
      <c r="J52" s="1339"/>
      <c r="K52" s="1366" t="s">
        <v>257</v>
      </c>
      <c r="L52" s="1344"/>
      <c r="M52" s="1334"/>
      <c r="N52" s="1334"/>
      <c r="O52" s="1334"/>
      <c r="P52" s="1334"/>
    </row>
    <row r="53" spans="1:16">
      <c r="A53" s="1334"/>
      <c r="B53" s="1334"/>
      <c r="C53" s="1367" t="s">
        <v>816</v>
      </c>
      <c r="D53" s="1336"/>
      <c r="E53" s="1338" t="s">
        <v>817</v>
      </c>
      <c r="F53" s="1338" t="s">
        <v>185</v>
      </c>
      <c r="G53" s="1339"/>
      <c r="H53" s="1360"/>
      <c r="I53" s="1340"/>
      <c r="J53" s="1339"/>
      <c r="K53" s="1366" t="s">
        <v>257</v>
      </c>
      <c r="L53" s="1344"/>
      <c r="M53" s="1334"/>
      <c r="N53" s="1334"/>
      <c r="O53" s="1334"/>
      <c r="P53" s="1334"/>
    </row>
    <row r="54" spans="1:16">
      <c r="A54" s="1334"/>
      <c r="B54" s="1334"/>
      <c r="C54" s="1367" t="s">
        <v>818</v>
      </c>
      <c r="D54" s="1336"/>
      <c r="E54" s="1338" t="s">
        <v>819</v>
      </c>
      <c r="F54" s="1338" t="s">
        <v>185</v>
      </c>
      <c r="G54" s="1339"/>
      <c r="H54" s="1360"/>
      <c r="I54" s="1340"/>
      <c r="J54" s="1339"/>
      <c r="K54" s="1366" t="s">
        <v>257</v>
      </c>
      <c r="L54" s="1344"/>
      <c r="M54" s="1334"/>
      <c r="N54" s="1334"/>
      <c r="O54" s="1334"/>
      <c r="P54" s="1334"/>
    </row>
    <row r="55" spans="1:16">
      <c r="A55" s="1334"/>
      <c r="B55" s="1334"/>
      <c r="C55" s="1367" t="s">
        <v>820</v>
      </c>
      <c r="D55" s="1334"/>
      <c r="E55" s="398" t="s">
        <v>821</v>
      </c>
      <c r="F55" s="398" t="s">
        <v>521</v>
      </c>
      <c r="G55" s="1365"/>
      <c r="H55" s="1360"/>
      <c r="I55" s="1248"/>
      <c r="J55" s="1365"/>
      <c r="K55" s="1366" t="s">
        <v>257</v>
      </c>
      <c r="L55" s="1362"/>
      <c r="M55" s="862"/>
      <c r="N55" s="1334"/>
      <c r="O55" s="1334"/>
      <c r="P55" s="1334"/>
    </row>
    <row r="56" spans="1:16">
      <c r="A56" s="1334"/>
      <c r="B56" s="1334"/>
      <c r="C56" s="1367" t="s">
        <v>822</v>
      </c>
      <c r="D56" s="1334"/>
      <c r="E56" s="398" t="s">
        <v>823</v>
      </c>
      <c r="F56" s="398" t="s">
        <v>521</v>
      </c>
      <c r="G56" s="1365"/>
      <c r="H56" s="1360"/>
      <c r="I56" s="1248"/>
      <c r="J56" s="1365"/>
      <c r="K56" s="1366" t="s">
        <v>257</v>
      </c>
      <c r="L56" s="1362"/>
      <c r="M56" s="1334"/>
      <c r="N56" s="1334"/>
      <c r="O56" s="1334"/>
      <c r="P56" s="1334"/>
    </row>
    <row r="57" spans="1:16">
      <c r="A57" s="1334"/>
      <c r="B57" s="1334"/>
      <c r="C57" s="1367" t="s">
        <v>824</v>
      </c>
      <c r="D57" s="1334"/>
      <c r="E57" s="398" t="s">
        <v>825</v>
      </c>
      <c r="F57" s="398" t="s">
        <v>309</v>
      </c>
      <c r="G57" s="1405"/>
      <c r="H57" s="1405"/>
      <c r="I57" s="1248"/>
      <c r="J57" s="1365"/>
      <c r="K57" s="1366" t="s">
        <v>257</v>
      </c>
      <c r="L57" s="1362"/>
      <c r="M57" s="1334"/>
      <c r="N57" s="1334"/>
      <c r="O57" s="1334"/>
      <c r="P57" s="1334"/>
    </row>
    <row r="58" spans="1:16" s="1406" customFormat="1">
      <c r="A58" s="1334"/>
      <c r="B58" s="1670"/>
      <c r="C58" s="1671" t="s">
        <v>826</v>
      </c>
      <c r="D58" s="1670"/>
      <c r="E58" s="1602" t="s">
        <v>827</v>
      </c>
      <c r="F58" s="1602" t="s">
        <v>22</v>
      </c>
      <c r="G58" s="1580"/>
      <c r="H58" s="1672"/>
      <c r="I58" s="1673"/>
      <c r="J58" s="1580"/>
      <c r="K58" s="1602" t="s">
        <v>257</v>
      </c>
      <c r="L58" s="1607"/>
      <c r="M58" s="1670"/>
      <c r="N58" s="1670"/>
      <c r="O58" s="1670"/>
      <c r="P58" s="1334"/>
    </row>
    <row r="59" spans="1:16">
      <c r="A59" s="1334"/>
      <c r="B59" s="1334"/>
      <c r="C59" s="1367" t="s">
        <v>828</v>
      </c>
      <c r="D59" s="1336"/>
      <c r="E59" s="1338" t="s">
        <v>829</v>
      </c>
      <c r="F59" s="1338" t="s">
        <v>185</v>
      </c>
      <c r="G59" s="1339"/>
      <c r="H59" s="1339"/>
      <c r="I59" s="1340"/>
      <c r="J59" s="1339"/>
      <c r="K59" s="1366" t="s">
        <v>257</v>
      </c>
      <c r="L59" s="1344"/>
      <c r="M59" s="1334"/>
      <c r="N59" s="1334"/>
      <c r="O59" s="1334"/>
      <c r="P59" s="1334"/>
    </row>
    <row r="60" spans="1:16">
      <c r="A60" s="1334"/>
      <c r="B60" s="1334"/>
      <c r="C60" s="1367" t="s">
        <v>830</v>
      </c>
      <c r="D60" s="1336"/>
      <c r="E60" s="1338" t="s">
        <v>831</v>
      </c>
      <c r="F60" s="1338" t="s">
        <v>22</v>
      </c>
      <c r="G60" s="1339"/>
      <c r="H60" s="1339"/>
      <c r="I60" s="1340"/>
      <c r="J60" s="1339"/>
      <c r="K60" s="1366" t="s">
        <v>257</v>
      </c>
      <c r="L60" s="1344"/>
      <c r="M60" s="1334"/>
      <c r="N60" s="1334"/>
      <c r="O60" s="1334"/>
      <c r="P60" s="1334"/>
    </row>
    <row r="61" spans="1:16">
      <c r="A61" s="1334"/>
      <c r="B61" s="1334"/>
      <c r="C61" s="1367" t="s">
        <v>832</v>
      </c>
      <c r="D61" s="1336"/>
      <c r="E61" s="1338" t="s">
        <v>833</v>
      </c>
      <c r="F61" s="1338" t="s">
        <v>22</v>
      </c>
      <c r="G61" s="1339"/>
      <c r="H61" s="1339"/>
      <c r="I61" s="1340"/>
      <c r="J61" s="1339"/>
      <c r="K61" s="1366" t="s">
        <v>257</v>
      </c>
      <c r="L61" s="1344"/>
      <c r="M61" s="1334"/>
      <c r="N61" s="1334"/>
      <c r="O61" s="1334"/>
      <c r="P61" s="1334"/>
    </row>
    <row r="62" spans="1:16">
      <c r="A62" s="1334"/>
      <c r="B62" s="1334"/>
      <c r="C62" s="1367" t="s">
        <v>834</v>
      </c>
      <c r="D62" s="1334"/>
      <c r="E62" s="398" t="s">
        <v>835</v>
      </c>
      <c r="F62" s="398" t="s">
        <v>585</v>
      </c>
      <c r="G62" s="1365"/>
      <c r="H62" s="1365"/>
      <c r="I62" s="1248"/>
      <c r="J62" s="1365"/>
      <c r="K62" s="1366" t="s">
        <v>257</v>
      </c>
      <c r="L62" s="1344"/>
      <c r="M62" s="1334"/>
      <c r="N62" s="1334"/>
      <c r="O62" s="1334"/>
      <c r="P62" s="1334"/>
    </row>
    <row r="63" spans="1:16" ht="30">
      <c r="A63" s="1334"/>
      <c r="B63" s="1334"/>
      <c r="C63" s="1367" t="s">
        <v>836</v>
      </c>
      <c r="D63" s="1336"/>
      <c r="E63" s="1338" t="s">
        <v>837</v>
      </c>
      <c r="F63" s="1338" t="s">
        <v>185</v>
      </c>
      <c r="G63" s="1339"/>
      <c r="H63" s="1339"/>
      <c r="I63" s="1340"/>
      <c r="J63" s="1339"/>
      <c r="K63" s="1366" t="s">
        <v>257</v>
      </c>
      <c r="L63" s="1344"/>
      <c r="M63" s="1334"/>
      <c r="N63" s="1334"/>
      <c r="O63" s="1334"/>
      <c r="P63" s="1334"/>
    </row>
    <row r="64" spans="1:16">
      <c r="A64" s="1334"/>
      <c r="B64" s="1334"/>
      <c r="C64" s="1367" t="s">
        <v>838</v>
      </c>
      <c r="D64" s="1336"/>
      <c r="E64" s="1338" t="s">
        <v>839</v>
      </c>
      <c r="F64" s="1338" t="s">
        <v>185</v>
      </c>
      <c r="G64" s="1339"/>
      <c r="H64" s="1339"/>
      <c r="I64" s="1340"/>
      <c r="J64" s="1339"/>
      <c r="K64" s="1366" t="s">
        <v>257</v>
      </c>
      <c r="L64" s="1344"/>
      <c r="M64" s="1334"/>
      <c r="N64" s="1334"/>
      <c r="O64" s="1334"/>
      <c r="P64" s="1334"/>
    </row>
    <row r="65" spans="1:16" ht="30">
      <c r="A65" s="1334"/>
      <c r="B65" s="1334"/>
      <c r="C65" s="1367" t="s">
        <v>840</v>
      </c>
      <c r="D65" s="1336"/>
      <c r="E65" s="1338" t="s">
        <v>841</v>
      </c>
      <c r="F65" s="1338" t="s">
        <v>185</v>
      </c>
      <c r="G65" s="1339"/>
      <c r="H65" s="1339"/>
      <c r="I65" s="1340"/>
      <c r="J65" s="1339"/>
      <c r="K65" s="1366" t="s">
        <v>257</v>
      </c>
      <c r="L65" s="1344"/>
      <c r="M65" s="1334"/>
      <c r="N65" s="1334"/>
      <c r="O65" s="1334"/>
      <c r="P65" s="1334"/>
    </row>
    <row r="66" spans="1:16" ht="30">
      <c r="A66" s="1334"/>
      <c r="B66" s="1334"/>
      <c r="C66" s="1367" t="s">
        <v>842</v>
      </c>
      <c r="D66" s="1336"/>
      <c r="E66" s="1338" t="s">
        <v>843</v>
      </c>
      <c r="F66" s="1338" t="s">
        <v>185</v>
      </c>
      <c r="G66" s="1339"/>
      <c r="H66" s="1339"/>
      <c r="I66" s="1340"/>
      <c r="J66" s="1339"/>
      <c r="K66" s="1366" t="s">
        <v>257</v>
      </c>
      <c r="L66" s="1344"/>
      <c r="M66" s="1334"/>
      <c r="N66" s="1334"/>
      <c r="O66" s="1334"/>
      <c r="P66" s="1334"/>
    </row>
    <row r="67" spans="1:16" ht="30">
      <c r="A67" s="1334"/>
      <c r="B67" s="1334"/>
      <c r="C67" s="1367" t="s">
        <v>844</v>
      </c>
      <c r="D67" s="1336"/>
      <c r="E67" s="1338" t="s">
        <v>845</v>
      </c>
      <c r="F67" s="1338" t="s">
        <v>185</v>
      </c>
      <c r="G67" s="1339"/>
      <c r="H67" s="1360"/>
      <c r="I67" s="1340"/>
      <c r="J67" s="1339"/>
      <c r="K67" s="1366" t="s">
        <v>257</v>
      </c>
      <c r="L67" s="1344"/>
      <c r="M67" s="1334"/>
      <c r="N67" s="1334"/>
      <c r="O67" s="1334"/>
      <c r="P67" s="1334"/>
    </row>
    <row r="68" spans="1:16" s="1358" customFormat="1">
      <c r="A68" s="1343"/>
      <c r="B68" s="1343"/>
      <c r="C68" s="1351">
        <v>2.7</v>
      </c>
      <c r="D68" s="1352"/>
      <c r="E68" s="177" t="s">
        <v>283</v>
      </c>
      <c r="F68" s="177"/>
      <c r="G68" s="1370"/>
      <c r="H68" s="1371"/>
      <c r="I68" s="1354"/>
      <c r="J68" s="1355"/>
      <c r="K68" s="1356"/>
      <c r="L68" s="1369"/>
      <c r="M68" s="1343"/>
      <c r="N68" s="1343"/>
      <c r="O68" s="1343"/>
      <c r="P68" s="1334"/>
    </row>
    <row r="69" spans="1:16" ht="30">
      <c r="A69" s="1334"/>
      <c r="B69" s="1334"/>
      <c r="C69" s="1359" t="s">
        <v>284</v>
      </c>
      <c r="D69" s="1336"/>
      <c r="E69" s="1338" t="s">
        <v>285</v>
      </c>
      <c r="F69" s="1338" t="s">
        <v>1946</v>
      </c>
      <c r="G69" s="1407"/>
      <c r="H69" s="1360"/>
      <c r="I69" s="1378"/>
      <c r="J69" s="1377"/>
      <c r="K69" s="1366" t="s">
        <v>279</v>
      </c>
      <c r="L69" s="1362"/>
      <c r="M69" s="1334"/>
      <c r="N69" s="1334"/>
      <c r="O69" s="1334"/>
      <c r="P69" s="1334"/>
    </row>
    <row r="70" spans="1:16" s="1358" customFormat="1">
      <c r="A70" s="1343"/>
      <c r="B70" s="1343"/>
      <c r="C70" s="1351">
        <v>2.8</v>
      </c>
      <c r="D70" s="1352"/>
      <c r="E70" s="177" t="s">
        <v>287</v>
      </c>
      <c r="F70" s="177"/>
      <c r="G70" s="1370"/>
      <c r="H70" s="1371"/>
      <c r="I70" s="1354"/>
      <c r="J70" s="1355"/>
      <c r="K70" s="1356"/>
      <c r="L70" s="1369"/>
      <c r="M70" s="1343"/>
      <c r="N70" s="1343"/>
      <c r="O70" s="1343"/>
      <c r="P70" s="1334"/>
    </row>
    <row r="71" spans="1:16">
      <c r="A71" s="1334"/>
      <c r="B71" s="1334"/>
      <c r="C71" s="1359" t="s">
        <v>288</v>
      </c>
      <c r="D71" s="1336"/>
      <c r="E71" s="1338" t="s">
        <v>289</v>
      </c>
      <c r="F71" s="1338" t="s">
        <v>185</v>
      </c>
      <c r="G71" s="1339"/>
      <c r="H71" s="1360"/>
      <c r="I71" s="1340"/>
      <c r="J71" s="1339"/>
      <c r="K71" s="1366" t="s">
        <v>257</v>
      </c>
      <c r="L71" s="1344"/>
      <c r="M71" s="862"/>
      <c r="N71" s="1334"/>
      <c r="O71" s="1334"/>
      <c r="P71" s="1334"/>
    </row>
    <row r="72" spans="1:16">
      <c r="A72" s="1334"/>
      <c r="B72" s="1334"/>
      <c r="C72" s="1359" t="s">
        <v>290</v>
      </c>
      <c r="D72" s="1336"/>
      <c r="E72" s="1338" t="s">
        <v>291</v>
      </c>
      <c r="F72" s="1338" t="s">
        <v>185</v>
      </c>
      <c r="G72" s="1339"/>
      <c r="H72" s="1360"/>
      <c r="I72" s="1340"/>
      <c r="J72" s="1339"/>
      <c r="K72" s="1366" t="s">
        <v>257</v>
      </c>
      <c r="L72" s="1344"/>
      <c r="M72" s="1334"/>
      <c r="N72" s="1334"/>
      <c r="O72" s="1334"/>
      <c r="P72" s="1334"/>
    </row>
    <row r="73" spans="1:16">
      <c r="A73" s="1334"/>
      <c r="B73" s="1334"/>
      <c r="C73" s="1359" t="s">
        <v>292</v>
      </c>
      <c r="D73" s="1336"/>
      <c r="E73" s="1338" t="s">
        <v>293</v>
      </c>
      <c r="F73" s="1338" t="s">
        <v>294</v>
      </c>
      <c r="G73" s="1339"/>
      <c r="H73" s="1360"/>
      <c r="I73" s="1340"/>
      <c r="J73" s="1339"/>
      <c r="K73" s="1366" t="s">
        <v>257</v>
      </c>
      <c r="L73" s="1362"/>
      <c r="M73" s="1334"/>
      <c r="N73" s="1334"/>
      <c r="O73" s="1334"/>
      <c r="P73" s="1334"/>
    </row>
    <row r="74" spans="1:16" ht="30">
      <c r="A74" s="1334"/>
      <c r="B74" s="1334"/>
      <c r="C74" s="1359" t="s">
        <v>295</v>
      </c>
      <c r="D74" s="1336"/>
      <c r="E74" s="1338" t="s">
        <v>296</v>
      </c>
      <c r="F74" s="1338" t="s">
        <v>297</v>
      </c>
      <c r="G74" s="1339"/>
      <c r="H74" s="1360"/>
      <c r="I74" s="1340"/>
      <c r="J74" s="1339"/>
      <c r="K74" s="1366" t="s">
        <v>257</v>
      </c>
      <c r="L74" s="1362" t="s">
        <v>847</v>
      </c>
      <c r="M74" s="1334"/>
      <c r="N74" s="1334"/>
      <c r="O74" s="1334"/>
      <c r="P74" s="1334"/>
    </row>
    <row r="75" spans="1:16" s="1411" customFormat="1" ht="30">
      <c r="A75" s="1334"/>
      <c r="B75" s="1334"/>
      <c r="C75" s="1359" t="s">
        <v>298</v>
      </c>
      <c r="D75" s="1408"/>
      <c r="E75" s="398" t="s">
        <v>299</v>
      </c>
      <c r="F75" s="398" t="s">
        <v>300</v>
      </c>
      <c r="G75" s="1409"/>
      <c r="H75" s="1360"/>
      <c r="I75" s="1410"/>
      <c r="J75" s="1409"/>
      <c r="K75" s="1366" t="s">
        <v>257</v>
      </c>
      <c r="L75" s="1362"/>
      <c r="M75" s="1408"/>
      <c r="N75" s="1408"/>
      <c r="O75" s="1408"/>
      <c r="P75" s="1334"/>
    </row>
    <row r="76" spans="1:16" s="1411" customFormat="1" ht="30">
      <c r="A76" s="1334"/>
      <c r="B76" s="1334"/>
      <c r="C76" s="1359" t="s">
        <v>301</v>
      </c>
      <c r="D76" s="1408"/>
      <c r="E76" s="398" t="s">
        <v>302</v>
      </c>
      <c r="F76" s="398" t="s">
        <v>303</v>
      </c>
      <c r="G76" s="1409"/>
      <c r="H76" s="1360"/>
      <c r="I76" s="1410"/>
      <c r="J76" s="1409"/>
      <c r="K76" s="1366" t="s">
        <v>257</v>
      </c>
      <c r="L76" s="1362"/>
      <c r="M76" s="1408"/>
      <c r="N76" s="1408"/>
      <c r="O76" s="1408"/>
      <c r="P76" s="1334"/>
    </row>
    <row r="77" spans="1:16">
      <c r="A77" s="1334"/>
      <c r="B77" s="1334"/>
      <c r="C77" s="1359" t="s">
        <v>304</v>
      </c>
      <c r="D77" s="1336"/>
      <c r="E77" s="1338" t="s">
        <v>848</v>
      </c>
      <c r="F77" s="1338" t="s">
        <v>185</v>
      </c>
      <c r="G77" s="1339"/>
      <c r="H77" s="1360"/>
      <c r="I77" s="1340"/>
      <c r="J77" s="1339"/>
      <c r="K77" s="1366" t="s">
        <v>257</v>
      </c>
      <c r="L77" s="1710"/>
      <c r="M77" s="862"/>
      <c r="N77" s="1334"/>
      <c r="O77" s="1334"/>
      <c r="P77" s="1334"/>
    </row>
    <row r="78" spans="1:16">
      <c r="A78" s="1334"/>
      <c r="B78" s="1334"/>
      <c r="C78" s="1359" t="s">
        <v>304</v>
      </c>
      <c r="D78" s="1336"/>
      <c r="E78" s="1338" t="s">
        <v>308</v>
      </c>
      <c r="F78" s="1338" t="s">
        <v>309</v>
      </c>
      <c r="G78" s="1339"/>
      <c r="H78" s="1360"/>
      <c r="I78" s="1340"/>
      <c r="J78" s="1339"/>
      <c r="K78" s="1366" t="s">
        <v>257</v>
      </c>
      <c r="L78" s="1362"/>
      <c r="M78" s="1334"/>
      <c r="N78" s="1334"/>
      <c r="O78" s="1334"/>
      <c r="P78" s="1334"/>
    </row>
    <row r="79" spans="1:16">
      <c r="A79" s="1343"/>
      <c r="B79" s="1675"/>
      <c r="C79" s="1359" t="s">
        <v>310</v>
      </c>
      <c r="D79" s="1334"/>
      <c r="E79" s="398" t="s">
        <v>311</v>
      </c>
      <c r="F79" s="398" t="s">
        <v>312</v>
      </c>
      <c r="G79" s="1405"/>
      <c r="H79" s="1365"/>
      <c r="I79" s="1248"/>
      <c r="J79" s="1365"/>
      <c r="K79" s="1366" t="s">
        <v>257</v>
      </c>
      <c r="L79" s="1369"/>
      <c r="M79" s="862"/>
      <c r="N79" s="1334"/>
      <c r="O79" s="1334"/>
      <c r="P79" s="1334"/>
    </row>
    <row r="80" spans="1:16">
      <c r="A80" s="1343"/>
      <c r="B80" s="1675"/>
      <c r="C80" s="1359" t="s">
        <v>313</v>
      </c>
      <c r="D80" s="1334"/>
      <c r="E80" s="398" t="s">
        <v>314</v>
      </c>
      <c r="F80" s="398" t="s">
        <v>312</v>
      </c>
      <c r="G80" s="1405"/>
      <c r="H80" s="1365"/>
      <c r="I80" s="1248"/>
      <c r="J80" s="1365"/>
      <c r="K80" s="1366" t="s">
        <v>257</v>
      </c>
      <c r="L80" s="1369"/>
      <c r="M80" s="862"/>
      <c r="N80" s="1334"/>
      <c r="O80" s="1334"/>
      <c r="P80" s="1334"/>
    </row>
    <row r="81" spans="1:16" s="1416" customFormat="1" ht="30">
      <c r="A81" s="1412"/>
      <c r="B81" s="1412"/>
      <c r="C81" s="1359" t="s">
        <v>315</v>
      </c>
      <c r="D81" s="1400"/>
      <c r="E81" s="1338" t="s">
        <v>316</v>
      </c>
      <c r="F81" s="1338" t="s">
        <v>185</v>
      </c>
      <c r="G81" s="1413"/>
      <c r="H81" s="1360"/>
      <c r="I81" s="1340"/>
      <c r="J81" s="1401"/>
      <c r="K81" s="1366" t="s">
        <v>257</v>
      </c>
      <c r="L81" s="1414"/>
      <c r="M81" s="1415"/>
      <c r="N81" s="1412"/>
      <c r="O81" s="1412"/>
      <c r="P81" s="1334"/>
    </row>
    <row r="82" spans="1:16">
      <c r="A82" s="1343"/>
      <c r="B82" s="1343"/>
      <c r="C82" s="1359" t="s">
        <v>318</v>
      </c>
      <c r="D82" s="1336"/>
      <c r="E82" s="1338" t="s">
        <v>1949</v>
      </c>
      <c r="F82" s="1338" t="s">
        <v>33</v>
      </c>
      <c r="G82" s="1360"/>
      <c r="H82" s="1360"/>
      <c r="I82" s="1340"/>
      <c r="J82" s="1339"/>
      <c r="K82" s="1366" t="s">
        <v>279</v>
      </c>
      <c r="L82" s="1362" t="s">
        <v>849</v>
      </c>
      <c r="M82" s="862"/>
      <c r="N82" s="1334"/>
      <c r="O82" s="1334"/>
      <c r="P82" s="1334"/>
    </row>
    <row r="83" spans="1:16" ht="30">
      <c r="A83" s="1343"/>
      <c r="B83" s="1343"/>
      <c r="C83" s="1359" t="s">
        <v>320</v>
      </c>
      <c r="D83" s="1336"/>
      <c r="E83" s="1338" t="s">
        <v>169</v>
      </c>
      <c r="F83" s="1338" t="s">
        <v>33</v>
      </c>
      <c r="G83" s="1360"/>
      <c r="H83" s="1360"/>
      <c r="I83" s="1340"/>
      <c r="J83" s="1339"/>
      <c r="K83" s="1366" t="s">
        <v>279</v>
      </c>
      <c r="L83" s="1362" t="s">
        <v>850</v>
      </c>
      <c r="M83" s="862"/>
      <c r="N83" s="1334"/>
      <c r="O83" s="1334"/>
      <c r="P83" s="1334"/>
    </row>
    <row r="84" spans="1:16" ht="30">
      <c r="A84" s="1334"/>
      <c r="B84" s="1334"/>
      <c r="C84" s="1359" t="s">
        <v>321</v>
      </c>
      <c r="D84" s="1334"/>
      <c r="E84" s="398" t="s">
        <v>322</v>
      </c>
      <c r="F84" s="398" t="s">
        <v>309</v>
      </c>
      <c r="G84" s="1365"/>
      <c r="H84" s="1405"/>
      <c r="I84" s="1248"/>
      <c r="J84" s="1365"/>
      <c r="K84" s="1366" t="s">
        <v>257</v>
      </c>
      <c r="L84" s="1369"/>
      <c r="M84" s="862"/>
      <c r="N84" s="1334"/>
      <c r="O84" s="1334"/>
      <c r="P84" s="1334"/>
    </row>
    <row r="85" spans="1:16" ht="75">
      <c r="A85" s="1386"/>
      <c r="B85" s="1417"/>
      <c r="C85" s="1359" t="s">
        <v>323</v>
      </c>
      <c r="D85" s="1334"/>
      <c r="E85" s="398" t="s">
        <v>1947</v>
      </c>
      <c r="F85" s="398" t="s">
        <v>402</v>
      </c>
      <c r="G85" s="1418"/>
      <c r="H85" s="1418"/>
      <c r="I85" s="1419"/>
      <c r="J85" s="1365"/>
      <c r="K85" s="1366" t="s">
        <v>257</v>
      </c>
      <c r="L85" s="1676" t="s">
        <v>1948</v>
      </c>
      <c r="M85" s="201"/>
      <c r="N85" s="1420"/>
      <c r="O85" s="1420"/>
      <c r="P85" s="1334"/>
    </row>
    <row r="86" spans="1:16" s="53" customFormat="1" ht="30">
      <c r="A86" s="435"/>
      <c r="B86" s="1742"/>
      <c r="C86" s="1359" t="s">
        <v>326</v>
      </c>
      <c r="D86" s="1421"/>
      <c r="E86" s="1302" t="s">
        <v>327</v>
      </c>
      <c r="F86" s="398" t="s">
        <v>851</v>
      </c>
      <c r="G86" s="1405">
        <v>44512</v>
      </c>
      <c r="H86" s="1405">
        <v>44512</v>
      </c>
      <c r="I86" s="1422"/>
      <c r="J86" s="1423"/>
      <c r="K86" s="1366" t="s">
        <v>257</v>
      </c>
      <c r="L86" s="1362" t="s">
        <v>852</v>
      </c>
      <c r="M86" s="1424"/>
      <c r="N86" s="435"/>
      <c r="O86" s="435"/>
      <c r="P86" s="1334"/>
    </row>
    <row r="87" spans="1:16" s="53" customFormat="1">
      <c r="A87" s="435"/>
      <c r="B87" s="435"/>
      <c r="C87" s="1359" t="s">
        <v>329</v>
      </c>
      <c r="D87" s="1421"/>
      <c r="E87" s="425" t="s">
        <v>330</v>
      </c>
      <c r="F87" s="398" t="s">
        <v>22</v>
      </c>
      <c r="G87" s="1425"/>
      <c r="H87" s="1426"/>
      <c r="I87" s="1422"/>
      <c r="J87" s="1423"/>
      <c r="K87" s="1366" t="s">
        <v>279</v>
      </c>
      <c r="L87" s="1427" t="s">
        <v>331</v>
      </c>
      <c r="M87" s="1424"/>
      <c r="N87" s="435"/>
      <c r="O87" s="435"/>
      <c r="P87" s="1334"/>
    </row>
    <row r="88" spans="1:16" s="53" customFormat="1">
      <c r="A88" s="435"/>
      <c r="B88" s="435"/>
      <c r="C88" s="1359" t="s">
        <v>332</v>
      </c>
      <c r="D88" s="1386"/>
      <c r="E88" s="1302" t="s">
        <v>333</v>
      </c>
      <c r="F88" s="398" t="s">
        <v>22</v>
      </c>
      <c r="G88" s="1425"/>
      <c r="H88" s="1426"/>
      <c r="I88" s="1422"/>
      <c r="J88" s="1423"/>
      <c r="K88" s="1366" t="s">
        <v>279</v>
      </c>
      <c r="L88" s="1428"/>
      <c r="M88" s="1424"/>
      <c r="N88" s="435"/>
      <c r="O88" s="435"/>
      <c r="P88" s="1334"/>
    </row>
    <row r="89" spans="1:16" s="1826" customFormat="1" ht="45">
      <c r="A89" s="1816"/>
      <c r="B89" s="1816"/>
      <c r="C89" s="1817" t="s">
        <v>2034</v>
      </c>
      <c r="D89" s="1818" t="s">
        <v>853</v>
      </c>
      <c r="E89" s="1819" t="s">
        <v>910</v>
      </c>
      <c r="F89" s="1819" t="s">
        <v>911</v>
      </c>
      <c r="G89" s="1820"/>
      <c r="H89" s="1820"/>
      <c r="I89" s="1821" t="s">
        <v>62</v>
      </c>
      <c r="J89" s="1820"/>
      <c r="K89" s="1822"/>
      <c r="L89" s="1823" t="s">
        <v>913</v>
      </c>
      <c r="M89" s="1824"/>
      <c r="N89" s="1816"/>
      <c r="O89" s="1816"/>
      <c r="P89" s="1825"/>
    </row>
    <row r="90" spans="1:16" s="1358" customFormat="1" ht="21.6" customHeight="1">
      <c r="A90" s="1343"/>
      <c r="B90" s="1343"/>
      <c r="C90" s="1351">
        <v>3</v>
      </c>
      <c r="D90" s="1352"/>
      <c r="E90" s="1430" t="s">
        <v>334</v>
      </c>
      <c r="F90" s="177"/>
      <c r="G90" s="1370"/>
      <c r="H90" s="1371"/>
      <c r="I90" s="1354"/>
      <c r="J90" s="1355"/>
      <c r="K90" s="1356"/>
      <c r="L90" s="1429"/>
      <c r="M90" s="1343"/>
      <c r="N90" s="1343"/>
      <c r="O90" s="1343"/>
      <c r="P90" s="1334"/>
    </row>
    <row r="91" spans="1:16" s="1358" customFormat="1">
      <c r="A91" s="1343"/>
      <c r="B91" s="1343"/>
      <c r="C91" s="1431" t="s">
        <v>35</v>
      </c>
      <c r="D91" s="1352"/>
      <c r="E91" s="177" t="s">
        <v>335</v>
      </c>
      <c r="F91" s="177"/>
      <c r="G91" s="1370"/>
      <c r="H91" s="1370"/>
      <c r="I91" s="1354"/>
      <c r="J91" s="1355" t="s">
        <v>854</v>
      </c>
      <c r="K91" s="1356"/>
      <c r="L91" s="1361"/>
      <c r="M91" s="1343"/>
      <c r="N91" s="1343"/>
      <c r="O91" s="1343"/>
      <c r="P91" s="1334"/>
    </row>
    <row r="92" spans="1:16" s="1388" customFormat="1">
      <c r="A92" s="1386"/>
      <c r="B92" s="1386"/>
      <c r="C92" s="1431" t="s">
        <v>39</v>
      </c>
      <c r="D92" s="1352"/>
      <c r="E92" s="177" t="s">
        <v>336</v>
      </c>
      <c r="F92" s="177"/>
      <c r="G92" s="1370">
        <v>44512.875</v>
      </c>
      <c r="H92" s="1370">
        <v>44512.916666666664</v>
      </c>
      <c r="I92" s="1354" t="s">
        <v>75</v>
      </c>
      <c r="J92" s="1355"/>
      <c r="K92" s="1356"/>
      <c r="L92" s="1362"/>
      <c r="M92" s="1432"/>
      <c r="N92" s="1386"/>
      <c r="O92" s="1433"/>
      <c r="P92" s="1334"/>
    </row>
    <row r="93" spans="1:16" s="1837" customFormat="1" ht="14.45" customHeight="1">
      <c r="A93" s="1827"/>
      <c r="B93" s="1827"/>
      <c r="C93" s="1828" t="s">
        <v>337</v>
      </c>
      <c r="D93" s="1829"/>
      <c r="E93" s="732" t="s">
        <v>338</v>
      </c>
      <c r="F93" s="1830" t="s">
        <v>339</v>
      </c>
      <c r="G93" s="1831"/>
      <c r="H93" s="1831"/>
      <c r="I93" s="1832" t="s">
        <v>341</v>
      </c>
      <c r="J93" s="1833"/>
      <c r="K93" s="1830" t="s">
        <v>855</v>
      </c>
      <c r="L93" s="1834"/>
      <c r="M93" s="1835"/>
      <c r="N93" s="1827"/>
      <c r="O93" s="1836"/>
      <c r="P93" s="1825"/>
    </row>
    <row r="94" spans="1:16" s="1837" customFormat="1">
      <c r="A94" s="1827"/>
      <c r="B94" s="1827"/>
      <c r="C94" s="1838" t="s">
        <v>340</v>
      </c>
      <c r="D94" s="1829"/>
      <c r="E94" s="1819" t="s">
        <v>327</v>
      </c>
      <c r="F94" s="1830" t="s">
        <v>339</v>
      </c>
      <c r="G94" s="1831"/>
      <c r="H94" s="1831"/>
      <c r="I94" s="1832"/>
      <c r="J94" s="1833"/>
      <c r="K94" s="1830" t="s">
        <v>855</v>
      </c>
      <c r="L94" s="1834"/>
      <c r="M94" s="1835"/>
      <c r="N94" s="1827"/>
      <c r="O94" s="1836"/>
      <c r="P94" s="1825"/>
    </row>
    <row r="95" spans="1:16">
      <c r="A95" s="1334"/>
      <c r="B95" s="1334"/>
      <c r="C95" s="1434" t="s">
        <v>342</v>
      </c>
      <c r="D95" s="1334"/>
      <c r="E95" s="398" t="s">
        <v>343</v>
      </c>
      <c r="F95" s="1302" t="s">
        <v>312</v>
      </c>
      <c r="G95" s="708"/>
      <c r="H95" s="708"/>
      <c r="I95" s="1422" t="s">
        <v>341</v>
      </c>
      <c r="J95" s="1387"/>
      <c r="K95" s="1366" t="s">
        <v>855</v>
      </c>
      <c r="L95" s="1362"/>
      <c r="M95" s="1432"/>
      <c r="N95" s="1334"/>
      <c r="O95" s="1433"/>
      <c r="P95" s="1334"/>
    </row>
    <row r="96" spans="1:16">
      <c r="A96" s="1334"/>
      <c r="B96" s="1334"/>
      <c r="C96" s="1434" t="s">
        <v>344</v>
      </c>
      <c r="D96" s="1334"/>
      <c r="E96" s="398" t="s">
        <v>345</v>
      </c>
      <c r="F96" s="1302" t="s">
        <v>185</v>
      </c>
      <c r="G96" s="708"/>
      <c r="H96" s="708"/>
      <c r="I96" s="1422" t="s">
        <v>346</v>
      </c>
      <c r="J96" s="1387"/>
      <c r="K96" s="1366" t="s">
        <v>855</v>
      </c>
      <c r="L96" s="1362"/>
      <c r="M96" s="1432"/>
      <c r="N96" s="1334"/>
      <c r="O96" s="1433"/>
      <c r="P96" s="1334"/>
    </row>
    <row r="97" spans="1:16" s="53" customFormat="1">
      <c r="A97" s="435"/>
      <c r="B97" s="435"/>
      <c r="C97" s="1434" t="s">
        <v>347</v>
      </c>
      <c r="D97" s="1386"/>
      <c r="E97" s="1302" t="s">
        <v>348</v>
      </c>
      <c r="F97" s="398" t="s">
        <v>309</v>
      </c>
      <c r="G97" s="708"/>
      <c r="H97" s="1426"/>
      <c r="I97" s="1422" t="s">
        <v>62</v>
      </c>
      <c r="J97" s="1423"/>
      <c r="K97" s="1366" t="s">
        <v>855</v>
      </c>
      <c r="L97" s="1362"/>
      <c r="M97" s="1424"/>
      <c r="N97" s="435"/>
      <c r="O97" s="435"/>
      <c r="P97" s="1334"/>
    </row>
    <row r="98" spans="1:16" s="53" customFormat="1">
      <c r="A98" s="435"/>
      <c r="B98" s="435"/>
      <c r="C98" s="1435" t="s">
        <v>349</v>
      </c>
      <c r="D98" s="1386"/>
      <c r="E98" s="425" t="s">
        <v>350</v>
      </c>
      <c r="F98" s="398"/>
      <c r="G98" s="708"/>
      <c r="H98" s="1426"/>
      <c r="I98" s="1422"/>
      <c r="J98" s="1423"/>
      <c r="K98" s="1366" t="s">
        <v>855</v>
      </c>
      <c r="L98" s="1362"/>
      <c r="M98" s="1424"/>
      <c r="N98" s="435"/>
      <c r="O98" s="435"/>
      <c r="P98" s="1334"/>
    </row>
    <row r="99" spans="1:16" s="1837" customFormat="1">
      <c r="A99" s="1827" t="s">
        <v>351</v>
      </c>
      <c r="B99" s="1827"/>
      <c r="C99" s="1839" t="s">
        <v>352</v>
      </c>
      <c r="D99" s="1827"/>
      <c r="E99" s="1830" t="s">
        <v>353</v>
      </c>
      <c r="F99" s="1819" t="s">
        <v>339</v>
      </c>
      <c r="G99" s="1840"/>
      <c r="H99" s="1840"/>
      <c r="I99" s="1841" t="s">
        <v>341</v>
      </c>
      <c r="J99" s="1842"/>
      <c r="K99" s="1830" t="s">
        <v>855</v>
      </c>
      <c r="L99" s="1834"/>
      <c r="M99" s="1835"/>
      <c r="N99" s="1827"/>
      <c r="O99" s="1836"/>
      <c r="P99" s="1825"/>
    </row>
    <row r="100" spans="1:16" s="1388" customFormat="1" ht="45">
      <c r="A100" s="1386" t="s">
        <v>351</v>
      </c>
      <c r="B100" s="1386"/>
      <c r="C100" s="1435" t="s">
        <v>354</v>
      </c>
      <c r="D100" s="1386"/>
      <c r="E100" s="398" t="s">
        <v>355</v>
      </c>
      <c r="F100" s="1302" t="s">
        <v>356</v>
      </c>
      <c r="G100" s="708"/>
      <c r="H100" s="708"/>
      <c r="I100" s="1755" t="s">
        <v>346</v>
      </c>
      <c r="J100" s="1387"/>
      <c r="K100" s="1366" t="s">
        <v>855</v>
      </c>
      <c r="L100" s="1362"/>
      <c r="M100" s="1432"/>
      <c r="N100" s="1386"/>
      <c r="O100" s="1433"/>
      <c r="P100" s="1334">
        <f t="shared" ref="P100:P144" si="0">O100-N100</f>
        <v>0</v>
      </c>
    </row>
    <row r="101" spans="1:16" s="1388" customFormat="1">
      <c r="A101" s="1386"/>
      <c r="B101" s="1386"/>
      <c r="C101" s="1435" t="s">
        <v>357</v>
      </c>
      <c r="D101" s="1386"/>
      <c r="E101" s="398" t="s">
        <v>358</v>
      </c>
      <c r="F101" s="1436" t="s">
        <v>161</v>
      </c>
      <c r="G101" s="708"/>
      <c r="H101" s="708"/>
      <c r="I101" s="1755"/>
      <c r="J101" s="1387"/>
      <c r="K101" s="1366" t="s">
        <v>855</v>
      </c>
      <c r="L101" s="1369" t="s">
        <v>359</v>
      </c>
      <c r="M101" s="1432"/>
      <c r="N101" s="1386"/>
      <c r="O101" s="1433"/>
      <c r="P101" s="1334">
        <f t="shared" si="0"/>
        <v>0</v>
      </c>
    </row>
    <row r="102" spans="1:16" s="1388" customFormat="1">
      <c r="A102" s="1386"/>
      <c r="B102" s="1386"/>
      <c r="C102" s="1435"/>
      <c r="D102" s="1386"/>
      <c r="E102" s="398" t="s">
        <v>1866</v>
      </c>
      <c r="F102" s="1436" t="s">
        <v>1862</v>
      </c>
      <c r="G102" s="708"/>
      <c r="H102" s="708"/>
      <c r="I102" s="1437" t="s">
        <v>80</v>
      </c>
      <c r="J102" s="1387"/>
      <c r="K102" s="1366" t="s">
        <v>855</v>
      </c>
      <c r="L102" s="1369"/>
      <c r="M102" s="1432"/>
      <c r="N102" s="1386"/>
      <c r="O102" s="1433"/>
      <c r="P102" s="1334"/>
    </row>
    <row r="103" spans="1:16" s="1388" customFormat="1">
      <c r="A103" s="1386"/>
      <c r="B103" s="1386"/>
      <c r="C103" s="1435" t="s">
        <v>360</v>
      </c>
      <c r="D103" s="1386"/>
      <c r="E103" s="1497" t="s">
        <v>361</v>
      </c>
      <c r="F103" s="398" t="s">
        <v>362</v>
      </c>
      <c r="G103" s="708"/>
      <c r="H103" s="708"/>
      <c r="I103" s="1751" t="s">
        <v>75</v>
      </c>
      <c r="J103" s="1387"/>
      <c r="K103" s="1366" t="s">
        <v>855</v>
      </c>
      <c r="L103" s="1362"/>
      <c r="M103" s="1432"/>
      <c r="N103" s="1386"/>
      <c r="O103" s="1433"/>
      <c r="P103" s="1334">
        <f t="shared" si="0"/>
        <v>0</v>
      </c>
    </row>
    <row r="104" spans="1:16" s="1388" customFormat="1">
      <c r="A104" s="1386"/>
      <c r="B104" s="1386"/>
      <c r="C104" s="1435" t="s">
        <v>363</v>
      </c>
      <c r="D104" s="1386"/>
      <c r="E104" s="398" t="s">
        <v>364</v>
      </c>
      <c r="F104" s="398" t="s">
        <v>362</v>
      </c>
      <c r="G104" s="708"/>
      <c r="H104" s="708"/>
      <c r="I104" s="1751"/>
      <c r="J104" s="1387"/>
      <c r="K104" s="1366" t="s">
        <v>855</v>
      </c>
      <c r="L104" s="1362"/>
      <c r="M104" s="1432"/>
      <c r="N104" s="1386"/>
      <c r="O104" s="1433"/>
      <c r="P104" s="1334">
        <f t="shared" si="0"/>
        <v>0</v>
      </c>
    </row>
    <row r="105" spans="1:16" s="1388" customFormat="1">
      <c r="A105" s="1386"/>
      <c r="B105" s="1386"/>
      <c r="C105" s="1435" t="s">
        <v>365</v>
      </c>
      <c r="D105" s="1386"/>
      <c r="E105" s="398" t="s">
        <v>366</v>
      </c>
      <c r="F105" s="398" t="s">
        <v>362</v>
      </c>
      <c r="G105" s="708"/>
      <c r="H105" s="708"/>
      <c r="I105" s="1751"/>
      <c r="J105" s="1387"/>
      <c r="K105" s="1366" t="s">
        <v>855</v>
      </c>
      <c r="L105" s="1362"/>
      <c r="M105" s="1432"/>
      <c r="N105" s="1386"/>
      <c r="O105" s="1433"/>
      <c r="P105" s="1334">
        <f t="shared" si="0"/>
        <v>0</v>
      </c>
    </row>
    <row r="106" spans="1:16" s="1388" customFormat="1">
      <c r="A106" s="1386"/>
      <c r="B106" s="1386"/>
      <c r="C106" s="1435" t="s">
        <v>367</v>
      </c>
      <c r="D106" s="1386"/>
      <c r="E106" s="398" t="s">
        <v>368</v>
      </c>
      <c r="F106" s="398" t="s">
        <v>362</v>
      </c>
      <c r="G106" s="708"/>
      <c r="H106" s="708"/>
      <c r="I106" s="1751"/>
      <c r="J106" s="1387"/>
      <c r="K106" s="1366" t="s">
        <v>855</v>
      </c>
      <c r="L106" s="1362"/>
      <c r="M106" s="1432"/>
      <c r="N106" s="1386"/>
      <c r="O106" s="1433"/>
      <c r="P106" s="1334">
        <f t="shared" si="0"/>
        <v>0</v>
      </c>
    </row>
    <row r="107" spans="1:16" s="1388" customFormat="1" ht="30">
      <c r="A107" s="1386"/>
      <c r="B107" s="1386"/>
      <c r="C107" s="1435" t="s">
        <v>369</v>
      </c>
      <c r="D107" s="1386"/>
      <c r="E107" s="398" t="s">
        <v>370</v>
      </c>
      <c r="F107" s="398" t="s">
        <v>362</v>
      </c>
      <c r="G107" s="708"/>
      <c r="H107" s="708"/>
      <c r="I107" s="1751"/>
      <c r="J107" s="1387"/>
      <c r="K107" s="1366" t="s">
        <v>855</v>
      </c>
      <c r="L107" s="1362"/>
      <c r="M107" s="1432"/>
      <c r="N107" s="1386"/>
      <c r="O107" s="1433"/>
      <c r="P107" s="1334">
        <f t="shared" si="0"/>
        <v>0</v>
      </c>
    </row>
    <row r="108" spans="1:16" s="1388" customFormat="1" ht="30">
      <c r="A108" s="1386"/>
      <c r="B108" s="1386"/>
      <c r="C108" s="1435" t="s">
        <v>371</v>
      </c>
      <c r="D108" s="1386"/>
      <c r="E108" s="398" t="s">
        <v>372</v>
      </c>
      <c r="F108" s="398" t="s">
        <v>362</v>
      </c>
      <c r="G108" s="708"/>
      <c r="H108" s="708"/>
      <c r="I108" s="1751"/>
      <c r="J108" s="1387"/>
      <c r="K108" s="1366" t="s">
        <v>855</v>
      </c>
      <c r="L108" s="1362"/>
      <c r="M108" s="1432"/>
      <c r="N108" s="1386"/>
      <c r="O108" s="1433"/>
      <c r="P108" s="1334">
        <f t="shared" si="0"/>
        <v>0</v>
      </c>
    </row>
    <row r="109" spans="1:16" s="1388" customFormat="1">
      <c r="A109" s="1386"/>
      <c r="B109" s="1386"/>
      <c r="C109" s="1435" t="s">
        <v>373</v>
      </c>
      <c r="D109" s="1386"/>
      <c r="E109" s="398" t="s">
        <v>374</v>
      </c>
      <c r="F109" s="398" t="s">
        <v>362</v>
      </c>
      <c r="G109" s="708"/>
      <c r="H109" s="708"/>
      <c r="I109" s="1751"/>
      <c r="J109" s="1387"/>
      <c r="K109" s="1366" t="s">
        <v>855</v>
      </c>
      <c r="L109" s="1362"/>
      <c r="M109" s="1432"/>
      <c r="N109" s="1386"/>
      <c r="O109" s="1433"/>
      <c r="P109" s="1334">
        <f t="shared" si="0"/>
        <v>0</v>
      </c>
    </row>
    <row r="110" spans="1:16" s="1388" customFormat="1">
      <c r="A110" s="1386"/>
      <c r="B110" s="1386"/>
      <c r="C110" s="1435" t="s">
        <v>375</v>
      </c>
      <c r="D110" s="1386"/>
      <c r="E110" s="398" t="s">
        <v>376</v>
      </c>
      <c r="F110" s="398" t="s">
        <v>362</v>
      </c>
      <c r="G110" s="708"/>
      <c r="H110" s="708"/>
      <c r="I110" s="1751"/>
      <c r="J110" s="1387"/>
      <c r="K110" s="1366" t="s">
        <v>855</v>
      </c>
      <c r="L110" s="1362"/>
      <c r="M110" s="1432"/>
      <c r="N110" s="1386"/>
      <c r="O110" s="1433"/>
      <c r="P110" s="1334">
        <f t="shared" si="0"/>
        <v>0</v>
      </c>
    </row>
    <row r="111" spans="1:16" s="1388" customFormat="1">
      <c r="A111" s="1386"/>
      <c r="B111" s="1386"/>
      <c r="C111" s="1435" t="s">
        <v>377</v>
      </c>
      <c r="D111" s="1386"/>
      <c r="E111" s="398" t="s">
        <v>378</v>
      </c>
      <c r="F111" s="398" t="s">
        <v>362</v>
      </c>
      <c r="G111" s="708"/>
      <c r="H111" s="708"/>
      <c r="I111" s="1751"/>
      <c r="J111" s="1387"/>
      <c r="K111" s="1366" t="s">
        <v>855</v>
      </c>
      <c r="L111" s="1362"/>
      <c r="M111" s="1432"/>
      <c r="N111" s="1386"/>
      <c r="O111" s="1433"/>
      <c r="P111" s="1334">
        <f t="shared" si="0"/>
        <v>0</v>
      </c>
    </row>
    <row r="112" spans="1:16" s="1388" customFormat="1">
      <c r="A112" s="1386" t="s">
        <v>379</v>
      </c>
      <c r="B112" s="1386"/>
      <c r="C112" s="1435" t="s">
        <v>380</v>
      </c>
      <c r="D112" s="1386"/>
      <c r="E112" s="398" t="s">
        <v>381</v>
      </c>
      <c r="F112" s="398" t="s">
        <v>362</v>
      </c>
      <c r="G112" s="708"/>
      <c r="H112" s="708"/>
      <c r="I112" s="1751"/>
      <c r="J112" s="1387"/>
      <c r="K112" s="1366" t="s">
        <v>855</v>
      </c>
      <c r="L112" s="1361"/>
      <c r="M112" s="1432"/>
      <c r="N112" s="1386"/>
      <c r="O112" s="1433"/>
      <c r="P112" s="1334">
        <f t="shared" si="0"/>
        <v>0</v>
      </c>
    </row>
    <row r="113" spans="1:16" s="1388" customFormat="1">
      <c r="A113" s="1386"/>
      <c r="B113" s="1386"/>
      <c r="C113" s="1435" t="s">
        <v>382</v>
      </c>
      <c r="D113" s="1386"/>
      <c r="E113" s="398" t="s">
        <v>383</v>
      </c>
      <c r="F113" s="398" t="s">
        <v>362</v>
      </c>
      <c r="G113" s="708"/>
      <c r="H113" s="708"/>
      <c r="I113" s="1751"/>
      <c r="J113" s="1387"/>
      <c r="K113" s="1366" t="s">
        <v>855</v>
      </c>
      <c r="L113" s="1369"/>
      <c r="M113" s="1432"/>
      <c r="N113" s="1386"/>
      <c r="O113" s="1433"/>
      <c r="P113" s="1334">
        <f t="shared" si="0"/>
        <v>0</v>
      </c>
    </row>
    <row r="114" spans="1:16" s="1388" customFormat="1">
      <c r="A114" s="1386"/>
      <c r="B114" s="1386"/>
      <c r="C114" s="1435" t="s">
        <v>384</v>
      </c>
      <c r="D114" s="1386"/>
      <c r="E114" s="398" t="s">
        <v>385</v>
      </c>
      <c r="F114" s="398" t="s">
        <v>362</v>
      </c>
      <c r="G114" s="708"/>
      <c r="H114" s="708"/>
      <c r="I114" s="1751"/>
      <c r="J114" s="1387"/>
      <c r="K114" s="1366" t="s">
        <v>855</v>
      </c>
      <c r="L114" s="1362"/>
      <c r="M114" s="1432"/>
      <c r="N114" s="1386"/>
      <c r="O114" s="1433"/>
      <c r="P114" s="1334">
        <f t="shared" si="0"/>
        <v>0</v>
      </c>
    </row>
    <row r="115" spans="1:16">
      <c r="A115" s="1334"/>
      <c r="B115" s="1334"/>
      <c r="C115" s="1435" t="s">
        <v>386</v>
      </c>
      <c r="D115" s="1334"/>
      <c r="E115" s="414" t="s">
        <v>387</v>
      </c>
      <c r="F115" s="398" t="s">
        <v>362</v>
      </c>
      <c r="G115" s="1438"/>
      <c r="H115" s="1438"/>
      <c r="I115" s="1751"/>
      <c r="J115" s="1365"/>
      <c r="K115" s="1366" t="s">
        <v>855</v>
      </c>
      <c r="L115" s="1362"/>
      <c r="M115" s="1334"/>
      <c r="N115" s="1433"/>
      <c r="O115" s="1420"/>
      <c r="P115" s="1334">
        <f t="shared" si="0"/>
        <v>0</v>
      </c>
    </row>
    <row r="116" spans="1:16">
      <c r="A116" s="1386"/>
      <c r="B116" s="1386"/>
      <c r="C116" s="1435" t="s">
        <v>388</v>
      </c>
      <c r="D116" s="1334"/>
      <c r="E116" s="102" t="s">
        <v>389</v>
      </c>
      <c r="F116" s="398" t="s">
        <v>303</v>
      </c>
      <c r="G116" s="1339"/>
      <c r="H116" s="708"/>
      <c r="I116" s="708" t="s">
        <v>62</v>
      </c>
      <c r="J116" s="1365"/>
      <c r="K116" s="1366" t="s">
        <v>855</v>
      </c>
      <c r="L116" s="1362"/>
      <c r="M116" s="862"/>
      <c r="N116" s="1433"/>
      <c r="O116" s="1420"/>
      <c r="P116" s="1334">
        <f t="shared" si="0"/>
        <v>0</v>
      </c>
    </row>
    <row r="117" spans="1:16" s="1441" customFormat="1" ht="30">
      <c r="A117" s="1439"/>
      <c r="B117" s="1439"/>
      <c r="C117" s="1435" t="s">
        <v>390</v>
      </c>
      <c r="D117" s="1439"/>
      <c r="E117" s="102" t="s">
        <v>856</v>
      </c>
      <c r="F117" s="398" t="s">
        <v>1945</v>
      </c>
      <c r="G117" s="708"/>
      <c r="H117" s="708"/>
      <c r="I117" s="1419" t="s">
        <v>54</v>
      </c>
      <c r="J117" s="1365"/>
      <c r="K117" s="1366" t="s">
        <v>855</v>
      </c>
      <c r="L117" s="1362"/>
      <c r="M117" s="980"/>
      <c r="N117" s="1420"/>
      <c r="O117" s="1440"/>
      <c r="P117" s="1334">
        <f t="shared" si="0"/>
        <v>0</v>
      </c>
    </row>
    <row r="118" spans="1:16" s="705" customFormat="1" ht="75">
      <c r="A118" s="706"/>
      <c r="B118" s="706"/>
      <c r="C118" s="1435" t="s">
        <v>393</v>
      </c>
      <c r="D118" s="706"/>
      <c r="E118" s="1606" t="s">
        <v>401</v>
      </c>
      <c r="F118" s="1443" t="s">
        <v>402</v>
      </c>
      <c r="G118" s="1438"/>
      <c r="H118" s="1438"/>
      <c r="I118" s="1419"/>
      <c r="J118" s="1444"/>
      <c r="K118" s="1366" t="s">
        <v>855</v>
      </c>
      <c r="L118" s="1362" t="s">
        <v>2010</v>
      </c>
      <c r="M118" s="706"/>
      <c r="N118" s="706"/>
      <c r="O118" s="706"/>
      <c r="P118" s="1334">
        <f t="shared" si="0"/>
        <v>0</v>
      </c>
    </row>
    <row r="119" spans="1:16" s="705" customFormat="1">
      <c r="A119" s="706"/>
      <c r="B119" s="706"/>
      <c r="C119" s="1435" t="s">
        <v>400</v>
      </c>
      <c r="D119" s="706"/>
      <c r="E119" s="102" t="s">
        <v>405</v>
      </c>
      <c r="F119" s="398" t="s">
        <v>406</v>
      </c>
      <c r="G119" s="1438"/>
      <c r="H119" s="1438"/>
      <c r="I119" s="1733" t="s">
        <v>341</v>
      </c>
      <c r="J119" s="1444"/>
      <c r="K119" s="1366" t="s">
        <v>855</v>
      </c>
      <c r="L119" s="1362"/>
      <c r="M119" s="706"/>
      <c r="N119" s="706"/>
      <c r="O119" s="706"/>
      <c r="P119" s="1334">
        <f t="shared" si="0"/>
        <v>0</v>
      </c>
    </row>
    <row r="120" spans="1:16" s="705" customFormat="1" ht="30">
      <c r="A120" s="706"/>
      <c r="B120" s="706"/>
      <c r="C120" s="1435" t="s">
        <v>404</v>
      </c>
      <c r="D120" s="706"/>
      <c r="E120" s="102" t="s">
        <v>408</v>
      </c>
      <c r="F120" s="1602" t="s">
        <v>303</v>
      </c>
      <c r="G120" s="1438"/>
      <c r="H120" s="1438"/>
      <c r="I120" s="1733" t="s">
        <v>346</v>
      </c>
      <c r="J120" s="1444"/>
      <c r="K120" s="1366" t="s">
        <v>855</v>
      </c>
      <c r="L120" s="1732"/>
      <c r="M120" s="706"/>
      <c r="N120" s="706"/>
      <c r="O120" s="706"/>
      <c r="P120" s="1334">
        <f t="shared" si="0"/>
        <v>0</v>
      </c>
    </row>
    <row r="121" spans="1:16" s="1849" customFormat="1" ht="30">
      <c r="A121" s="1843"/>
      <c r="B121" s="1843"/>
      <c r="C121" s="1839" t="s">
        <v>407</v>
      </c>
      <c r="D121" s="1843"/>
      <c r="E121" s="732" t="s">
        <v>1987</v>
      </c>
      <c r="F121" s="1844" t="s">
        <v>1991</v>
      </c>
      <c r="G121" s="1845"/>
      <c r="H121" s="1845"/>
      <c r="I121" s="1846" t="s">
        <v>54</v>
      </c>
      <c r="J121" s="1847"/>
      <c r="K121" s="1830" t="s">
        <v>855</v>
      </c>
      <c r="L121" s="1848" t="s">
        <v>1996</v>
      </c>
      <c r="M121" s="1843"/>
      <c r="N121" s="1843"/>
      <c r="O121" s="1843"/>
      <c r="P121" s="1825">
        <f t="shared" si="0"/>
        <v>0</v>
      </c>
    </row>
    <row r="122" spans="1:16" s="1849" customFormat="1" ht="30">
      <c r="A122" s="1843"/>
      <c r="B122" s="1843"/>
      <c r="C122" s="1839" t="s">
        <v>1988</v>
      </c>
      <c r="D122" s="1843"/>
      <c r="E122" s="732" t="s">
        <v>1989</v>
      </c>
      <c r="F122" s="1830" t="s">
        <v>1990</v>
      </c>
      <c r="G122" s="1845"/>
      <c r="H122" s="1845"/>
      <c r="I122" s="1846" t="s">
        <v>54</v>
      </c>
      <c r="J122" s="1847"/>
      <c r="K122" s="1830" t="s">
        <v>855</v>
      </c>
      <c r="L122" s="1848" t="s">
        <v>1996</v>
      </c>
      <c r="M122" s="1843"/>
      <c r="N122" s="1843"/>
      <c r="O122" s="1843"/>
      <c r="P122" s="1825"/>
    </row>
    <row r="123" spans="1:16" s="705" customFormat="1">
      <c r="A123" s="706"/>
      <c r="B123" s="706"/>
      <c r="C123" s="1435" t="s">
        <v>2074</v>
      </c>
      <c r="D123" s="706"/>
      <c r="E123" s="398" t="s">
        <v>2078</v>
      </c>
      <c r="F123" s="398" t="s">
        <v>309</v>
      </c>
      <c r="G123" s="1438"/>
      <c r="H123" s="1438"/>
      <c r="I123" s="1733"/>
      <c r="J123" s="1444"/>
      <c r="K123" s="1366" t="s">
        <v>855</v>
      </c>
      <c r="L123" s="1447"/>
      <c r="M123" s="706"/>
      <c r="N123" s="706"/>
      <c r="O123" s="706"/>
      <c r="P123" s="1334"/>
    </row>
    <row r="124" spans="1:16" s="1849" customFormat="1">
      <c r="A124" s="1843"/>
      <c r="B124" s="1843"/>
      <c r="C124" s="1839" t="s">
        <v>2075</v>
      </c>
      <c r="D124" s="1843"/>
      <c r="E124" s="1830" t="s">
        <v>2077</v>
      </c>
      <c r="F124" s="1830" t="s">
        <v>2076</v>
      </c>
      <c r="G124" s="1845"/>
      <c r="H124" s="1845"/>
      <c r="I124" s="1846"/>
      <c r="J124" s="1847"/>
      <c r="K124" s="1830" t="s">
        <v>855</v>
      </c>
      <c r="L124" s="1848"/>
      <c r="M124" s="1843"/>
      <c r="N124" s="1843"/>
      <c r="O124" s="1843"/>
      <c r="P124" s="1825"/>
    </row>
    <row r="125" spans="1:16" s="705" customFormat="1">
      <c r="A125" s="1343"/>
      <c r="B125" s="1343"/>
      <c r="C125" s="1448" t="s">
        <v>73</v>
      </c>
      <c r="D125" s="1449"/>
      <c r="E125" s="1682" t="s">
        <v>36</v>
      </c>
      <c r="F125" s="1450"/>
      <c r="G125" s="1370">
        <v>44512.916666666664</v>
      </c>
      <c r="H125" s="1370">
        <v>44512.958333333336</v>
      </c>
      <c r="I125" s="1451" t="s">
        <v>75</v>
      </c>
      <c r="J125" s="1452"/>
      <c r="K125" s="1366" t="s">
        <v>855</v>
      </c>
      <c r="L125" s="1362"/>
      <c r="M125" s="1343"/>
      <c r="N125" s="706"/>
      <c r="O125" s="706"/>
      <c r="P125" s="1334">
        <f t="shared" si="0"/>
        <v>0</v>
      </c>
    </row>
    <row r="126" spans="1:16" s="1456" customFormat="1">
      <c r="A126" s="1453"/>
      <c r="B126" s="1752" t="s">
        <v>38</v>
      </c>
      <c r="C126" s="1435" t="s">
        <v>77</v>
      </c>
      <c r="D126" s="1453"/>
      <c r="E126" s="398" t="s">
        <v>40</v>
      </c>
      <c r="F126" s="398" t="s">
        <v>41</v>
      </c>
      <c r="G126" s="708"/>
      <c r="H126" s="708"/>
      <c r="I126" s="1756" t="s">
        <v>42</v>
      </c>
      <c r="J126" s="1454"/>
      <c r="K126" s="1366" t="s">
        <v>855</v>
      </c>
      <c r="L126" s="1753"/>
      <c r="M126" s="1453"/>
      <c r="N126" s="1455"/>
      <c r="O126" s="1455"/>
      <c r="P126" s="1334">
        <f t="shared" si="0"/>
        <v>0</v>
      </c>
    </row>
    <row r="127" spans="1:16" s="1456" customFormat="1">
      <c r="A127" s="1453"/>
      <c r="B127" s="1752"/>
      <c r="C127" s="1367" t="s">
        <v>83</v>
      </c>
      <c r="D127" s="1453"/>
      <c r="E127" s="398" t="s">
        <v>45</v>
      </c>
      <c r="F127" s="398" t="s">
        <v>41</v>
      </c>
      <c r="G127" s="708"/>
      <c r="H127" s="708"/>
      <c r="I127" s="1756"/>
      <c r="J127" s="1454"/>
      <c r="K127" s="1366" t="s">
        <v>855</v>
      </c>
      <c r="L127" s="1753"/>
      <c r="M127" s="1453"/>
      <c r="N127" s="1455"/>
      <c r="O127" s="1455"/>
      <c r="P127" s="1334">
        <f t="shared" si="0"/>
        <v>0</v>
      </c>
    </row>
    <row r="128" spans="1:16" s="1456" customFormat="1">
      <c r="A128" s="1453"/>
      <c r="B128" s="1752"/>
      <c r="C128" s="1435" t="s">
        <v>410</v>
      </c>
      <c r="D128" s="1453"/>
      <c r="E128" s="398" t="s">
        <v>47</v>
      </c>
      <c r="F128" s="398" t="s">
        <v>48</v>
      </c>
      <c r="G128" s="708"/>
      <c r="H128" s="708"/>
      <c r="I128" s="1457" t="s">
        <v>49</v>
      </c>
      <c r="J128" s="1454"/>
      <c r="K128" s="1366" t="s">
        <v>855</v>
      </c>
      <c r="L128" s="1753"/>
      <c r="M128" s="1453"/>
      <c r="N128" s="1455"/>
      <c r="O128" s="1455"/>
      <c r="P128" s="1334">
        <f t="shared" si="0"/>
        <v>0</v>
      </c>
    </row>
    <row r="129" spans="1:16" s="1456" customFormat="1">
      <c r="A129" s="1453"/>
      <c r="B129" s="1752" t="s">
        <v>411</v>
      </c>
      <c r="C129" s="1435" t="s">
        <v>412</v>
      </c>
      <c r="D129" s="1453"/>
      <c r="E129" s="398" t="s">
        <v>40</v>
      </c>
      <c r="F129" s="398" t="s">
        <v>53</v>
      </c>
      <c r="G129" s="708"/>
      <c r="H129" s="708"/>
      <c r="I129" s="1422" t="s">
        <v>54</v>
      </c>
      <c r="J129" s="1458"/>
      <c r="K129" s="1366" t="s">
        <v>855</v>
      </c>
      <c r="L129" s="1362"/>
      <c r="M129" s="1453"/>
      <c r="N129" s="1455"/>
      <c r="O129" s="1455"/>
      <c r="P129" s="1334">
        <f t="shared" si="0"/>
        <v>0</v>
      </c>
    </row>
    <row r="130" spans="1:16" s="1456" customFormat="1">
      <c r="A130" s="1453"/>
      <c r="B130" s="1752"/>
      <c r="C130" s="1435" t="s">
        <v>413</v>
      </c>
      <c r="D130" s="1453"/>
      <c r="E130" s="398" t="s">
        <v>45</v>
      </c>
      <c r="F130" s="398" t="s">
        <v>56</v>
      </c>
      <c r="G130" s="708"/>
      <c r="H130" s="708"/>
      <c r="I130" s="1422" t="s">
        <v>54</v>
      </c>
      <c r="J130" s="1458"/>
      <c r="K130" s="1366" t="s">
        <v>855</v>
      </c>
      <c r="L130" s="1362" t="s">
        <v>57</v>
      </c>
      <c r="M130" s="1453"/>
      <c r="N130" s="1455"/>
      <c r="O130" s="1455"/>
      <c r="P130" s="1334">
        <f t="shared" si="0"/>
        <v>0</v>
      </c>
    </row>
    <row r="131" spans="1:16" s="1456" customFormat="1">
      <c r="A131" s="1453"/>
      <c r="B131" s="1752"/>
      <c r="C131" s="1435" t="s">
        <v>414</v>
      </c>
      <c r="D131" s="1453"/>
      <c r="E131" s="398" t="s">
        <v>59</v>
      </c>
      <c r="F131" s="398" t="s">
        <v>53</v>
      </c>
      <c r="G131" s="708"/>
      <c r="H131" s="708"/>
      <c r="I131" s="1422" t="s">
        <v>54</v>
      </c>
      <c r="J131" s="1458"/>
      <c r="K131" s="1366" t="s">
        <v>855</v>
      </c>
      <c r="L131" s="1362"/>
      <c r="M131" s="1453"/>
      <c r="N131" s="1455"/>
      <c r="O131" s="1455"/>
      <c r="P131" s="1334">
        <f t="shared" si="0"/>
        <v>0</v>
      </c>
    </row>
    <row r="132" spans="1:16" s="1456" customFormat="1">
      <c r="A132" s="1453"/>
      <c r="B132" s="1752"/>
      <c r="C132" s="1435" t="s">
        <v>415</v>
      </c>
      <c r="D132" s="1453"/>
      <c r="E132" s="398" t="s">
        <v>61</v>
      </c>
      <c r="F132" s="398" t="s">
        <v>53</v>
      </c>
      <c r="G132" s="708"/>
      <c r="H132" s="708"/>
      <c r="I132" s="1422" t="s">
        <v>62</v>
      </c>
      <c r="J132" s="1458"/>
      <c r="K132" s="1366" t="s">
        <v>855</v>
      </c>
      <c r="L132" s="1362"/>
      <c r="M132" s="1453"/>
      <c r="N132" s="1455"/>
      <c r="O132" s="1455"/>
      <c r="P132" s="1334">
        <f t="shared" si="0"/>
        <v>0</v>
      </c>
    </row>
    <row r="133" spans="1:16" s="1456" customFormat="1">
      <c r="A133" s="1453"/>
      <c r="B133" s="1752"/>
      <c r="C133" s="1435" t="s">
        <v>416</v>
      </c>
      <c r="D133" s="1453"/>
      <c r="E133" s="398" t="s">
        <v>64</v>
      </c>
      <c r="F133" s="398" t="s">
        <v>53</v>
      </c>
      <c r="G133" s="708"/>
      <c r="H133" s="708"/>
      <c r="I133" s="1422" t="s">
        <v>65</v>
      </c>
      <c r="J133" s="1458"/>
      <c r="K133" s="1366" t="s">
        <v>855</v>
      </c>
      <c r="L133" s="1362"/>
      <c r="M133" s="1453"/>
      <c r="N133" s="1455"/>
      <c r="O133" s="1455"/>
      <c r="P133" s="1334">
        <f t="shared" si="0"/>
        <v>0</v>
      </c>
    </row>
    <row r="134" spans="1:16" s="1469" customFormat="1">
      <c r="A134" s="1453"/>
      <c r="B134" s="1459"/>
      <c r="C134" s="1460" t="s">
        <v>417</v>
      </c>
      <c r="D134" s="1461"/>
      <c r="E134" s="1602" t="s">
        <v>67</v>
      </c>
      <c r="F134" s="1462" t="s">
        <v>1950</v>
      </c>
      <c r="G134" s="1463"/>
      <c r="H134" s="1463"/>
      <c r="I134" s="1464" t="s">
        <v>341</v>
      </c>
      <c r="J134" s="1465"/>
      <c r="K134" s="1366" t="s">
        <v>855</v>
      </c>
      <c r="L134" s="1607"/>
      <c r="M134" s="1467"/>
      <c r="N134" s="1468"/>
      <c r="O134" s="1468"/>
      <c r="P134" s="1334">
        <f t="shared" si="0"/>
        <v>0</v>
      </c>
    </row>
    <row r="135" spans="1:16" s="1456" customFormat="1" ht="30">
      <c r="A135" s="1453"/>
      <c r="B135" s="1470"/>
      <c r="C135" s="1435" t="s">
        <v>419</v>
      </c>
      <c r="D135" s="1453"/>
      <c r="E135" s="1302" t="s">
        <v>420</v>
      </c>
      <c r="F135" s="398" t="s">
        <v>22</v>
      </c>
      <c r="G135" s="1471"/>
      <c r="H135" s="1471"/>
      <c r="I135" s="1422" t="s">
        <v>65</v>
      </c>
      <c r="J135" s="1458"/>
      <c r="K135" s="1366" t="s">
        <v>855</v>
      </c>
      <c r="L135" s="1362"/>
      <c r="M135" s="1453"/>
      <c r="N135" s="1455"/>
      <c r="O135" s="1455"/>
      <c r="P135" s="1334">
        <f t="shared" si="0"/>
        <v>0</v>
      </c>
    </row>
    <row r="136" spans="1:16" s="1855" customFormat="1" ht="32.1" customHeight="1">
      <c r="A136" s="1850"/>
      <c r="B136" s="1850"/>
      <c r="C136" s="1839" t="s">
        <v>1814</v>
      </c>
      <c r="D136" s="1825"/>
      <c r="E136" s="1830" t="s">
        <v>910</v>
      </c>
      <c r="F136" s="1830" t="s">
        <v>911</v>
      </c>
      <c r="G136" s="1851"/>
      <c r="H136" s="1851"/>
      <c r="I136" s="1821"/>
      <c r="J136" s="1852" t="s">
        <v>912</v>
      </c>
      <c r="K136" s="1830" t="s">
        <v>855</v>
      </c>
      <c r="L136" s="1853" t="s">
        <v>913</v>
      </c>
      <c r="M136" s="1850"/>
      <c r="N136" s="1854"/>
      <c r="O136" s="1854"/>
      <c r="P136" s="1825">
        <f t="shared" si="0"/>
        <v>0</v>
      </c>
    </row>
    <row r="137" spans="1:16" s="1456" customFormat="1">
      <c r="A137" s="1453"/>
      <c r="B137" s="1453"/>
      <c r="C137" s="1435"/>
      <c r="D137" s="1453"/>
      <c r="E137" s="1302" t="s">
        <v>1865</v>
      </c>
      <c r="F137" s="398"/>
      <c r="G137" s="1471"/>
      <c r="H137" s="1471"/>
      <c r="I137" s="1422"/>
      <c r="J137" s="1458"/>
      <c r="K137" s="1366" t="s">
        <v>855</v>
      </c>
      <c r="L137" s="1362"/>
      <c r="M137" s="1453"/>
      <c r="N137" s="1455"/>
      <c r="O137" s="1455"/>
      <c r="P137" s="1334">
        <f t="shared" si="0"/>
        <v>0</v>
      </c>
    </row>
    <row r="138" spans="1:16" s="1475" customFormat="1">
      <c r="A138" s="435"/>
      <c r="B138" s="435"/>
      <c r="C138" s="1448" t="s">
        <v>87</v>
      </c>
      <c r="D138" s="1449"/>
      <c r="E138" s="1683" t="s">
        <v>74</v>
      </c>
      <c r="F138" s="1450"/>
      <c r="G138" s="1370">
        <v>44512.958333333336</v>
      </c>
      <c r="H138" s="1370">
        <v>44513.986111111109</v>
      </c>
      <c r="I138" s="1451" t="s">
        <v>341</v>
      </c>
      <c r="J138" s="1473" t="s">
        <v>76</v>
      </c>
      <c r="K138" s="1366" t="s">
        <v>855</v>
      </c>
      <c r="L138" s="1357"/>
      <c r="M138" s="1352"/>
      <c r="N138" s="1474"/>
      <c r="O138" s="1474"/>
      <c r="P138" s="1334">
        <f t="shared" si="0"/>
        <v>0</v>
      </c>
    </row>
    <row r="139" spans="1:16" s="1480" customFormat="1">
      <c r="A139" s="1386"/>
      <c r="B139" s="1334"/>
      <c r="C139" s="1476" t="s">
        <v>91</v>
      </c>
      <c r="D139" s="1386"/>
      <c r="E139" s="1302" t="s">
        <v>857</v>
      </c>
      <c r="F139" s="1302" t="s">
        <v>185</v>
      </c>
      <c r="G139" s="708"/>
      <c r="H139" s="708"/>
      <c r="I139" s="1422" t="s">
        <v>54</v>
      </c>
      <c r="J139" s="1477"/>
      <c r="K139" s="1366" t="s">
        <v>855</v>
      </c>
      <c r="L139" s="1362"/>
      <c r="M139" s="1432"/>
      <c r="N139" s="1478"/>
      <c r="O139" s="1479"/>
      <c r="P139" s="1334">
        <f t="shared" si="0"/>
        <v>0</v>
      </c>
    </row>
    <row r="140" spans="1:16" s="1480" customFormat="1">
      <c r="A140" s="1386"/>
      <c r="B140" s="1334"/>
      <c r="C140" s="1476" t="s">
        <v>148</v>
      </c>
      <c r="D140" s="1386"/>
      <c r="E140" s="1302" t="s">
        <v>858</v>
      </c>
      <c r="F140" s="1302" t="s">
        <v>859</v>
      </c>
      <c r="G140" s="708"/>
      <c r="H140" s="708"/>
      <c r="I140" s="1422" t="s">
        <v>341</v>
      </c>
      <c r="J140" s="1477"/>
      <c r="K140" s="1366" t="s">
        <v>855</v>
      </c>
      <c r="L140" s="1362"/>
      <c r="M140" s="1432"/>
      <c r="N140" s="1478"/>
      <c r="O140" s="1479"/>
      <c r="P140" s="1334">
        <f t="shared" si="0"/>
        <v>0</v>
      </c>
    </row>
    <row r="141" spans="1:16" s="1480" customFormat="1">
      <c r="A141" s="1386"/>
      <c r="B141" s="1334"/>
      <c r="C141" s="1476" t="s">
        <v>151</v>
      </c>
      <c r="D141" s="1716"/>
      <c r="E141" s="1711" t="s">
        <v>2001</v>
      </c>
      <c r="F141" s="1711" t="s">
        <v>22</v>
      </c>
      <c r="G141" s="1717"/>
      <c r="H141" s="1717"/>
      <c r="I141" s="1718" t="s">
        <v>341</v>
      </c>
      <c r="J141" s="1719"/>
      <c r="K141" s="1366" t="s">
        <v>855</v>
      </c>
      <c r="L141" s="1362"/>
      <c r="M141" s="1432"/>
      <c r="N141" s="1478"/>
      <c r="O141" s="1479"/>
      <c r="P141" s="1334"/>
    </row>
    <row r="142" spans="1:16" s="1837" customFormat="1" ht="45">
      <c r="A142" s="1827"/>
      <c r="B142" s="1825"/>
      <c r="C142" s="1856" t="s">
        <v>422</v>
      </c>
      <c r="D142" s="1827"/>
      <c r="E142" s="1857" t="s">
        <v>1942</v>
      </c>
      <c r="F142" s="1857" t="s">
        <v>339</v>
      </c>
      <c r="G142" s="1840"/>
      <c r="H142" s="1840"/>
      <c r="I142" s="1858" t="s">
        <v>65</v>
      </c>
      <c r="J142" s="1859"/>
      <c r="K142" s="1830" t="s">
        <v>855</v>
      </c>
      <c r="L142" s="1834" t="s">
        <v>81</v>
      </c>
      <c r="M142" s="1835"/>
      <c r="N142" s="1827"/>
      <c r="O142" s="1836"/>
      <c r="P142" s="1825">
        <f t="shared" si="0"/>
        <v>0</v>
      </c>
    </row>
    <row r="143" spans="1:16" s="1480" customFormat="1" ht="30">
      <c r="A143" s="1386" t="s">
        <v>82</v>
      </c>
      <c r="B143" s="1334"/>
      <c r="C143" s="1476" t="s">
        <v>860</v>
      </c>
      <c r="D143" s="1386"/>
      <c r="E143" s="1674" t="s">
        <v>1941</v>
      </c>
      <c r="F143" s="1302" t="s">
        <v>85</v>
      </c>
      <c r="G143" s="708"/>
      <c r="H143" s="708"/>
      <c r="I143" s="1481" t="s">
        <v>54</v>
      </c>
      <c r="J143" s="1482" t="s">
        <v>1754</v>
      </c>
      <c r="K143" s="1366" t="s">
        <v>855</v>
      </c>
      <c r="L143" s="1362"/>
      <c r="M143" s="1334"/>
      <c r="N143" s="1479"/>
      <c r="O143" s="1479"/>
      <c r="P143" s="1334">
        <f t="shared" si="0"/>
        <v>0</v>
      </c>
    </row>
    <row r="144" spans="1:16" s="1480" customFormat="1" ht="60">
      <c r="A144" s="1386"/>
      <c r="B144" s="1334"/>
      <c r="C144" s="1476" t="s">
        <v>863</v>
      </c>
      <c r="D144" s="1483"/>
      <c r="E144" s="398" t="s">
        <v>861</v>
      </c>
      <c r="F144" s="1484" t="s">
        <v>543</v>
      </c>
      <c r="G144" s="1438"/>
      <c r="H144" s="1438"/>
      <c r="I144" s="1481" t="s">
        <v>65</v>
      </c>
      <c r="J144" s="1477"/>
      <c r="K144" s="1366" t="s">
        <v>855</v>
      </c>
      <c r="L144" s="1446" t="s">
        <v>862</v>
      </c>
      <c r="M144" s="1334"/>
      <c r="N144" s="1479"/>
      <c r="O144" s="1479"/>
      <c r="P144" s="1334">
        <f t="shared" si="0"/>
        <v>0</v>
      </c>
    </row>
    <row r="145" spans="1:16" s="1480" customFormat="1">
      <c r="A145" s="1386"/>
      <c r="B145" s="1334"/>
      <c r="C145" s="1476" t="s">
        <v>865</v>
      </c>
      <c r="D145" s="1386"/>
      <c r="E145" s="1302" t="s">
        <v>864</v>
      </c>
      <c r="F145" s="1302" t="s">
        <v>48</v>
      </c>
      <c r="G145" s="708"/>
      <c r="H145" s="708"/>
      <c r="I145" s="1481" t="s">
        <v>65</v>
      </c>
      <c r="J145" s="1477"/>
      <c r="K145" s="1366" t="s">
        <v>855</v>
      </c>
      <c r="L145" s="1447"/>
      <c r="M145" s="1432"/>
      <c r="N145" s="1478"/>
      <c r="O145" s="1479"/>
      <c r="P145" s="1334">
        <f t="shared" ref="P145:P210" si="1">O145-N145</f>
        <v>0</v>
      </c>
    </row>
    <row r="146" spans="1:16" s="1480" customFormat="1">
      <c r="A146" s="1386"/>
      <c r="B146" s="1334"/>
      <c r="C146" s="1476" t="s">
        <v>867</v>
      </c>
      <c r="D146" s="1386"/>
      <c r="E146" s="1302" t="s">
        <v>866</v>
      </c>
      <c r="F146" s="1302" t="s">
        <v>731</v>
      </c>
      <c r="G146" s="708"/>
      <c r="H146" s="708"/>
      <c r="I146" s="1481" t="s">
        <v>65</v>
      </c>
      <c r="J146" s="1477"/>
      <c r="K146" s="1366" t="s">
        <v>855</v>
      </c>
      <c r="L146" s="1447"/>
      <c r="M146" s="1432"/>
      <c r="N146" s="1478"/>
      <c r="O146" s="1479"/>
      <c r="P146" s="1334">
        <f t="shared" si="1"/>
        <v>0</v>
      </c>
    </row>
    <row r="147" spans="1:16" s="1480" customFormat="1">
      <c r="A147" s="1386"/>
      <c r="B147" s="1478"/>
      <c r="C147" s="1476" t="s">
        <v>2002</v>
      </c>
      <c r="D147" s="1478"/>
      <c r="E147" s="1684" t="s">
        <v>868</v>
      </c>
      <c r="F147" s="1485" t="s">
        <v>150</v>
      </c>
      <c r="G147" s="1478"/>
      <c r="H147" s="1478"/>
      <c r="I147" s="1486" t="s">
        <v>54</v>
      </c>
      <c r="J147" s="1477"/>
      <c r="K147" s="1366" t="s">
        <v>855</v>
      </c>
      <c r="L147" s="1447"/>
      <c r="M147" s="1432"/>
      <c r="N147" s="1478"/>
      <c r="O147" s="1479"/>
      <c r="P147" s="1334">
        <f t="shared" si="1"/>
        <v>0</v>
      </c>
    </row>
    <row r="148" spans="1:16" s="1475" customFormat="1" ht="30">
      <c r="A148" s="1487"/>
      <c r="B148" s="1487"/>
      <c r="C148" s="1448" t="s">
        <v>423</v>
      </c>
      <c r="D148" s="1449"/>
      <c r="E148" s="1683" t="s">
        <v>88</v>
      </c>
      <c r="F148" s="1450"/>
      <c r="G148" s="1370">
        <v>44512.986111111109</v>
      </c>
      <c r="H148" s="1370">
        <v>44513.319444444445</v>
      </c>
      <c r="I148" s="1451" t="s">
        <v>1961</v>
      </c>
      <c r="J148" s="1473" t="s">
        <v>87</v>
      </c>
      <c r="K148" s="1366" t="s">
        <v>855</v>
      </c>
      <c r="L148" s="1488" t="s">
        <v>90</v>
      </c>
      <c r="M148" s="1343"/>
      <c r="N148" s="1474"/>
      <c r="O148" s="1474"/>
      <c r="P148" s="1334">
        <f t="shared" si="1"/>
        <v>0</v>
      </c>
    </row>
    <row r="149" spans="1:16" s="1475" customFormat="1">
      <c r="A149" s="1487"/>
      <c r="B149" s="1487"/>
      <c r="C149" s="1489" t="s">
        <v>157</v>
      </c>
      <c r="D149" s="1490"/>
      <c r="E149" s="1685" t="s">
        <v>92</v>
      </c>
      <c r="F149" s="1491" t="s">
        <v>33</v>
      </c>
      <c r="G149" s="1490"/>
      <c r="H149" s="1492"/>
      <c r="I149" s="1493" t="s">
        <v>1962</v>
      </c>
      <c r="J149" s="1494"/>
      <c r="K149" s="1366" t="s">
        <v>855</v>
      </c>
      <c r="L149" s="1495"/>
      <c r="M149" s="1343"/>
      <c r="N149" s="1474"/>
      <c r="O149" s="1474"/>
      <c r="P149" s="1334">
        <f t="shared" si="1"/>
        <v>0</v>
      </c>
    </row>
    <row r="150" spans="1:16" s="1480" customFormat="1">
      <c r="A150" s="1386" t="s">
        <v>93</v>
      </c>
      <c r="B150" s="1386"/>
      <c r="C150" s="1496" t="s">
        <v>99</v>
      </c>
      <c r="D150" s="1393"/>
      <c r="E150" s="980" t="s">
        <v>869</v>
      </c>
      <c r="F150" s="1497" t="s">
        <v>2011</v>
      </c>
      <c r="G150" s="1404">
        <v>44512.986111111109</v>
      </c>
      <c r="H150" s="1404">
        <v>44512.993055555555</v>
      </c>
      <c r="I150" s="1704" t="s">
        <v>54</v>
      </c>
      <c r="J150" s="1478"/>
      <c r="K150" s="1366" t="s">
        <v>855</v>
      </c>
      <c r="L150" s="1362"/>
      <c r="M150" s="1334"/>
      <c r="N150" s="1479"/>
      <c r="O150" s="1479"/>
      <c r="P150" s="1334">
        <f t="shared" si="1"/>
        <v>0</v>
      </c>
    </row>
    <row r="151" spans="1:16" s="118" customFormat="1" ht="14.45" customHeight="1">
      <c r="A151" s="329" t="s">
        <v>93</v>
      </c>
      <c r="B151" s="329"/>
      <c r="C151" s="780" t="s">
        <v>110</v>
      </c>
      <c r="D151" s="330"/>
      <c r="E151" s="91" t="s">
        <v>870</v>
      </c>
      <c r="F151" s="1497" t="s">
        <v>2011</v>
      </c>
      <c r="G151" s="266">
        <v>44512.993055555555</v>
      </c>
      <c r="H151" s="266" t="s">
        <v>1943</v>
      </c>
      <c r="I151" s="1699" t="s">
        <v>98</v>
      </c>
      <c r="J151" s="683" t="s">
        <v>99</v>
      </c>
      <c r="K151" s="309" t="s">
        <v>855</v>
      </c>
      <c r="L151" s="1700"/>
      <c r="M151" s="135"/>
      <c r="N151" s="211"/>
      <c r="O151" s="211"/>
      <c r="P151" s="331">
        <f t="shared" si="1"/>
        <v>0</v>
      </c>
    </row>
    <row r="152" spans="1:16" s="1499" customFormat="1">
      <c r="A152" s="1386" t="s">
        <v>93</v>
      </c>
      <c r="B152" s="1386"/>
      <c r="C152" s="1496" t="s">
        <v>100</v>
      </c>
      <c r="D152" s="1500"/>
      <c r="E152" s="980" t="s">
        <v>113</v>
      </c>
      <c r="F152" s="1497" t="s">
        <v>2012</v>
      </c>
      <c r="G152" s="1386"/>
      <c r="H152" s="708"/>
      <c r="I152" s="1757" t="s">
        <v>98</v>
      </c>
      <c r="J152" s="1365"/>
      <c r="K152" s="1366" t="s">
        <v>855</v>
      </c>
      <c r="L152" s="1362"/>
      <c r="M152" s="980"/>
      <c r="N152" s="1498"/>
      <c r="O152" s="1498"/>
      <c r="P152" s="1334">
        <f t="shared" si="1"/>
        <v>0</v>
      </c>
    </row>
    <row r="153" spans="1:16" s="1499" customFormat="1" ht="29.1" customHeight="1">
      <c r="A153" s="1386"/>
      <c r="B153" s="1386"/>
      <c r="C153" s="1496" t="s">
        <v>104</v>
      </c>
      <c r="D153" s="1500"/>
      <c r="E153" s="980" t="s">
        <v>871</v>
      </c>
      <c r="F153" s="1497" t="s">
        <v>2012</v>
      </c>
      <c r="G153" s="1386"/>
      <c r="H153" s="708"/>
      <c r="I153" s="1758"/>
      <c r="J153" s="1365"/>
      <c r="K153" s="1366" t="s">
        <v>855</v>
      </c>
      <c r="L153" s="1362" t="s">
        <v>872</v>
      </c>
      <c r="M153" s="980"/>
      <c r="N153" s="1498"/>
      <c r="O153" s="1498"/>
      <c r="P153" s="1334">
        <f t="shared" si="1"/>
        <v>0</v>
      </c>
    </row>
    <row r="154" spans="1:16" s="1499" customFormat="1">
      <c r="A154" s="1386"/>
      <c r="B154" s="1386"/>
      <c r="C154" s="1496" t="s">
        <v>425</v>
      </c>
      <c r="D154" s="1500"/>
      <c r="E154" s="980" t="s">
        <v>118</v>
      </c>
      <c r="F154" s="1497" t="s">
        <v>2012</v>
      </c>
      <c r="G154" s="1386"/>
      <c r="H154" s="708"/>
      <c r="I154" s="1759"/>
      <c r="J154" s="1365"/>
      <c r="K154" s="1366" t="s">
        <v>855</v>
      </c>
      <c r="L154" s="1362"/>
      <c r="M154" s="980"/>
      <c r="N154" s="1498"/>
      <c r="O154" s="1498"/>
      <c r="P154" s="1334">
        <f t="shared" si="1"/>
        <v>0</v>
      </c>
    </row>
    <row r="155" spans="1:16" s="1499" customFormat="1">
      <c r="A155" s="1386" t="s">
        <v>93</v>
      </c>
      <c r="B155" s="1386"/>
      <c r="C155" s="1496" t="s">
        <v>107</v>
      </c>
      <c r="D155" s="1502"/>
      <c r="E155" s="1687" t="s">
        <v>108</v>
      </c>
      <c r="F155" s="1497" t="s">
        <v>2011</v>
      </c>
      <c r="G155" s="1404" t="s">
        <v>1943</v>
      </c>
      <c r="H155" s="1404" t="s">
        <v>1944</v>
      </c>
      <c r="I155" s="1699" t="s">
        <v>98</v>
      </c>
      <c r="J155" s="686" t="s">
        <v>110</v>
      </c>
      <c r="K155" s="1366" t="s">
        <v>855</v>
      </c>
      <c r="L155" s="1362" t="s">
        <v>111</v>
      </c>
      <c r="M155" s="980"/>
      <c r="N155" s="1498"/>
      <c r="O155" s="1498"/>
      <c r="P155" s="1334">
        <f t="shared" si="1"/>
        <v>0</v>
      </c>
    </row>
    <row r="156" spans="1:16" s="1507" customFormat="1" ht="27" customHeight="1">
      <c r="A156" s="1386" t="s">
        <v>93</v>
      </c>
      <c r="B156" s="1386"/>
      <c r="C156" s="781" t="s">
        <v>112</v>
      </c>
      <c r="D156" s="1500"/>
      <c r="E156" s="398" t="s">
        <v>113</v>
      </c>
      <c r="F156" s="1497" t="s">
        <v>2012</v>
      </c>
      <c r="G156" s="1386"/>
      <c r="H156" s="1504"/>
      <c r="I156" s="1757" t="s">
        <v>190</v>
      </c>
      <c r="J156" s="1505"/>
      <c r="K156" s="1366" t="s">
        <v>855</v>
      </c>
      <c r="L156" s="1362" t="s">
        <v>114</v>
      </c>
      <c r="M156" s="862"/>
      <c r="N156" s="1506"/>
      <c r="O156" s="1506"/>
      <c r="P156" s="1334">
        <f t="shared" si="1"/>
        <v>0</v>
      </c>
    </row>
    <row r="157" spans="1:16" s="1499" customFormat="1">
      <c r="A157" s="1386" t="s">
        <v>93</v>
      </c>
      <c r="B157" s="1386"/>
      <c r="C157" s="781" t="s">
        <v>115</v>
      </c>
      <c r="D157" s="1500"/>
      <c r="E157" s="980" t="s">
        <v>871</v>
      </c>
      <c r="F157" s="1497" t="s">
        <v>2012</v>
      </c>
      <c r="G157" s="1386"/>
      <c r="H157" s="708"/>
      <c r="I157" s="1758"/>
      <c r="J157" s="1365"/>
      <c r="K157" s="1366" t="s">
        <v>855</v>
      </c>
      <c r="L157" s="1362"/>
      <c r="M157" s="1500"/>
      <c r="N157" s="1498"/>
      <c r="O157" s="1498"/>
      <c r="P157" s="1334">
        <f t="shared" si="1"/>
        <v>0</v>
      </c>
    </row>
    <row r="158" spans="1:16" s="1499" customFormat="1" ht="29.1" customHeight="1">
      <c r="A158" s="1386"/>
      <c r="B158" s="1386"/>
      <c r="C158" s="781" t="s">
        <v>117</v>
      </c>
      <c r="D158" s="1500"/>
      <c r="E158" s="980" t="s">
        <v>118</v>
      </c>
      <c r="F158" s="1497" t="s">
        <v>2012</v>
      </c>
      <c r="G158" s="1386"/>
      <c r="H158" s="708"/>
      <c r="I158" s="1759"/>
      <c r="J158" s="1365"/>
      <c r="K158" s="1366" t="s">
        <v>855</v>
      </c>
      <c r="L158" s="1362" t="s">
        <v>103</v>
      </c>
      <c r="M158" s="1500"/>
      <c r="N158" s="1498"/>
      <c r="O158" s="1498"/>
      <c r="P158" s="1334">
        <f t="shared" si="1"/>
        <v>0</v>
      </c>
    </row>
    <row r="159" spans="1:16" s="1499" customFormat="1">
      <c r="A159" s="1386" t="s">
        <v>93</v>
      </c>
      <c r="B159" s="1386"/>
      <c r="C159" s="781" t="s">
        <v>117</v>
      </c>
      <c r="D159" s="1500"/>
      <c r="E159" s="980" t="s">
        <v>1959</v>
      </c>
      <c r="F159" s="1497" t="s">
        <v>2012</v>
      </c>
      <c r="G159" s="1386"/>
      <c r="H159" s="708"/>
      <c r="I159" s="1698" t="s">
        <v>341</v>
      </c>
      <c r="J159" s="1365"/>
      <c r="K159" s="1366" t="s">
        <v>855</v>
      </c>
      <c r="L159" s="1362"/>
      <c r="M159" s="980"/>
      <c r="N159" s="1498"/>
      <c r="O159" s="1498"/>
      <c r="P159" s="1334">
        <f t="shared" si="1"/>
        <v>0</v>
      </c>
    </row>
    <row r="160" spans="1:16">
      <c r="A160" s="1386" t="s">
        <v>93</v>
      </c>
      <c r="B160" s="1386"/>
      <c r="C160" s="1496" t="s">
        <v>121</v>
      </c>
      <c r="D160" s="1502"/>
      <c r="E160" s="1687" t="s">
        <v>122</v>
      </c>
      <c r="F160" s="1497" t="s">
        <v>2011</v>
      </c>
      <c r="G160" s="1404">
        <v>44513.149305555555</v>
      </c>
      <c r="H160" s="1404">
        <v>44513.180555555555</v>
      </c>
      <c r="I160" s="1701" t="s">
        <v>873</v>
      </c>
      <c r="J160" s="686" t="s">
        <v>107</v>
      </c>
      <c r="K160" s="1366" t="s">
        <v>855</v>
      </c>
      <c r="L160" s="1362"/>
      <c r="M160" s="862"/>
      <c r="N160" s="1420"/>
      <c r="O160" s="1420"/>
      <c r="P160" s="1334">
        <f t="shared" si="1"/>
        <v>0</v>
      </c>
    </row>
    <row r="161" spans="1:16" s="1499" customFormat="1">
      <c r="A161" s="1386" t="s">
        <v>93</v>
      </c>
      <c r="B161" s="1386"/>
      <c r="C161" s="781" t="s">
        <v>124</v>
      </c>
      <c r="D161" s="1500"/>
      <c r="E161" s="980" t="s">
        <v>113</v>
      </c>
      <c r="F161" s="1501" t="s">
        <v>102</v>
      </c>
      <c r="G161" s="1386"/>
      <c r="H161" s="1425"/>
      <c r="I161" s="1702" t="s">
        <v>80</v>
      </c>
      <c r="J161" s="1365"/>
      <c r="K161" s="1366" t="s">
        <v>855</v>
      </c>
      <c r="L161" s="1362"/>
      <c r="M161" s="1500"/>
      <c r="N161" s="1498"/>
      <c r="O161" s="1498"/>
      <c r="P161" s="1334">
        <f t="shared" si="1"/>
        <v>0</v>
      </c>
    </row>
    <row r="162" spans="1:16" s="1499" customFormat="1">
      <c r="A162" s="1386" t="s">
        <v>93</v>
      </c>
      <c r="B162" s="1386"/>
      <c r="C162" s="781" t="s">
        <v>126</v>
      </c>
      <c r="D162" s="1500"/>
      <c r="E162" s="980" t="s">
        <v>871</v>
      </c>
      <c r="F162" s="1501" t="s">
        <v>102</v>
      </c>
      <c r="G162" s="1386"/>
      <c r="H162" s="1425"/>
      <c r="I162" s="1702" t="s">
        <v>873</v>
      </c>
      <c r="J162" s="1365"/>
      <c r="K162" s="1366" t="s">
        <v>855</v>
      </c>
      <c r="L162" s="1362"/>
      <c r="M162" s="980"/>
      <c r="N162" s="1498"/>
      <c r="O162" s="1498"/>
      <c r="P162" s="1334">
        <f t="shared" si="1"/>
        <v>0</v>
      </c>
    </row>
    <row r="163" spans="1:16" s="1499" customFormat="1">
      <c r="A163" s="1386"/>
      <c r="B163" s="1386"/>
      <c r="C163" s="781"/>
      <c r="D163" s="1500"/>
      <c r="E163" s="980" t="s">
        <v>118</v>
      </c>
      <c r="F163" s="1501" t="s">
        <v>102</v>
      </c>
      <c r="G163" s="1386"/>
      <c r="H163" s="1425"/>
      <c r="I163" s="1702" t="s">
        <v>346</v>
      </c>
      <c r="J163" s="1365"/>
      <c r="K163" s="1366" t="s">
        <v>855</v>
      </c>
      <c r="L163" s="1362"/>
      <c r="M163" s="980"/>
      <c r="N163" s="1498"/>
      <c r="O163" s="1498"/>
      <c r="P163" s="1334">
        <f t="shared" si="1"/>
        <v>0</v>
      </c>
    </row>
    <row r="164" spans="1:16" s="1511" customFormat="1">
      <c r="A164" s="1508"/>
      <c r="B164" s="1508"/>
      <c r="C164" s="1496" t="s">
        <v>130</v>
      </c>
      <c r="D164" s="1502"/>
      <c r="E164" s="1687" t="s">
        <v>131</v>
      </c>
      <c r="F164" s="1503" t="s">
        <v>102</v>
      </c>
      <c r="G164" s="1404">
        <v>44513.180555555555</v>
      </c>
      <c r="H164" s="1404">
        <v>44513.232638888891</v>
      </c>
      <c r="I164" s="1703" t="s">
        <v>1956</v>
      </c>
      <c r="J164" s="686" t="s">
        <v>121</v>
      </c>
      <c r="K164" s="1366" t="s">
        <v>855</v>
      </c>
      <c r="L164" s="1362"/>
      <c r="M164" s="1500"/>
      <c r="N164" s="1510"/>
      <c r="O164" s="1510"/>
      <c r="P164" s="1334">
        <f t="shared" si="1"/>
        <v>0</v>
      </c>
    </row>
    <row r="165" spans="1:16" s="1511" customFormat="1">
      <c r="A165" s="1508"/>
      <c r="B165" s="1508"/>
      <c r="C165" s="781" t="s">
        <v>132</v>
      </c>
      <c r="D165" s="1500"/>
      <c r="E165" s="980" t="s">
        <v>125</v>
      </c>
      <c r="F165" s="1501" t="s">
        <v>102</v>
      </c>
      <c r="G165" s="1386"/>
      <c r="H165" s="1512"/>
      <c r="I165" s="1702" t="s">
        <v>1884</v>
      </c>
      <c r="J165" s="1513"/>
      <c r="K165" s="1366" t="s">
        <v>855</v>
      </c>
      <c r="L165" s="1362"/>
      <c r="M165" s="1500"/>
      <c r="N165" s="1510"/>
      <c r="O165" s="1510"/>
      <c r="P165" s="1334">
        <f t="shared" si="1"/>
        <v>0</v>
      </c>
    </row>
    <row r="166" spans="1:16" s="1511" customFormat="1">
      <c r="A166" s="1508"/>
      <c r="B166" s="1508"/>
      <c r="C166" s="781" t="s">
        <v>133</v>
      </c>
      <c r="D166" s="1500"/>
      <c r="E166" s="980" t="s">
        <v>1957</v>
      </c>
      <c r="F166" s="1501" t="s">
        <v>102</v>
      </c>
      <c r="G166" s="1386"/>
      <c r="H166" s="1512"/>
      <c r="I166" s="1702" t="s">
        <v>1956</v>
      </c>
      <c r="J166" s="1513"/>
      <c r="K166" s="1366" t="s">
        <v>855</v>
      </c>
      <c r="L166" s="1362"/>
      <c r="M166" s="1500"/>
      <c r="N166" s="1510"/>
      <c r="O166" s="1510"/>
      <c r="P166" s="1334">
        <f t="shared" si="1"/>
        <v>0</v>
      </c>
    </row>
    <row r="167" spans="1:16" s="1511" customFormat="1">
      <c r="A167" s="1508"/>
      <c r="B167" s="1508"/>
      <c r="C167" s="781" t="s">
        <v>135</v>
      </c>
      <c r="D167" s="1500"/>
      <c r="E167" s="980" t="s">
        <v>1958</v>
      </c>
      <c r="F167" s="1501" t="s">
        <v>102</v>
      </c>
      <c r="G167" s="1386"/>
      <c r="H167" s="1512"/>
      <c r="I167" s="1702" t="s">
        <v>1884</v>
      </c>
      <c r="J167" s="1513"/>
      <c r="K167" s="1366" t="s">
        <v>855</v>
      </c>
      <c r="L167" s="1362"/>
      <c r="M167" s="1500"/>
      <c r="N167" s="1510"/>
      <c r="O167" s="1510"/>
      <c r="P167" s="1334">
        <f t="shared" si="1"/>
        <v>0</v>
      </c>
    </row>
    <row r="168" spans="1:16" s="1511" customFormat="1" ht="30">
      <c r="A168" s="1508"/>
      <c r="B168" s="1508"/>
      <c r="C168" s="1496" t="s">
        <v>137</v>
      </c>
      <c r="D168" s="1500"/>
      <c r="E168" s="1687" t="s">
        <v>874</v>
      </c>
      <c r="F168" s="1503" t="s">
        <v>102</v>
      </c>
      <c r="G168" s="1404">
        <v>44512.993055555555</v>
      </c>
      <c r="H168" s="1404">
        <v>44513.045138888891</v>
      </c>
      <c r="I168" s="252" t="s">
        <v>875</v>
      </c>
      <c r="J168" s="1513" t="s">
        <v>99</v>
      </c>
      <c r="K168" s="1366" t="s">
        <v>855</v>
      </c>
      <c r="L168" s="1362" t="s">
        <v>876</v>
      </c>
      <c r="M168" s="1500"/>
      <c r="N168" s="1510"/>
      <c r="O168" s="1510"/>
      <c r="P168" s="1334">
        <f t="shared" si="1"/>
        <v>0</v>
      </c>
    </row>
    <row r="169" spans="1:16" s="1511" customFormat="1">
      <c r="A169" s="1508"/>
      <c r="B169" s="1508"/>
      <c r="C169" s="781" t="s">
        <v>141</v>
      </c>
      <c r="D169" s="1500"/>
      <c r="E169" s="980" t="s">
        <v>877</v>
      </c>
      <c r="F169" s="1501" t="s">
        <v>102</v>
      </c>
      <c r="G169" s="1386"/>
      <c r="H169" s="1512"/>
      <c r="I169" s="1248" t="s">
        <v>875</v>
      </c>
      <c r="J169" s="1513"/>
      <c r="K169" s="1366" t="s">
        <v>855</v>
      </c>
      <c r="L169" s="1514"/>
      <c r="M169" s="1500"/>
      <c r="N169" s="1510"/>
      <c r="O169" s="1510"/>
      <c r="P169" s="1334">
        <f t="shared" si="1"/>
        <v>0</v>
      </c>
    </row>
    <row r="170" spans="1:16" s="1511" customFormat="1">
      <c r="A170" s="1508"/>
      <c r="B170" s="1508"/>
      <c r="C170" s="781" t="s">
        <v>143</v>
      </c>
      <c r="D170" s="1500"/>
      <c r="E170" s="980" t="s">
        <v>878</v>
      </c>
      <c r="F170" s="1501" t="s">
        <v>150</v>
      </c>
      <c r="G170" s="1386"/>
      <c r="H170" s="1512"/>
      <c r="I170" s="1248" t="s">
        <v>54</v>
      </c>
      <c r="J170" s="1513"/>
      <c r="K170" s="1366" t="s">
        <v>855</v>
      </c>
      <c r="L170" s="1362"/>
      <c r="M170" s="1500"/>
      <c r="N170" s="1510"/>
      <c r="O170" s="1510"/>
      <c r="P170" s="1334">
        <f t="shared" si="1"/>
        <v>0</v>
      </c>
    </row>
    <row r="171" spans="1:16" s="1511" customFormat="1">
      <c r="A171" s="1508"/>
      <c r="B171" s="1508"/>
      <c r="C171" s="781"/>
      <c r="D171" s="1500"/>
      <c r="E171" s="980"/>
      <c r="F171" s="1501"/>
      <c r="G171" s="1386"/>
      <c r="H171" s="1512"/>
      <c r="I171" s="1248"/>
      <c r="J171" s="1513"/>
      <c r="K171" s="1366" t="s">
        <v>855</v>
      </c>
      <c r="L171" s="1362"/>
      <c r="M171" s="1500"/>
      <c r="N171" s="1510"/>
      <c r="O171" s="1510"/>
      <c r="P171" s="1334">
        <f t="shared" si="1"/>
        <v>0</v>
      </c>
    </row>
    <row r="172" spans="1:16" s="1511" customFormat="1">
      <c r="A172" s="1508"/>
      <c r="B172" s="1508"/>
      <c r="C172" s="1496" t="s">
        <v>426</v>
      </c>
      <c r="D172" s="1500"/>
      <c r="E172" s="1686" t="s">
        <v>138</v>
      </c>
      <c r="F172" s="1503" t="s">
        <v>102</v>
      </c>
      <c r="G172" s="1404">
        <v>44513.232638888891</v>
      </c>
      <c r="H172" s="1404">
        <v>44513.263888888891</v>
      </c>
      <c r="I172" s="1509" t="s">
        <v>139</v>
      </c>
      <c r="J172" s="1513" t="s">
        <v>132</v>
      </c>
      <c r="K172" s="1366" t="s">
        <v>855</v>
      </c>
      <c r="L172" s="1362"/>
      <c r="M172" s="1500"/>
      <c r="N172" s="1510"/>
      <c r="O172" s="1510"/>
      <c r="P172" s="1334">
        <f t="shared" si="1"/>
        <v>0</v>
      </c>
    </row>
    <row r="173" spans="1:16" s="1511" customFormat="1">
      <c r="A173" s="1508"/>
      <c r="B173" s="1508"/>
      <c r="C173" s="781" t="s">
        <v>427</v>
      </c>
      <c r="D173" s="1500"/>
      <c r="E173" s="980" t="s">
        <v>879</v>
      </c>
      <c r="F173" s="1501" t="s">
        <v>102</v>
      </c>
      <c r="G173" s="1386"/>
      <c r="H173" s="1512"/>
      <c r="I173" s="1116" t="s">
        <v>1884</v>
      </c>
      <c r="J173" s="1513"/>
      <c r="K173" s="1366" t="s">
        <v>855</v>
      </c>
      <c r="L173" s="1362"/>
      <c r="M173" s="1500"/>
      <c r="N173" s="1510"/>
      <c r="O173" s="1510"/>
      <c r="P173" s="1334">
        <f t="shared" si="1"/>
        <v>0</v>
      </c>
    </row>
    <row r="174" spans="1:16" s="1511" customFormat="1" ht="30">
      <c r="A174" s="1508"/>
      <c r="B174" s="1508"/>
      <c r="C174" s="781" t="s">
        <v>428</v>
      </c>
      <c r="D174" s="1500"/>
      <c r="E174" s="980" t="s">
        <v>429</v>
      </c>
      <c r="F174" s="1501" t="s">
        <v>102</v>
      </c>
      <c r="G174" s="1386"/>
      <c r="H174" s="1512"/>
      <c r="I174" s="1116" t="s">
        <v>1221</v>
      </c>
      <c r="J174" s="1513"/>
      <c r="K174" s="1366" t="s">
        <v>855</v>
      </c>
      <c r="L174" s="1362"/>
      <c r="M174" s="1500"/>
      <c r="N174" s="1510"/>
      <c r="O174" s="1510"/>
      <c r="P174" s="1334">
        <f t="shared" si="1"/>
        <v>0</v>
      </c>
    </row>
    <row r="175" spans="1:16" s="1511" customFormat="1">
      <c r="A175" s="1508"/>
      <c r="B175" s="1508"/>
      <c r="C175" s="1476"/>
      <c r="D175" s="1500"/>
      <c r="E175" s="980"/>
      <c r="F175" s="1501"/>
      <c r="G175" s="1386"/>
      <c r="H175" s="1512"/>
      <c r="I175" s="1515"/>
      <c r="J175" s="1513"/>
      <c r="K175" s="1366" t="s">
        <v>855</v>
      </c>
      <c r="L175" s="1362"/>
      <c r="M175" s="1500"/>
      <c r="N175" s="1510"/>
      <c r="O175" s="1510"/>
      <c r="P175" s="1334">
        <f t="shared" si="1"/>
        <v>0</v>
      </c>
    </row>
    <row r="176" spans="1:16" s="1511" customFormat="1">
      <c r="A176" s="1508"/>
      <c r="B176" s="1508"/>
      <c r="C176" s="1496" t="s">
        <v>431</v>
      </c>
      <c r="D176" s="1500"/>
      <c r="E176" s="1686" t="s">
        <v>149</v>
      </c>
      <c r="F176" s="1501" t="s">
        <v>150</v>
      </c>
      <c r="G176" s="1404">
        <v>44513.263888888891</v>
      </c>
      <c r="H176" s="1404">
        <v>44513.270833333336</v>
      </c>
      <c r="I176" s="1116" t="s">
        <v>54</v>
      </c>
      <c r="J176" s="1513" t="s">
        <v>132</v>
      </c>
      <c r="K176" s="1366" t="s">
        <v>855</v>
      </c>
      <c r="L176" s="1362"/>
      <c r="M176" s="1500"/>
      <c r="N176" s="1510"/>
      <c r="O176" s="1510"/>
      <c r="P176" s="1334">
        <f t="shared" si="1"/>
        <v>0</v>
      </c>
    </row>
    <row r="177" spans="1:16" s="1511" customFormat="1">
      <c r="A177" s="1508"/>
      <c r="B177" s="1508"/>
      <c r="C177" s="781" t="s">
        <v>432</v>
      </c>
      <c r="D177" s="1500"/>
      <c r="E177" s="92" t="s">
        <v>152</v>
      </c>
      <c r="F177" s="1501" t="s">
        <v>33</v>
      </c>
      <c r="G177" s="1386"/>
      <c r="H177" s="1512"/>
      <c r="I177" s="1116" t="s">
        <v>1963</v>
      </c>
      <c r="J177" s="1513"/>
      <c r="K177" s="1366" t="s">
        <v>855</v>
      </c>
      <c r="L177" s="1362"/>
      <c r="M177" s="1500"/>
      <c r="N177" s="1510"/>
      <c r="O177" s="1510"/>
      <c r="P177" s="1334">
        <f t="shared" si="1"/>
        <v>0</v>
      </c>
    </row>
    <row r="178" spans="1:16" s="1499" customFormat="1">
      <c r="A178" s="1439"/>
      <c r="B178" s="1439"/>
      <c r="C178" s="1476"/>
      <c r="D178" s="1500"/>
      <c r="E178" s="980"/>
      <c r="F178" s="1501"/>
      <c r="G178" s="1386"/>
      <c r="H178" s="1365"/>
      <c r="I178" s="1248"/>
      <c r="J178" s="1365"/>
      <c r="K178" s="1366" t="s">
        <v>855</v>
      </c>
      <c r="L178" s="1362"/>
      <c r="M178" s="1498"/>
      <c r="N178" s="1498"/>
      <c r="O178" s="1498"/>
      <c r="P178" s="1334">
        <f t="shared" si="1"/>
        <v>0</v>
      </c>
    </row>
    <row r="179" spans="1:16" s="1516" customFormat="1" ht="30">
      <c r="A179" s="1439"/>
      <c r="B179" s="1439"/>
      <c r="C179" s="1390" t="s">
        <v>154</v>
      </c>
      <c r="D179" s="692"/>
      <c r="E179" s="92" t="s">
        <v>155</v>
      </c>
      <c r="F179" s="403" t="s">
        <v>156</v>
      </c>
      <c r="G179" s="1404">
        <v>44513.270833333336</v>
      </c>
      <c r="H179" s="1404">
        <v>44513.274305555555</v>
      </c>
      <c r="I179" s="1509" t="s">
        <v>65</v>
      </c>
      <c r="J179" s="1365"/>
      <c r="K179" s="1366" t="s">
        <v>855</v>
      </c>
      <c r="L179" s="1362"/>
      <c r="M179" s="1500"/>
      <c r="N179" s="1500"/>
      <c r="O179" s="1500"/>
      <c r="P179" s="1334">
        <f t="shared" si="1"/>
        <v>0</v>
      </c>
    </row>
    <row r="180" spans="1:16" s="1516" customFormat="1">
      <c r="A180" s="1439"/>
      <c r="B180" s="1439"/>
      <c r="C180" s="1517" t="s">
        <v>158</v>
      </c>
      <c r="D180" s="1500"/>
      <c r="E180" s="980" t="s">
        <v>125</v>
      </c>
      <c r="F180" s="1501" t="s">
        <v>150</v>
      </c>
      <c r="G180" s="1386"/>
      <c r="H180" s="1365"/>
      <c r="I180" s="1116" t="s">
        <v>65</v>
      </c>
      <c r="J180" s="1365" t="s">
        <v>428</v>
      </c>
      <c r="K180" s="1366" t="s">
        <v>855</v>
      </c>
      <c r="L180" s="1362"/>
      <c r="M180" s="1500"/>
      <c r="N180" s="1500"/>
      <c r="O180" s="1500"/>
      <c r="P180" s="1334">
        <f t="shared" si="1"/>
        <v>0</v>
      </c>
    </row>
    <row r="181" spans="1:16" s="1516" customFormat="1">
      <c r="A181" s="1439"/>
      <c r="B181" s="1439"/>
      <c r="C181" s="1517" t="s">
        <v>159</v>
      </c>
      <c r="D181" s="1500"/>
      <c r="E181" s="980" t="s">
        <v>160</v>
      </c>
      <c r="F181" s="1501" t="s">
        <v>161</v>
      </c>
      <c r="G181" s="1518"/>
      <c r="H181" s="1365"/>
      <c r="I181" s="1116" t="s">
        <v>65</v>
      </c>
      <c r="J181" s="1365" t="s">
        <v>141</v>
      </c>
      <c r="K181" s="1366" t="s">
        <v>855</v>
      </c>
      <c r="L181" s="1362"/>
      <c r="M181" s="1500"/>
      <c r="N181" s="1500"/>
      <c r="O181" s="1500"/>
      <c r="P181" s="1334">
        <f t="shared" si="1"/>
        <v>0</v>
      </c>
    </row>
    <row r="182" spans="1:16" s="1523" customFormat="1" ht="30">
      <c r="A182" s="1519"/>
      <c r="B182" s="1519"/>
      <c r="C182" s="1520" t="s">
        <v>166</v>
      </c>
      <c r="D182" s="435"/>
      <c r="E182" s="1315" t="s">
        <v>167</v>
      </c>
      <c r="F182" s="1521" t="s">
        <v>22</v>
      </c>
      <c r="G182" s="1404">
        <v>44513.274305555555</v>
      </c>
      <c r="H182" s="1404">
        <v>44513.277777777781</v>
      </c>
      <c r="I182" s="1509" t="s">
        <v>65</v>
      </c>
      <c r="J182" s="1522"/>
      <c r="K182" s="1366" t="s">
        <v>855</v>
      </c>
      <c r="L182" s="1362"/>
      <c r="M182" s="1519"/>
      <c r="N182" s="1519"/>
      <c r="O182" s="1519"/>
      <c r="P182" s="1334">
        <f t="shared" si="1"/>
        <v>0</v>
      </c>
    </row>
    <row r="183" spans="1:16" s="1516" customFormat="1" ht="30">
      <c r="A183" s="1500"/>
      <c r="B183" s="1500"/>
      <c r="C183" s="1367" t="s">
        <v>168</v>
      </c>
      <c r="D183" s="1386"/>
      <c r="E183" s="980" t="s">
        <v>169</v>
      </c>
      <c r="F183" s="1302" t="s">
        <v>33</v>
      </c>
      <c r="G183" s="1524"/>
      <c r="H183" s="1524"/>
      <c r="I183" s="1509" t="s">
        <v>54</v>
      </c>
      <c r="J183" s="1477"/>
      <c r="K183" s="1366" t="s">
        <v>855</v>
      </c>
      <c r="L183" s="1362"/>
      <c r="M183" s="1500"/>
      <c r="N183" s="1525"/>
      <c r="O183" s="1500"/>
      <c r="P183" s="1334">
        <f t="shared" si="1"/>
        <v>0</v>
      </c>
    </row>
    <row r="184" spans="1:16" s="1516" customFormat="1">
      <c r="A184" s="1500"/>
      <c r="B184" s="1500"/>
      <c r="C184" s="1367" t="s">
        <v>880</v>
      </c>
      <c r="D184" s="1386"/>
      <c r="E184" s="92" t="s">
        <v>881</v>
      </c>
      <c r="F184" s="1302" t="s">
        <v>33</v>
      </c>
      <c r="G184" s="1524"/>
      <c r="H184" s="1524"/>
      <c r="I184" s="1751" t="s">
        <v>65</v>
      </c>
      <c r="J184" s="1477"/>
      <c r="K184" s="1366" t="s">
        <v>855</v>
      </c>
      <c r="L184" s="1362"/>
      <c r="M184" s="1500"/>
      <c r="N184" s="1525"/>
      <c r="O184" s="1500"/>
      <c r="P184" s="1334">
        <f t="shared" si="1"/>
        <v>0</v>
      </c>
    </row>
    <row r="185" spans="1:16" s="1516" customFormat="1">
      <c r="A185" s="1500"/>
      <c r="B185" s="1500"/>
      <c r="C185" s="1367" t="s">
        <v>882</v>
      </c>
      <c r="D185" s="1386"/>
      <c r="E185" s="980" t="s">
        <v>113</v>
      </c>
      <c r="F185" s="1302" t="s">
        <v>33</v>
      </c>
      <c r="G185" s="1524"/>
      <c r="H185" s="1524"/>
      <c r="I185" s="1751"/>
      <c r="J185" s="1477"/>
      <c r="K185" s="1366" t="s">
        <v>855</v>
      </c>
      <c r="L185" s="1362"/>
      <c r="M185" s="1500"/>
      <c r="N185" s="1525"/>
      <c r="O185" s="1500"/>
      <c r="P185" s="1334">
        <f t="shared" si="1"/>
        <v>0</v>
      </c>
    </row>
    <row r="186" spans="1:16" s="1516" customFormat="1">
      <c r="A186" s="1500"/>
      <c r="B186" s="1500"/>
      <c r="C186" s="1367" t="s">
        <v>883</v>
      </c>
      <c r="D186" s="1386"/>
      <c r="E186" s="980" t="s">
        <v>871</v>
      </c>
      <c r="F186" s="1302" t="s">
        <v>33</v>
      </c>
      <c r="G186" s="1524"/>
      <c r="H186" s="1524"/>
      <c r="I186" s="1751"/>
      <c r="J186" s="1477"/>
      <c r="K186" s="1366" t="s">
        <v>855</v>
      </c>
      <c r="L186" s="1362"/>
      <c r="M186" s="1500"/>
      <c r="N186" s="1525"/>
      <c r="O186" s="1500"/>
      <c r="P186" s="1334">
        <f t="shared" si="1"/>
        <v>0</v>
      </c>
    </row>
    <row r="187" spans="1:16" s="1499" customFormat="1">
      <c r="A187" s="1500"/>
      <c r="B187" s="1500"/>
      <c r="C187" s="1367" t="s">
        <v>884</v>
      </c>
      <c r="D187" s="1500"/>
      <c r="E187" s="980" t="s">
        <v>118</v>
      </c>
      <c r="F187" s="1302" t="s">
        <v>33</v>
      </c>
      <c r="G187" s="1425"/>
      <c r="H187" s="1425"/>
      <c r="I187" s="1751"/>
      <c r="J187" s="1365"/>
      <c r="K187" s="1366" t="s">
        <v>855</v>
      </c>
      <c r="L187" s="1369"/>
      <c r="M187" s="1500"/>
      <c r="N187" s="1526"/>
      <c r="O187" s="1498"/>
      <c r="P187" s="1334">
        <f t="shared" si="1"/>
        <v>0</v>
      </c>
    </row>
    <row r="188" spans="1:16" s="1866" customFormat="1" ht="30">
      <c r="A188" s="1860"/>
      <c r="B188" s="1860"/>
      <c r="C188" s="1817" t="s">
        <v>885</v>
      </c>
      <c r="D188" s="1860"/>
      <c r="E188" s="1830" t="s">
        <v>886</v>
      </c>
      <c r="F188" s="1819" t="s">
        <v>173</v>
      </c>
      <c r="G188" s="1861"/>
      <c r="H188" s="1861"/>
      <c r="I188" s="1862" t="s">
        <v>62</v>
      </c>
      <c r="J188" s="1863"/>
      <c r="K188" s="1830" t="s">
        <v>855</v>
      </c>
      <c r="L188" s="1864" t="s">
        <v>174</v>
      </c>
      <c r="M188" s="1860"/>
      <c r="N188" s="1865"/>
      <c r="O188" s="1860"/>
      <c r="P188" s="1825">
        <f t="shared" si="1"/>
        <v>0</v>
      </c>
    </row>
    <row r="189" spans="1:16" s="1499" customFormat="1">
      <c r="A189" s="1500"/>
      <c r="B189" s="1500"/>
      <c r="C189" s="1367" t="s">
        <v>887</v>
      </c>
      <c r="D189" s="1500"/>
      <c r="E189" s="1705" t="s">
        <v>176</v>
      </c>
      <c r="F189" s="1302" t="s">
        <v>33</v>
      </c>
      <c r="G189" s="1425"/>
      <c r="H189" s="1425"/>
      <c r="I189" s="1248" t="s">
        <v>190</v>
      </c>
      <c r="J189" s="1580" t="s">
        <v>428</v>
      </c>
      <c r="K189" s="1366" t="s">
        <v>855</v>
      </c>
      <c r="L189" s="1369" t="s">
        <v>1960</v>
      </c>
      <c r="M189" s="1500"/>
      <c r="N189" s="1526"/>
      <c r="O189" s="1498"/>
      <c r="P189" s="1334">
        <f t="shared" si="1"/>
        <v>0</v>
      </c>
    </row>
    <row r="190" spans="1:16" s="1530" customFormat="1" ht="30">
      <c r="A190" s="1527"/>
      <c r="B190" s="1527"/>
      <c r="C190" s="1351">
        <v>3.5</v>
      </c>
      <c r="D190" s="1528"/>
      <c r="E190" s="699" t="s">
        <v>888</v>
      </c>
      <c r="F190" s="177"/>
      <c r="G190" s="1370">
        <v>44512.986111111109</v>
      </c>
      <c r="H190" s="1370">
        <v>44513.028124999997</v>
      </c>
      <c r="I190" s="1430" t="s">
        <v>190</v>
      </c>
      <c r="J190" s="1355">
        <v>3.3</v>
      </c>
      <c r="K190" s="1366" t="s">
        <v>855</v>
      </c>
      <c r="L190" s="1357"/>
      <c r="M190" s="692"/>
      <c r="N190" s="1529"/>
      <c r="O190" s="1529"/>
      <c r="P190" s="1334">
        <f t="shared" si="1"/>
        <v>0</v>
      </c>
    </row>
    <row r="191" spans="1:16" s="1872" customFormat="1" ht="14.45" customHeight="1">
      <c r="A191" s="1867"/>
      <c r="B191" s="1867"/>
      <c r="C191" s="1817" t="s">
        <v>889</v>
      </c>
      <c r="D191" s="1868"/>
      <c r="E191" s="1590" t="s">
        <v>888</v>
      </c>
      <c r="F191" s="1830" t="s">
        <v>421</v>
      </c>
      <c r="G191" s="1869"/>
      <c r="H191" s="1870"/>
      <c r="I191" s="1821" t="s">
        <v>139</v>
      </c>
      <c r="J191" s="1868"/>
      <c r="K191" s="1830" t="s">
        <v>855</v>
      </c>
      <c r="L191" s="1871" t="s">
        <v>890</v>
      </c>
      <c r="M191" s="1868"/>
      <c r="N191" s="1868"/>
      <c r="O191" s="1868"/>
      <c r="P191" s="1825">
        <f t="shared" si="1"/>
        <v>0</v>
      </c>
    </row>
    <row r="192" spans="1:16" s="1480" customFormat="1" ht="30">
      <c r="A192" s="1386" t="s">
        <v>891</v>
      </c>
      <c r="B192" s="1386"/>
      <c r="C192" s="1367" t="s">
        <v>892</v>
      </c>
      <c r="D192" s="1386"/>
      <c r="E192" s="1313" t="s">
        <v>893</v>
      </c>
      <c r="F192" s="1302" t="s">
        <v>185</v>
      </c>
      <c r="G192" s="1472"/>
      <c r="H192" s="1472"/>
      <c r="I192" s="1419" t="s">
        <v>54</v>
      </c>
      <c r="J192" s="1477"/>
      <c r="K192" s="1366" t="s">
        <v>855</v>
      </c>
      <c r="L192" s="1532"/>
      <c r="M192" s="1533"/>
      <c r="N192" s="1479"/>
      <c r="O192" s="1479"/>
      <c r="P192" s="1334">
        <f t="shared" si="1"/>
        <v>0</v>
      </c>
    </row>
    <row r="193" spans="1:16" s="1837" customFormat="1" ht="30">
      <c r="A193" s="1827"/>
      <c r="B193" s="1827"/>
      <c r="C193" s="1817" t="s">
        <v>894</v>
      </c>
      <c r="D193" s="1827"/>
      <c r="E193" s="1819" t="s">
        <v>1997</v>
      </c>
      <c r="F193" s="1873" t="s">
        <v>1999</v>
      </c>
      <c r="G193" s="1851"/>
      <c r="H193" s="1851"/>
      <c r="I193" s="1874" t="s">
        <v>190</v>
      </c>
      <c r="J193" s="1859"/>
      <c r="K193" s="1830" t="s">
        <v>855</v>
      </c>
      <c r="L193" s="1875" t="s">
        <v>1998</v>
      </c>
      <c r="M193" s="1876"/>
      <c r="N193" s="1836"/>
      <c r="O193" s="1836"/>
      <c r="P193" s="1825"/>
    </row>
    <row r="194" spans="1:16" s="1480" customFormat="1">
      <c r="A194" s="1386"/>
      <c r="B194" s="1386"/>
      <c r="C194" s="1367" t="s">
        <v>898</v>
      </c>
      <c r="D194" s="1386"/>
      <c r="E194" s="1711" t="s">
        <v>2007</v>
      </c>
      <c r="F194" s="1711" t="s">
        <v>2006</v>
      </c>
      <c r="G194" s="1472"/>
      <c r="H194" s="1472"/>
      <c r="I194" s="1713" t="s">
        <v>75</v>
      </c>
      <c r="J194" s="1477"/>
      <c r="K194" s="1366" t="s">
        <v>855</v>
      </c>
      <c r="L194" s="1720" t="s">
        <v>2005</v>
      </c>
      <c r="M194" s="1533"/>
      <c r="N194" s="1479"/>
      <c r="O194" s="1479"/>
      <c r="P194" s="1334"/>
    </row>
    <row r="195" spans="1:16" s="1480" customFormat="1">
      <c r="A195" s="1386"/>
      <c r="B195" s="1386"/>
      <c r="C195" s="1367" t="s">
        <v>900</v>
      </c>
      <c r="D195" s="1386"/>
      <c r="E195" s="1711" t="s">
        <v>2008</v>
      </c>
      <c r="F195" s="1711" t="s">
        <v>2009</v>
      </c>
      <c r="G195" s="1472"/>
      <c r="H195" s="1472"/>
      <c r="I195" s="1713" t="s">
        <v>341</v>
      </c>
      <c r="J195" s="1477"/>
      <c r="K195" s="1366" t="s">
        <v>855</v>
      </c>
      <c r="L195" s="1720" t="s">
        <v>2005</v>
      </c>
      <c r="M195" s="1533"/>
      <c r="N195" s="1479"/>
      <c r="O195" s="1479"/>
      <c r="P195" s="1334"/>
    </row>
    <row r="196" spans="1:16" s="1507" customFormat="1">
      <c r="A196" s="604"/>
      <c r="B196" s="862"/>
      <c r="C196" s="1367" t="s">
        <v>903</v>
      </c>
      <c r="D196" s="1534" t="s">
        <v>895</v>
      </c>
      <c r="E196" s="980" t="s">
        <v>1869</v>
      </c>
      <c r="F196" s="398" t="s">
        <v>897</v>
      </c>
      <c r="G196" s="1472"/>
      <c r="H196" s="1472"/>
      <c r="I196" s="1248" t="s">
        <v>65</v>
      </c>
      <c r="J196" s="1535"/>
      <c r="K196" s="1366" t="s">
        <v>855</v>
      </c>
      <c r="L196" s="1532" t="s">
        <v>403</v>
      </c>
      <c r="M196" s="1536"/>
      <c r="N196" s="1479"/>
      <c r="O196" s="1506"/>
      <c r="P196" s="1334">
        <f t="shared" si="1"/>
        <v>0</v>
      </c>
    </row>
    <row r="197" spans="1:16" s="1507" customFormat="1">
      <c r="A197" s="604"/>
      <c r="B197" s="862"/>
      <c r="C197" s="1367" t="s">
        <v>906</v>
      </c>
      <c r="D197" s="1534"/>
      <c r="E197" s="980" t="s">
        <v>1870</v>
      </c>
      <c r="F197" s="398" t="s">
        <v>53</v>
      </c>
      <c r="G197" s="1472"/>
      <c r="H197" s="1472"/>
      <c r="I197" s="1248" t="s">
        <v>65</v>
      </c>
      <c r="J197" s="1535"/>
      <c r="K197" s="1366" t="s">
        <v>855</v>
      </c>
      <c r="L197" s="1532"/>
      <c r="M197" s="1536"/>
      <c r="N197" s="1479"/>
      <c r="O197" s="1506"/>
      <c r="P197" s="1334">
        <f t="shared" si="1"/>
        <v>0</v>
      </c>
    </row>
    <row r="198" spans="1:16" s="1507" customFormat="1" ht="45">
      <c r="A198" s="862"/>
      <c r="B198" s="862"/>
      <c r="C198" s="1367" t="s">
        <v>909</v>
      </c>
      <c r="D198" s="1334"/>
      <c r="E198" s="398" t="s">
        <v>901</v>
      </c>
      <c r="F198" s="398" t="s">
        <v>185</v>
      </c>
      <c r="G198" s="1472"/>
      <c r="H198" s="1472"/>
      <c r="I198" s="1248" t="s">
        <v>341</v>
      </c>
      <c r="J198" s="1535"/>
      <c r="K198" s="1366" t="s">
        <v>855</v>
      </c>
      <c r="L198" s="1362" t="s">
        <v>902</v>
      </c>
      <c r="M198" s="1536"/>
      <c r="N198" s="1479"/>
      <c r="O198" s="1506"/>
      <c r="P198" s="1334">
        <f t="shared" si="1"/>
        <v>0</v>
      </c>
    </row>
    <row r="199" spans="1:16" s="1507" customFormat="1">
      <c r="A199" s="862"/>
      <c r="B199" s="862"/>
      <c r="C199" s="1367" t="s">
        <v>914</v>
      </c>
      <c r="D199" s="1334"/>
      <c r="E199" s="980" t="s">
        <v>904</v>
      </c>
      <c r="F199" s="398" t="s">
        <v>905</v>
      </c>
      <c r="G199" s="1472"/>
      <c r="H199" s="1472"/>
      <c r="I199" s="1248" t="s">
        <v>65</v>
      </c>
      <c r="J199" s="1535"/>
      <c r="K199" s="1366" t="s">
        <v>855</v>
      </c>
      <c r="L199" s="1362"/>
      <c r="M199" s="1536"/>
      <c r="N199" s="1479"/>
      <c r="O199" s="1506"/>
      <c r="P199" s="1334">
        <f t="shared" si="1"/>
        <v>0</v>
      </c>
    </row>
    <row r="200" spans="1:16" s="1507" customFormat="1">
      <c r="A200" s="862"/>
      <c r="B200" s="862"/>
      <c r="C200" s="1367" t="s">
        <v>916</v>
      </c>
      <c r="D200" s="1334"/>
      <c r="E200" s="980" t="s">
        <v>907</v>
      </c>
      <c r="F200" s="398" t="s">
        <v>908</v>
      </c>
      <c r="G200" s="1472"/>
      <c r="H200" s="1472"/>
      <c r="I200" s="1248" t="s">
        <v>65</v>
      </c>
      <c r="J200" s="1535"/>
      <c r="K200" s="1366" t="s">
        <v>855</v>
      </c>
      <c r="L200" s="1362"/>
      <c r="M200" s="1536"/>
      <c r="N200" s="1479"/>
      <c r="O200" s="1506"/>
      <c r="P200" s="1334">
        <f t="shared" si="1"/>
        <v>0</v>
      </c>
    </row>
    <row r="201" spans="1:16" s="1507" customFormat="1">
      <c r="A201" s="862"/>
      <c r="B201" s="862"/>
      <c r="C201" s="1367" t="s">
        <v>919</v>
      </c>
      <c r="D201" s="1334"/>
      <c r="E201" s="980" t="s">
        <v>915</v>
      </c>
      <c r="F201" s="398" t="s">
        <v>185</v>
      </c>
      <c r="G201" s="1472"/>
      <c r="H201" s="1472"/>
      <c r="I201" s="1248" t="s">
        <v>341</v>
      </c>
      <c r="J201" s="1535"/>
      <c r="K201" s="1366" t="s">
        <v>855</v>
      </c>
      <c r="L201" s="1362"/>
      <c r="M201" s="1536"/>
      <c r="N201" s="1479"/>
      <c r="O201" s="1506"/>
      <c r="P201" s="1334">
        <f t="shared" si="1"/>
        <v>0</v>
      </c>
    </row>
    <row r="202" spans="1:16" s="1507" customFormat="1" ht="30">
      <c r="A202" s="862"/>
      <c r="B202" s="862"/>
      <c r="C202" s="1367" t="s">
        <v>922</v>
      </c>
      <c r="D202" s="1334"/>
      <c r="E202" s="980" t="s">
        <v>917</v>
      </c>
      <c r="F202" s="398" t="s">
        <v>905</v>
      </c>
      <c r="G202" s="1472"/>
      <c r="H202" s="1472"/>
      <c r="I202" s="1248" t="s">
        <v>65</v>
      </c>
      <c r="J202" s="1535"/>
      <c r="K202" s="1366" t="s">
        <v>855</v>
      </c>
      <c r="L202" s="1362" t="s">
        <v>918</v>
      </c>
      <c r="M202" s="1536"/>
      <c r="N202" s="1479"/>
      <c r="O202" s="1506"/>
      <c r="P202" s="1334">
        <f t="shared" si="1"/>
        <v>0</v>
      </c>
    </row>
    <row r="203" spans="1:16" s="1507" customFormat="1" ht="90">
      <c r="A203" s="862"/>
      <c r="B203" s="862"/>
      <c r="C203" s="1367" t="s">
        <v>925</v>
      </c>
      <c r="D203" s="1334"/>
      <c r="E203" s="398" t="s">
        <v>920</v>
      </c>
      <c r="F203" s="398" t="s">
        <v>53</v>
      </c>
      <c r="G203" s="1537"/>
      <c r="H203" s="1537"/>
      <c r="I203" s="1248" t="s">
        <v>80</v>
      </c>
      <c r="J203" s="1535"/>
      <c r="K203" s="1366" t="s">
        <v>855</v>
      </c>
      <c r="L203" s="1442" t="s">
        <v>921</v>
      </c>
      <c r="M203" s="1536"/>
      <c r="N203" s="1479"/>
      <c r="O203" s="1506"/>
      <c r="P203" s="1334">
        <f t="shared" si="1"/>
        <v>0</v>
      </c>
    </row>
    <row r="204" spans="1:16" s="1507" customFormat="1">
      <c r="A204" s="862"/>
      <c r="B204" s="862"/>
      <c r="C204" s="1367" t="s">
        <v>2003</v>
      </c>
      <c r="D204" s="1334"/>
      <c r="E204" s="980" t="s">
        <v>923</v>
      </c>
      <c r="F204" s="398" t="s">
        <v>477</v>
      </c>
      <c r="G204" s="1472"/>
      <c r="H204" s="1472"/>
      <c r="I204" s="1248" t="s">
        <v>924</v>
      </c>
      <c r="J204" s="1535"/>
      <c r="K204" s="1366" t="s">
        <v>855</v>
      </c>
      <c r="L204" s="1362"/>
      <c r="M204" s="1536"/>
      <c r="N204" s="1479"/>
      <c r="O204" s="1506"/>
      <c r="P204" s="1334">
        <f t="shared" si="1"/>
        <v>0</v>
      </c>
    </row>
    <row r="205" spans="1:16" s="1738" customFormat="1" ht="165">
      <c r="A205" s="1734"/>
      <c r="B205" s="1734"/>
      <c r="C205" s="1367" t="s">
        <v>2004</v>
      </c>
      <c r="D205" s="1734"/>
      <c r="E205" s="1678" t="s">
        <v>926</v>
      </c>
      <c r="F205" s="1678" t="s">
        <v>927</v>
      </c>
      <c r="G205" s="1472"/>
      <c r="H205" s="1472"/>
      <c r="I205" s="1677" t="s">
        <v>928</v>
      </c>
      <c r="J205" s="1312" t="s">
        <v>929</v>
      </c>
      <c r="K205" s="1631" t="s">
        <v>855</v>
      </c>
      <c r="L205" s="1735" t="s">
        <v>930</v>
      </c>
      <c r="M205" s="1535"/>
      <c r="N205" s="1736"/>
      <c r="O205" s="1736"/>
      <c r="P205" s="1737">
        <f t="shared" si="1"/>
        <v>0</v>
      </c>
    </row>
    <row r="206" spans="1:16" s="1507" customFormat="1">
      <c r="A206" s="1334"/>
      <c r="B206" s="1334"/>
      <c r="C206" s="1335"/>
      <c r="D206" s="1336"/>
      <c r="E206" s="1688"/>
      <c r="F206" s="1338"/>
      <c r="G206" s="1339"/>
      <c r="H206" s="1339"/>
      <c r="I206" s="1340"/>
      <c r="J206" s="1339"/>
      <c r="K206" s="1366" t="s">
        <v>855</v>
      </c>
      <c r="L206" s="1344"/>
      <c r="M206" s="1336"/>
      <c r="N206" s="1336"/>
      <c r="O206" s="1336"/>
      <c r="P206" s="1334">
        <f t="shared" si="1"/>
        <v>0</v>
      </c>
    </row>
    <row r="207" spans="1:16" s="1530" customFormat="1">
      <c r="A207" s="1527" t="s">
        <v>438</v>
      </c>
      <c r="B207" s="1527"/>
      <c r="C207" s="1351">
        <v>3.6</v>
      </c>
      <c r="D207" s="1528"/>
      <c r="E207" s="1689" t="s">
        <v>439</v>
      </c>
      <c r="F207" s="177"/>
      <c r="G207" s="1370">
        <f>H148</f>
        <v>44513.319444444445</v>
      </c>
      <c r="H207" s="1370">
        <v>44513.368055555555</v>
      </c>
      <c r="I207" s="1430" t="s">
        <v>446</v>
      </c>
      <c r="J207" s="1538" t="s">
        <v>423</v>
      </c>
      <c r="K207" s="1366" t="s">
        <v>855</v>
      </c>
      <c r="L207" s="1357"/>
      <c r="M207" s="1528"/>
      <c r="N207" s="1529"/>
      <c r="O207" s="1529"/>
      <c r="P207" s="1334">
        <f t="shared" si="1"/>
        <v>0</v>
      </c>
    </row>
    <row r="208" spans="1:16" s="1540" customFormat="1">
      <c r="A208" s="1527"/>
      <c r="B208" s="1527"/>
      <c r="C208" s="1367" t="s">
        <v>181</v>
      </c>
      <c r="D208" s="692"/>
      <c r="E208" s="980" t="s">
        <v>440</v>
      </c>
      <c r="F208" s="398" t="s">
        <v>22</v>
      </c>
      <c r="G208" s="1425"/>
      <c r="H208" s="1425"/>
      <c r="I208" s="1760" t="s">
        <v>54</v>
      </c>
      <c r="J208" s="1539"/>
      <c r="K208" s="1366" t="s">
        <v>855</v>
      </c>
      <c r="L208" s="1362" t="s">
        <v>931</v>
      </c>
      <c r="M208" s="692"/>
      <c r="N208" s="692"/>
      <c r="O208" s="692"/>
      <c r="P208" s="1334">
        <f t="shared" si="1"/>
        <v>0</v>
      </c>
    </row>
    <row r="209" spans="1:16" s="1480" customFormat="1" ht="30">
      <c r="A209" s="1386"/>
      <c r="B209" s="1386"/>
      <c r="C209" s="1367" t="s">
        <v>183</v>
      </c>
      <c r="D209" s="1483"/>
      <c r="E209" s="980" t="s">
        <v>442</v>
      </c>
      <c r="F209" s="398" t="s">
        <v>22</v>
      </c>
      <c r="G209" s="1425"/>
      <c r="H209" s="1524"/>
      <c r="I209" s="1760"/>
      <c r="J209" s="1541"/>
      <c r="K209" s="1366" t="s">
        <v>855</v>
      </c>
      <c r="L209" s="1362" t="s">
        <v>931</v>
      </c>
      <c r="M209" s="1386"/>
      <c r="N209" s="1478"/>
      <c r="O209" s="1478"/>
      <c r="P209" s="1334">
        <f t="shared" si="1"/>
        <v>0</v>
      </c>
    </row>
    <row r="210" spans="1:16" s="1480" customFormat="1" ht="30">
      <c r="A210" s="1386"/>
      <c r="B210" s="1386"/>
      <c r="C210" s="1367" t="s">
        <v>932</v>
      </c>
      <c r="D210" s="1483"/>
      <c r="E210" s="1748" t="s">
        <v>444</v>
      </c>
      <c r="F210" s="398" t="s">
        <v>445</v>
      </c>
      <c r="G210" s="1404"/>
      <c r="H210" s="1404"/>
      <c r="I210" s="1419" t="s">
        <v>446</v>
      </c>
      <c r="J210" s="1746" t="s">
        <v>133</v>
      </c>
      <c r="K210" s="1366" t="s">
        <v>855</v>
      </c>
      <c r="L210" s="1362" t="s">
        <v>2069</v>
      </c>
      <c r="M210" s="1386"/>
      <c r="N210" s="1478"/>
      <c r="O210" s="1478"/>
      <c r="P210" s="1334">
        <f t="shared" si="1"/>
        <v>0</v>
      </c>
    </row>
    <row r="211" spans="1:16" s="1480" customFormat="1">
      <c r="A211" s="1386"/>
      <c r="B211" s="1386"/>
      <c r="C211" s="1485"/>
      <c r="D211" s="1478"/>
      <c r="E211" s="1690"/>
      <c r="F211" s="1485"/>
      <c r="G211" s="1478"/>
      <c r="H211" s="1478"/>
      <c r="I211" s="1486"/>
      <c r="J211" s="1478"/>
      <c r="K211" s="1366" t="s">
        <v>855</v>
      </c>
      <c r="L211" s="1542"/>
      <c r="M211" s="1386"/>
      <c r="N211" s="1478"/>
      <c r="O211" s="1478"/>
      <c r="P211" s="1334">
        <f t="shared" ref="P211:P273" si="2">O211-N211</f>
        <v>0</v>
      </c>
    </row>
    <row r="212" spans="1:16" s="1540" customFormat="1" ht="30">
      <c r="A212" s="1386"/>
      <c r="B212" s="1386"/>
      <c r="C212" s="1351">
        <v>3.7</v>
      </c>
      <c r="D212" s="1528"/>
      <c r="E212" s="699" t="s">
        <v>448</v>
      </c>
      <c r="F212" s="1381"/>
      <c r="G212" s="1370">
        <v>44513.326388888891</v>
      </c>
      <c r="H212" s="1370">
        <v>44513.368055555555</v>
      </c>
      <c r="I212" s="296" t="s">
        <v>75</v>
      </c>
      <c r="J212" s="1355">
        <v>3.4</v>
      </c>
      <c r="K212" s="1366" t="s">
        <v>855</v>
      </c>
      <c r="L212" s="1442"/>
      <c r="M212" s="93"/>
      <c r="N212" s="692"/>
      <c r="O212" s="692"/>
      <c r="P212" s="1334">
        <f t="shared" si="2"/>
        <v>0</v>
      </c>
    </row>
    <row r="213" spans="1:16" s="1480" customFormat="1" ht="30">
      <c r="A213" s="1386"/>
      <c r="B213" s="1386"/>
      <c r="C213" s="1476" t="s">
        <v>192</v>
      </c>
      <c r="D213" s="1386"/>
      <c r="E213" s="1302" t="s">
        <v>450</v>
      </c>
      <c r="F213" s="1302" t="s">
        <v>392</v>
      </c>
      <c r="G213" s="1761"/>
      <c r="H213" s="1762"/>
      <c r="I213" s="1422" t="s">
        <v>75</v>
      </c>
      <c r="J213" s="1387" t="s">
        <v>1750</v>
      </c>
      <c r="K213" s="1366" t="s">
        <v>855</v>
      </c>
      <c r="L213" s="1532"/>
      <c r="M213" s="1533"/>
      <c r="N213" s="1478"/>
      <c r="O213" s="1478"/>
      <c r="P213" s="1334">
        <f t="shared" si="2"/>
        <v>0</v>
      </c>
    </row>
    <row r="214" spans="1:16" s="1480" customFormat="1" ht="30">
      <c r="A214" s="1386"/>
      <c r="B214" s="1386"/>
      <c r="C214" s="1476" t="s">
        <v>441</v>
      </c>
      <c r="D214" s="1386"/>
      <c r="E214" s="1302" t="s">
        <v>1893</v>
      </c>
      <c r="F214" s="1302" t="s">
        <v>454</v>
      </c>
      <c r="G214" s="1761"/>
      <c r="H214" s="1761"/>
      <c r="I214" s="1422" t="s">
        <v>75</v>
      </c>
      <c r="J214" s="1477"/>
      <c r="K214" s="1366" t="s">
        <v>855</v>
      </c>
      <c r="L214" s="1544" t="s">
        <v>317</v>
      </c>
      <c r="M214" s="1533"/>
      <c r="N214" s="1478"/>
      <c r="O214" s="1478"/>
      <c r="P214" s="1334">
        <f t="shared" si="2"/>
        <v>0</v>
      </c>
    </row>
    <row r="215" spans="1:16" s="1480" customFormat="1">
      <c r="A215" s="1386"/>
      <c r="B215" s="1386"/>
      <c r="C215" s="1476" t="s">
        <v>443</v>
      </c>
      <c r="D215" s="1386"/>
      <c r="E215" s="425" t="s">
        <v>457</v>
      </c>
      <c r="F215" s="1302"/>
      <c r="G215" s="1761"/>
      <c r="H215" s="1761"/>
      <c r="I215" s="1422"/>
      <c r="J215" s="1477"/>
      <c r="K215" s="1366" t="s">
        <v>855</v>
      </c>
      <c r="L215" s="1532"/>
      <c r="M215" s="1533"/>
      <c r="N215" s="1479"/>
      <c r="O215" s="1479"/>
      <c r="P215" s="1334">
        <f t="shared" si="2"/>
        <v>0</v>
      </c>
    </row>
    <row r="216" spans="1:16" s="1480" customFormat="1" ht="30">
      <c r="A216" s="1386"/>
      <c r="B216" s="1386"/>
      <c r="C216" s="1476" t="s">
        <v>1853</v>
      </c>
      <c r="D216" s="1386"/>
      <c r="E216" s="1302" t="s">
        <v>459</v>
      </c>
      <c r="F216" s="1302" t="s">
        <v>460</v>
      </c>
      <c r="G216" s="1761"/>
      <c r="H216" s="1761"/>
      <c r="I216" s="1422" t="s">
        <v>54</v>
      </c>
      <c r="J216" s="1477"/>
      <c r="K216" s="1366" t="s">
        <v>855</v>
      </c>
      <c r="L216" s="1545" t="s">
        <v>461</v>
      </c>
      <c r="M216" s="1533"/>
      <c r="N216" s="1479"/>
      <c r="O216" s="1479"/>
      <c r="P216" s="1334">
        <f t="shared" si="2"/>
        <v>0</v>
      </c>
    </row>
    <row r="217" spans="1:16" s="1480" customFormat="1">
      <c r="A217" s="1386"/>
      <c r="B217" s="1386"/>
      <c r="C217" s="1476" t="s">
        <v>1854</v>
      </c>
      <c r="D217" s="1386"/>
      <c r="E217" s="1302" t="s">
        <v>463</v>
      </c>
      <c r="F217" s="1302" t="s">
        <v>464</v>
      </c>
      <c r="G217" s="1761"/>
      <c r="H217" s="1761"/>
      <c r="I217" s="1422" t="s">
        <v>80</v>
      </c>
      <c r="J217" s="1477"/>
      <c r="K217" s="1366" t="s">
        <v>855</v>
      </c>
      <c r="L217" s="1532"/>
      <c r="M217" s="1533"/>
      <c r="N217" s="1479"/>
      <c r="O217" s="1479"/>
      <c r="P217" s="1334">
        <f t="shared" si="2"/>
        <v>0</v>
      </c>
    </row>
    <row r="218" spans="1:16" s="1480" customFormat="1" ht="25.5" customHeight="1">
      <c r="A218" s="1386"/>
      <c r="B218" s="1386"/>
      <c r="C218" s="1476" t="s">
        <v>933</v>
      </c>
      <c r="D218" s="1386"/>
      <c r="E218" s="1302" t="s">
        <v>1894</v>
      </c>
      <c r="F218" s="1302" t="s">
        <v>467</v>
      </c>
      <c r="G218" s="1761"/>
      <c r="H218" s="1761"/>
      <c r="I218" s="1422" t="s">
        <v>341</v>
      </c>
      <c r="J218" s="1477"/>
      <c r="K218" s="1366" t="s">
        <v>855</v>
      </c>
      <c r="L218" s="1532" t="s">
        <v>468</v>
      </c>
      <c r="M218" s="1533"/>
      <c r="N218" s="1479"/>
      <c r="O218" s="1479"/>
      <c r="P218" s="1334">
        <f t="shared" si="2"/>
        <v>0</v>
      </c>
    </row>
    <row r="219" spans="1:16" s="1549" customFormat="1" ht="30">
      <c r="A219" s="1546"/>
      <c r="B219" s="1546"/>
      <c r="C219" s="1476" t="s">
        <v>934</v>
      </c>
      <c r="D219" s="606"/>
      <c r="E219" s="1739" t="s">
        <v>1895</v>
      </c>
      <c r="F219" s="1602" t="s">
        <v>362</v>
      </c>
      <c r="G219" s="1761"/>
      <c r="H219" s="1761"/>
      <c r="I219" s="1422" t="s">
        <v>139</v>
      </c>
      <c r="J219" s="1387"/>
      <c r="K219" s="1366" t="s">
        <v>855</v>
      </c>
      <c r="L219" s="1547" t="s">
        <v>468</v>
      </c>
      <c r="M219" s="706"/>
      <c r="N219" s="1548"/>
      <c r="O219" s="1548"/>
      <c r="P219" s="1334">
        <f t="shared" si="2"/>
        <v>0</v>
      </c>
    </row>
    <row r="220" spans="1:16" s="1552" customFormat="1" ht="30">
      <c r="A220" s="1386"/>
      <c r="B220" s="1386"/>
      <c r="C220" s="1476" t="s">
        <v>935</v>
      </c>
      <c r="D220" s="1550"/>
      <c r="E220" s="1740" t="s">
        <v>1896</v>
      </c>
      <c r="F220" s="1436" t="s">
        <v>395</v>
      </c>
      <c r="G220" s="1761"/>
      <c r="H220" s="1761"/>
      <c r="I220" s="1741" t="s">
        <v>62</v>
      </c>
      <c r="J220" s="1374"/>
      <c r="K220" s="1366" t="s">
        <v>855</v>
      </c>
      <c r="L220" s="1447" t="s">
        <v>475</v>
      </c>
      <c r="M220" s="1551"/>
      <c r="N220" s="1400"/>
      <c r="O220" s="1400"/>
      <c r="P220" s="1334">
        <f t="shared" si="2"/>
        <v>0</v>
      </c>
    </row>
    <row r="221" spans="1:16" s="705" customFormat="1" ht="45" hidden="1">
      <c r="A221" s="706"/>
      <c r="B221" s="706"/>
      <c r="C221" s="1476" t="s">
        <v>936</v>
      </c>
      <c r="D221" s="1334"/>
      <c r="E221" s="1691"/>
      <c r="F221" s="398" t="s">
        <v>477</v>
      </c>
      <c r="G221" s="708"/>
      <c r="H221" s="708"/>
      <c r="I221" s="1248" t="s">
        <v>65</v>
      </c>
      <c r="J221" s="1365"/>
      <c r="K221" s="1366" t="s">
        <v>855</v>
      </c>
      <c r="L221" s="1369" t="s">
        <v>468</v>
      </c>
      <c r="M221" s="1553"/>
      <c r="N221" s="706"/>
      <c r="O221" s="706"/>
      <c r="P221" s="1334">
        <f t="shared" si="2"/>
        <v>0</v>
      </c>
    </row>
    <row r="222" spans="1:16" ht="39.950000000000003" customHeight="1">
      <c r="A222" s="1386"/>
      <c r="B222" s="1386"/>
      <c r="C222" s="1476" t="s">
        <v>195</v>
      </c>
      <c r="D222" s="1334"/>
      <c r="E222" s="102" t="s">
        <v>479</v>
      </c>
      <c r="F222" s="1436" t="s">
        <v>1855</v>
      </c>
      <c r="G222" s="1418"/>
      <c r="H222" s="1418"/>
      <c r="I222" s="1419"/>
      <c r="J222" s="1365"/>
      <c r="K222" s="1366" t="s">
        <v>855</v>
      </c>
      <c r="L222" s="1369"/>
      <c r="M222" s="201"/>
      <c r="N222" s="1420"/>
      <c r="O222" s="1420"/>
      <c r="P222" s="1334">
        <f t="shared" si="2"/>
        <v>0</v>
      </c>
    </row>
    <row r="223" spans="1:16" ht="30">
      <c r="A223" s="1386"/>
      <c r="B223" s="1386"/>
      <c r="C223" s="1476" t="s">
        <v>1856</v>
      </c>
      <c r="D223" s="1334"/>
      <c r="E223" s="398" t="s">
        <v>482</v>
      </c>
      <c r="F223" s="398" t="s">
        <v>483</v>
      </c>
      <c r="G223" s="1418"/>
      <c r="H223" s="1418"/>
      <c r="I223" s="1419"/>
      <c r="J223" s="1365"/>
      <c r="K223" s="1366" t="s">
        <v>855</v>
      </c>
      <c r="L223" s="1554" t="s">
        <v>484</v>
      </c>
      <c r="M223" s="201"/>
      <c r="N223" s="1420"/>
      <c r="O223" s="1420"/>
      <c r="P223" s="1334">
        <f t="shared" si="2"/>
        <v>0</v>
      </c>
    </row>
    <row r="224" spans="1:16">
      <c r="A224" s="1386"/>
      <c r="B224" s="1386"/>
      <c r="C224" s="1476" t="s">
        <v>1857</v>
      </c>
      <c r="D224" s="1334"/>
      <c r="E224" s="398" t="s">
        <v>486</v>
      </c>
      <c r="F224" s="398" t="s">
        <v>309</v>
      </c>
      <c r="G224" s="1418"/>
      <c r="H224" s="1418"/>
      <c r="I224" s="1419" t="s">
        <v>341</v>
      </c>
      <c r="J224" s="1365"/>
      <c r="K224" s="1366" t="s">
        <v>855</v>
      </c>
      <c r="L224" s="1369"/>
      <c r="M224" s="201"/>
      <c r="N224" s="1420"/>
      <c r="O224" s="1420"/>
      <c r="P224" s="1334">
        <f t="shared" si="2"/>
        <v>0</v>
      </c>
    </row>
    <row r="225" spans="1:16">
      <c r="A225" s="1386"/>
      <c r="B225" s="1386"/>
      <c r="C225" s="1476" t="s">
        <v>1858</v>
      </c>
      <c r="D225" s="1334"/>
      <c r="E225" s="398" t="s">
        <v>488</v>
      </c>
      <c r="F225" s="398" t="s">
        <v>454</v>
      </c>
      <c r="G225" s="1418"/>
      <c r="H225" s="1418"/>
      <c r="I225" s="1419" t="s">
        <v>75</v>
      </c>
      <c r="J225" s="1365"/>
      <c r="K225" s="1366" t="s">
        <v>855</v>
      </c>
      <c r="L225" s="1362" t="s">
        <v>489</v>
      </c>
      <c r="M225" s="201"/>
      <c r="N225" s="1420"/>
      <c r="O225" s="1420"/>
      <c r="P225" s="1334">
        <f t="shared" si="2"/>
        <v>0</v>
      </c>
    </row>
    <row r="226" spans="1:16" s="705" customFormat="1" ht="150">
      <c r="A226" s="706"/>
      <c r="B226" s="706"/>
      <c r="C226" s="1476" t="s">
        <v>937</v>
      </c>
      <c r="D226" s="706"/>
      <c r="E226" s="102" t="s">
        <v>491</v>
      </c>
      <c r="F226" s="433" t="s">
        <v>492</v>
      </c>
      <c r="G226" s="1418"/>
      <c r="H226" s="1418"/>
      <c r="I226" s="1419" t="s">
        <v>75</v>
      </c>
      <c r="J226" s="1444"/>
      <c r="K226" s="1366" t="s">
        <v>855</v>
      </c>
      <c r="L226" s="1447" t="s">
        <v>1897</v>
      </c>
      <c r="M226" s="706"/>
      <c r="N226" s="706"/>
      <c r="O226" s="706"/>
      <c r="P226" s="1334">
        <f t="shared" si="2"/>
        <v>0</v>
      </c>
    </row>
    <row r="227" spans="1:16" s="705" customFormat="1" ht="45" customHeight="1">
      <c r="A227" s="1555"/>
      <c r="B227" s="706"/>
      <c r="C227" s="1476" t="s">
        <v>938</v>
      </c>
      <c r="D227" s="706"/>
      <c r="E227" s="425" t="s">
        <v>495</v>
      </c>
      <c r="F227" s="398" t="s">
        <v>496</v>
      </c>
      <c r="G227" s="1438"/>
      <c r="H227" s="1438"/>
      <c r="I227" s="1419" t="s">
        <v>341</v>
      </c>
      <c r="J227" s="1444"/>
      <c r="K227" s="1366" t="s">
        <v>855</v>
      </c>
      <c r="L227" s="1362" t="s">
        <v>1752</v>
      </c>
      <c r="M227" s="1553" t="s">
        <v>498</v>
      </c>
      <c r="N227" s="706"/>
      <c r="O227" s="706"/>
      <c r="P227" s="1334">
        <f t="shared" si="2"/>
        <v>0</v>
      </c>
    </row>
    <row r="228" spans="1:16" s="705" customFormat="1">
      <c r="A228" s="706"/>
      <c r="B228" s="706"/>
      <c r="C228" s="1476" t="s">
        <v>939</v>
      </c>
      <c r="D228" s="1343"/>
      <c r="E228" s="92" t="s">
        <v>1898</v>
      </c>
      <c r="F228" s="398" t="s">
        <v>503</v>
      </c>
      <c r="G228" s="1504"/>
      <c r="H228" s="1504"/>
      <c r="I228" s="1248" t="s">
        <v>65</v>
      </c>
      <c r="J228" s="686"/>
      <c r="K228" s="1366" t="s">
        <v>855</v>
      </c>
      <c r="L228" s="1369"/>
      <c r="M228" s="1553"/>
      <c r="N228" s="706"/>
      <c r="O228" s="706"/>
      <c r="P228" s="1334">
        <f t="shared" si="2"/>
        <v>0</v>
      </c>
    </row>
    <row r="229" spans="1:16" s="705" customFormat="1">
      <c r="A229" s="706"/>
      <c r="B229" s="706"/>
      <c r="C229" s="1476" t="s">
        <v>940</v>
      </c>
      <c r="D229" s="1343"/>
      <c r="E229" s="102" t="s">
        <v>505</v>
      </c>
      <c r="F229" s="398" t="s">
        <v>1872</v>
      </c>
      <c r="G229" s="1438"/>
      <c r="H229" s="1438"/>
      <c r="I229" s="1248" t="s">
        <v>341</v>
      </c>
      <c r="J229" s="1444"/>
      <c r="K229" s="1366" t="s">
        <v>855</v>
      </c>
      <c r="L229" s="1369"/>
      <c r="M229" s="1553"/>
      <c r="N229" s="706"/>
      <c r="O229" s="706"/>
      <c r="P229" s="1334">
        <f t="shared" si="2"/>
        <v>0</v>
      </c>
    </row>
    <row r="230" spans="1:16" s="705" customFormat="1">
      <c r="A230" s="706"/>
      <c r="B230" s="706"/>
      <c r="C230" s="1476" t="s">
        <v>941</v>
      </c>
      <c r="D230" s="1343"/>
      <c r="E230" s="92" t="s">
        <v>508</v>
      </c>
      <c r="F230" s="398"/>
      <c r="G230" s="1504"/>
      <c r="H230" s="1504"/>
      <c r="I230" s="1515"/>
      <c r="J230" s="686"/>
      <c r="K230" s="1366" t="s">
        <v>855</v>
      </c>
      <c r="L230" s="1369"/>
      <c r="M230" s="1553"/>
      <c r="N230" s="706"/>
      <c r="O230" s="706"/>
      <c r="P230" s="1334">
        <f t="shared" si="2"/>
        <v>0</v>
      </c>
    </row>
    <row r="231" spans="1:16" s="705" customFormat="1">
      <c r="A231" s="706"/>
      <c r="B231" s="706"/>
      <c r="C231" s="1476" t="s">
        <v>1859</v>
      </c>
      <c r="D231" s="1343"/>
      <c r="E231" s="980" t="s">
        <v>510</v>
      </c>
      <c r="F231" s="1302" t="s">
        <v>511</v>
      </c>
      <c r="G231" s="1504"/>
      <c r="H231" s="1504"/>
      <c r="I231" s="1248" t="s">
        <v>65</v>
      </c>
      <c r="J231" s="686"/>
      <c r="K231" s="1366" t="s">
        <v>855</v>
      </c>
      <c r="L231" s="414" t="s">
        <v>512</v>
      </c>
      <c r="M231" s="1553"/>
      <c r="N231" s="706"/>
      <c r="O231" s="706"/>
      <c r="P231" s="1334">
        <f t="shared" si="2"/>
        <v>0</v>
      </c>
    </row>
    <row r="232" spans="1:16" s="705" customFormat="1" ht="25.5" customHeight="1">
      <c r="A232" s="706"/>
      <c r="B232" s="706"/>
      <c r="C232" s="1476" t="s">
        <v>1860</v>
      </c>
      <c r="D232" s="1343"/>
      <c r="E232" s="980" t="s">
        <v>514</v>
      </c>
      <c r="F232" s="1302" t="s">
        <v>515</v>
      </c>
      <c r="G232" s="1504"/>
      <c r="H232" s="1504"/>
      <c r="I232" s="1248" t="s">
        <v>65</v>
      </c>
      <c r="J232" s="686"/>
      <c r="K232" s="1366" t="s">
        <v>855</v>
      </c>
      <c r="L232" s="414" t="s">
        <v>516</v>
      </c>
      <c r="M232" s="1553"/>
      <c r="N232" s="706"/>
      <c r="O232" s="706"/>
      <c r="P232" s="1334">
        <f t="shared" si="2"/>
        <v>0</v>
      </c>
    </row>
    <row r="233" spans="1:16" s="705" customFormat="1">
      <c r="A233" s="706"/>
      <c r="B233" s="706"/>
      <c r="C233" s="1476" t="s">
        <v>942</v>
      </c>
      <c r="D233" s="1343"/>
      <c r="E233" s="92" t="s">
        <v>1899</v>
      </c>
      <c r="F233" s="398" t="s">
        <v>521</v>
      </c>
      <c r="G233" s="1504"/>
      <c r="H233" s="1504"/>
      <c r="I233" s="1248" t="s">
        <v>75</v>
      </c>
      <c r="J233" s="1556"/>
      <c r="K233" s="1366" t="s">
        <v>855</v>
      </c>
      <c r="L233" s="1369" t="s">
        <v>1828</v>
      </c>
      <c r="M233" s="1553"/>
      <c r="N233" s="706"/>
      <c r="O233" s="706"/>
      <c r="P233" s="1334">
        <f t="shared" si="2"/>
        <v>0</v>
      </c>
    </row>
    <row r="234" spans="1:16" s="705" customFormat="1" ht="29.25" customHeight="1">
      <c r="A234" s="1557"/>
      <c r="B234" s="706"/>
      <c r="C234" s="1476" t="s">
        <v>943</v>
      </c>
      <c r="D234" s="706"/>
      <c r="E234" s="102" t="s">
        <v>522</v>
      </c>
      <c r="F234" s="398" t="s">
        <v>523</v>
      </c>
      <c r="G234" s="1438"/>
      <c r="H234" s="1438"/>
      <c r="I234" s="1445" t="s">
        <v>54</v>
      </c>
      <c r="J234" s="1444"/>
      <c r="K234" s="1366" t="s">
        <v>855</v>
      </c>
      <c r="L234" s="1446" t="s">
        <v>524</v>
      </c>
      <c r="M234" s="706"/>
      <c r="N234" s="706"/>
      <c r="O234" s="706"/>
      <c r="P234" s="1334">
        <f t="shared" si="2"/>
        <v>0</v>
      </c>
    </row>
    <row r="235" spans="1:16" s="705" customFormat="1" ht="30">
      <c r="A235" s="706"/>
      <c r="B235" s="706"/>
      <c r="C235" s="1476" t="s">
        <v>944</v>
      </c>
      <c r="D235" s="706"/>
      <c r="E235" s="102" t="s">
        <v>1900</v>
      </c>
      <c r="F235" s="398" t="s">
        <v>526</v>
      </c>
      <c r="G235" s="1438"/>
      <c r="H235" s="1438"/>
      <c r="I235" s="1419" t="s">
        <v>75</v>
      </c>
      <c r="J235" s="1444"/>
      <c r="K235" s="1366" t="s">
        <v>855</v>
      </c>
      <c r="L235" s="1446" t="s">
        <v>527</v>
      </c>
      <c r="M235" s="706"/>
      <c r="N235" s="706"/>
      <c r="O235" s="706"/>
      <c r="P235" s="1334">
        <f t="shared" si="2"/>
        <v>0</v>
      </c>
    </row>
    <row r="236" spans="1:16" s="705" customFormat="1">
      <c r="A236" s="706"/>
      <c r="B236" s="706"/>
      <c r="C236" s="1476" t="s">
        <v>945</v>
      </c>
      <c r="D236" s="706"/>
      <c r="E236" s="102" t="s">
        <v>946</v>
      </c>
      <c r="F236" s="398" t="s">
        <v>53</v>
      </c>
      <c r="G236" s="1438"/>
      <c r="H236" s="1438"/>
      <c r="I236" s="1445" t="s">
        <v>62</v>
      </c>
      <c r="J236" s="1444"/>
      <c r="K236" s="1366" t="s">
        <v>855</v>
      </c>
      <c r="L236" s="1447"/>
      <c r="M236" s="706"/>
      <c r="N236" s="706"/>
      <c r="O236" s="706"/>
      <c r="P236" s="1334">
        <f t="shared" si="2"/>
        <v>0</v>
      </c>
    </row>
    <row r="237" spans="1:16" s="705" customFormat="1">
      <c r="A237" s="706"/>
      <c r="B237" s="706"/>
      <c r="C237" s="1476" t="s">
        <v>1864</v>
      </c>
      <c r="D237" s="706"/>
      <c r="E237" s="102" t="s">
        <v>1863</v>
      </c>
      <c r="F237" s="398" t="s">
        <v>1862</v>
      </c>
      <c r="G237" s="1438"/>
      <c r="H237" s="1438"/>
      <c r="I237" s="1445"/>
      <c r="J237" s="1444"/>
      <c r="K237" s="1366" t="s">
        <v>855</v>
      </c>
      <c r="L237" s="1447"/>
      <c r="M237" s="706"/>
      <c r="N237" s="706"/>
      <c r="O237" s="706"/>
      <c r="P237" s="1334"/>
    </row>
    <row r="238" spans="1:16" s="1566" customFormat="1">
      <c r="A238" s="706"/>
      <c r="B238" s="706"/>
      <c r="C238" s="1558"/>
      <c r="D238" s="1559"/>
      <c r="E238" s="1692"/>
      <c r="F238" s="1560"/>
      <c r="G238" s="1561"/>
      <c r="H238" s="1561"/>
      <c r="I238" s="1562"/>
      <c r="J238" s="1563"/>
      <c r="K238" s="1366" t="s">
        <v>855</v>
      </c>
      <c r="L238" s="1564"/>
      <c r="M238" s="1559"/>
      <c r="N238" s="1565"/>
      <c r="O238" s="1565"/>
      <c r="P238" s="1334">
        <f t="shared" si="2"/>
        <v>0</v>
      </c>
    </row>
    <row r="239" spans="1:16" s="1540" customFormat="1">
      <c r="A239" s="1527"/>
      <c r="B239" s="1527"/>
      <c r="C239" s="1351">
        <v>3.8</v>
      </c>
      <c r="D239" s="1528"/>
      <c r="E239" s="699" t="s">
        <v>528</v>
      </c>
      <c r="F239" s="177"/>
      <c r="G239" s="1370">
        <v>44513.326388888891</v>
      </c>
      <c r="H239" s="1370">
        <v>44513.347222222219</v>
      </c>
      <c r="I239" s="296" t="s">
        <v>341</v>
      </c>
      <c r="J239" s="1543" t="s">
        <v>529</v>
      </c>
      <c r="K239" s="1366" t="s">
        <v>855</v>
      </c>
      <c r="L239" s="1357"/>
      <c r="M239" s="93"/>
      <c r="N239" s="692"/>
      <c r="O239" s="692"/>
      <c r="P239" s="1334">
        <f t="shared" si="2"/>
        <v>0</v>
      </c>
    </row>
    <row r="240" spans="1:16">
      <c r="A240" s="1334" t="s">
        <v>530</v>
      </c>
      <c r="B240" s="1334"/>
      <c r="C240" s="1367" t="s">
        <v>449</v>
      </c>
      <c r="D240" s="1334"/>
      <c r="E240" s="980" t="s">
        <v>532</v>
      </c>
      <c r="F240" s="398" t="s">
        <v>22</v>
      </c>
      <c r="G240" s="1567"/>
      <c r="H240" s="1567"/>
      <c r="I240" s="1419" t="s">
        <v>54</v>
      </c>
      <c r="J240" s="1568"/>
      <c r="K240" s="1366" t="s">
        <v>855</v>
      </c>
      <c r="L240" s="1362" t="s">
        <v>533</v>
      </c>
      <c r="M240" s="1334"/>
      <c r="N240" s="1420"/>
      <c r="O240" s="1420"/>
      <c r="P240" s="1334">
        <f t="shared" si="2"/>
        <v>0</v>
      </c>
    </row>
    <row r="241" spans="1:16" s="1416" customFormat="1" ht="30">
      <c r="A241" s="1412"/>
      <c r="B241" s="1412"/>
      <c r="C241" s="1367" t="s">
        <v>452</v>
      </c>
      <c r="D241" s="1412"/>
      <c r="E241" s="1693" t="s">
        <v>535</v>
      </c>
      <c r="F241" s="398" t="s">
        <v>22</v>
      </c>
      <c r="G241" s="1567"/>
      <c r="H241" s="1567"/>
      <c r="I241" s="1419" t="s">
        <v>80</v>
      </c>
      <c r="J241" s="1568"/>
      <c r="K241" s="1366" t="s">
        <v>855</v>
      </c>
      <c r="L241" s="1362"/>
      <c r="M241" s="1412"/>
      <c r="N241" s="1569"/>
      <c r="O241" s="1569"/>
      <c r="P241" s="1334">
        <f t="shared" si="2"/>
        <v>0</v>
      </c>
    </row>
    <row r="242" spans="1:16" s="1530" customFormat="1">
      <c r="A242" s="1527" t="s">
        <v>438</v>
      </c>
      <c r="B242" s="1527"/>
      <c r="C242" s="1431" t="s">
        <v>1815</v>
      </c>
      <c r="D242" s="1528"/>
      <c r="E242" s="699" t="s">
        <v>537</v>
      </c>
      <c r="F242" s="177"/>
      <c r="G242" s="1370">
        <v>44513.368055555555</v>
      </c>
      <c r="H242" s="1370">
        <v>44513.409722222219</v>
      </c>
      <c r="I242" s="296" t="s">
        <v>75</v>
      </c>
      <c r="J242" s="1706"/>
      <c r="K242" s="1366" t="s">
        <v>855</v>
      </c>
      <c r="L242" s="1357"/>
      <c r="M242" s="1352"/>
      <c r="N242" s="1529"/>
      <c r="O242" s="1529"/>
      <c r="P242" s="1334">
        <f t="shared" si="2"/>
        <v>0</v>
      </c>
    </row>
    <row r="243" spans="1:16" s="1388" customFormat="1">
      <c r="A243" s="1386"/>
      <c r="B243" s="1386"/>
      <c r="C243" s="1476" t="s">
        <v>531</v>
      </c>
      <c r="D243" s="1501"/>
      <c r="E243" s="1302" t="s">
        <v>539</v>
      </c>
      <c r="F243" s="1302" t="s">
        <v>163</v>
      </c>
      <c r="G243" s="1418"/>
      <c r="H243" s="1418"/>
      <c r="I243" s="1419" t="s">
        <v>75</v>
      </c>
      <c r="J243" s="1482" t="s">
        <v>1751</v>
      </c>
      <c r="K243" s="1366" t="s">
        <v>855</v>
      </c>
      <c r="L243" s="1570" t="s">
        <v>540</v>
      </c>
      <c r="M243" s="1571"/>
      <c r="N243" s="1433"/>
      <c r="O243" s="1433"/>
      <c r="P243" s="1334">
        <f t="shared" si="2"/>
        <v>0</v>
      </c>
    </row>
    <row r="244" spans="1:16" s="1388" customFormat="1" ht="75">
      <c r="A244" s="1386"/>
      <c r="B244" s="1386"/>
      <c r="C244" s="1476" t="s">
        <v>534</v>
      </c>
      <c r="D244" s="1572"/>
      <c r="E244" s="1302" t="s">
        <v>542</v>
      </c>
      <c r="F244" s="1302" t="s">
        <v>543</v>
      </c>
      <c r="G244" s="1418"/>
      <c r="H244" s="1418"/>
      <c r="I244" s="1419" t="s">
        <v>65</v>
      </c>
      <c r="J244" s="1477"/>
      <c r="K244" s="1366" t="s">
        <v>855</v>
      </c>
      <c r="L244" s="1446" t="s">
        <v>544</v>
      </c>
      <c r="M244" s="1571"/>
      <c r="N244" s="1433"/>
      <c r="O244" s="1433"/>
      <c r="P244" s="1334">
        <f t="shared" si="2"/>
        <v>0</v>
      </c>
    </row>
    <row r="245" spans="1:16" s="1837" customFormat="1" ht="30">
      <c r="A245" s="1827"/>
      <c r="B245" s="1827"/>
      <c r="C245" s="1856" t="s">
        <v>1816</v>
      </c>
      <c r="D245" s="1827"/>
      <c r="E245" s="1877" t="s">
        <v>548</v>
      </c>
      <c r="F245" s="1819" t="s">
        <v>549</v>
      </c>
      <c r="G245" s="1878"/>
      <c r="H245" s="1878"/>
      <c r="I245" s="1879" t="s">
        <v>75</v>
      </c>
      <c r="J245" s="1842" t="s">
        <v>1753</v>
      </c>
      <c r="K245" s="1830" t="s">
        <v>855</v>
      </c>
      <c r="L245" s="1871" t="s">
        <v>174</v>
      </c>
      <c r="M245" s="1880"/>
      <c r="N245" s="1836"/>
      <c r="O245" s="1836"/>
      <c r="P245" s="1825">
        <f t="shared" si="2"/>
        <v>0</v>
      </c>
    </row>
    <row r="246" spans="1:16" s="1837" customFormat="1" ht="30">
      <c r="A246" s="1827"/>
      <c r="B246" s="1827"/>
      <c r="C246" s="1881" t="s">
        <v>1817</v>
      </c>
      <c r="D246" s="1827"/>
      <c r="E246" s="1877" t="s">
        <v>551</v>
      </c>
      <c r="F246" s="1819" t="s">
        <v>421</v>
      </c>
      <c r="G246" s="1878"/>
      <c r="H246" s="1878"/>
      <c r="I246" s="1879"/>
      <c r="J246" s="1842" t="s">
        <v>1753</v>
      </c>
      <c r="K246" s="1830" t="s">
        <v>855</v>
      </c>
      <c r="L246" s="1882" t="s">
        <v>552</v>
      </c>
      <c r="M246" s="1880"/>
      <c r="N246" s="1836"/>
      <c r="O246" s="1836"/>
      <c r="P246" s="1825">
        <f t="shared" si="2"/>
        <v>0</v>
      </c>
    </row>
    <row r="247" spans="1:16" s="1837" customFormat="1" ht="30">
      <c r="A247" s="1827"/>
      <c r="B247" s="1827"/>
      <c r="C247" s="1856" t="s">
        <v>1818</v>
      </c>
      <c r="D247" s="1827"/>
      <c r="E247" s="1877" t="s">
        <v>554</v>
      </c>
      <c r="F247" s="1819" t="s">
        <v>421</v>
      </c>
      <c r="G247" s="1878"/>
      <c r="H247" s="1878"/>
      <c r="I247" s="1879"/>
      <c r="J247" s="1842" t="s">
        <v>1753</v>
      </c>
      <c r="K247" s="1830" t="s">
        <v>855</v>
      </c>
      <c r="L247" s="1871" t="s">
        <v>174</v>
      </c>
      <c r="M247" s="1880"/>
      <c r="N247" s="1836"/>
      <c r="O247" s="1836"/>
      <c r="P247" s="1825">
        <f t="shared" si="2"/>
        <v>0</v>
      </c>
    </row>
    <row r="248" spans="1:16" s="1388" customFormat="1">
      <c r="A248" s="1386"/>
      <c r="B248" s="1386"/>
      <c r="C248" s="1476" t="s">
        <v>1819</v>
      </c>
      <c r="D248" s="1572"/>
      <c r="E248" s="1302" t="s">
        <v>558</v>
      </c>
      <c r="F248" s="1302" t="s">
        <v>511</v>
      </c>
      <c r="G248" s="1418"/>
      <c r="H248" s="1418"/>
      <c r="I248" s="1419" t="s">
        <v>65</v>
      </c>
      <c r="J248" s="1477"/>
      <c r="K248" s="1366" t="s">
        <v>855</v>
      </c>
      <c r="L248" s="1362"/>
      <c r="M248" s="1571"/>
      <c r="N248" s="1433"/>
      <c r="O248" s="1433"/>
      <c r="P248" s="1334">
        <f t="shared" si="2"/>
        <v>0</v>
      </c>
    </row>
    <row r="249" spans="1:16" s="1388" customFormat="1">
      <c r="A249" s="1386"/>
      <c r="B249" s="1386"/>
      <c r="C249" s="1476" t="s">
        <v>1820</v>
      </c>
      <c r="D249" s="1572"/>
      <c r="E249" s="1302" t="s">
        <v>559</v>
      </c>
      <c r="F249" s="1302" t="s">
        <v>53</v>
      </c>
      <c r="G249" s="1418"/>
      <c r="H249" s="1418"/>
      <c r="I249" s="1419" t="s">
        <v>65</v>
      </c>
      <c r="J249" s="1477"/>
      <c r="K249" s="1366" t="s">
        <v>855</v>
      </c>
      <c r="L249" s="1362"/>
      <c r="M249" s="1571"/>
      <c r="N249" s="1433"/>
      <c r="O249" s="1433"/>
      <c r="P249" s="1334">
        <f t="shared" si="2"/>
        <v>0</v>
      </c>
    </row>
    <row r="250" spans="1:16" s="1480" customFormat="1">
      <c r="A250" s="1573" t="s">
        <v>560</v>
      </c>
      <c r="B250" s="1573"/>
      <c r="C250" s="1448" t="s">
        <v>197</v>
      </c>
      <c r="D250" s="1449"/>
      <c r="E250" s="1694" t="s">
        <v>562</v>
      </c>
      <c r="F250" s="1450"/>
      <c r="G250" s="1370">
        <f>H242</f>
        <v>44513.409722222219</v>
      </c>
      <c r="H250" s="1370">
        <v>44513.534722222219</v>
      </c>
      <c r="I250" s="296" t="s">
        <v>199</v>
      </c>
      <c r="J250" s="1452">
        <v>3.9</v>
      </c>
      <c r="K250" s="1366" t="s">
        <v>855</v>
      </c>
      <c r="L250" s="1574"/>
      <c r="M250" s="1449"/>
      <c r="N250" s="1478"/>
      <c r="O250" s="1478"/>
      <c r="P250" s="1334">
        <f t="shared" si="2"/>
        <v>0</v>
      </c>
    </row>
    <row r="251" spans="1:16" s="1388" customFormat="1">
      <c r="A251" s="1386"/>
      <c r="B251" s="1386"/>
      <c r="C251" s="1476" t="s">
        <v>200</v>
      </c>
      <c r="D251" s="1386"/>
      <c r="E251" s="1313" t="s">
        <v>564</v>
      </c>
      <c r="F251" s="1302" t="s">
        <v>464</v>
      </c>
      <c r="G251" s="1418"/>
      <c r="H251" s="1418"/>
      <c r="I251" s="1419" t="s">
        <v>190</v>
      </c>
      <c r="J251" s="1541"/>
      <c r="K251" s="1366" t="s">
        <v>855</v>
      </c>
      <c r="L251" s="1714"/>
      <c r="M251" s="1533"/>
      <c r="N251" s="1433"/>
      <c r="O251" s="1433"/>
      <c r="P251" s="1334">
        <f t="shared" si="2"/>
        <v>0</v>
      </c>
    </row>
    <row r="252" spans="1:16" s="1388" customFormat="1">
      <c r="A252" s="1386"/>
      <c r="B252" s="1386"/>
      <c r="C252" s="1476" t="s">
        <v>202</v>
      </c>
      <c r="D252" s="1386"/>
      <c r="E252" s="1313" t="s">
        <v>566</v>
      </c>
      <c r="F252" s="1302" t="s">
        <v>309</v>
      </c>
      <c r="G252" s="1418"/>
      <c r="H252" s="1418"/>
      <c r="I252" s="1707" t="s">
        <v>199</v>
      </c>
      <c r="J252" s="1477"/>
      <c r="K252" s="1366" t="s">
        <v>855</v>
      </c>
      <c r="L252" s="1715"/>
      <c r="M252" s="1533"/>
      <c r="N252" s="1433"/>
      <c r="O252" s="1433"/>
      <c r="P252" s="1334">
        <f t="shared" si="2"/>
        <v>0</v>
      </c>
    </row>
    <row r="253" spans="1:16" s="1388" customFormat="1">
      <c r="A253" s="1386"/>
      <c r="B253" s="1386"/>
      <c r="C253" s="1476" t="s">
        <v>205</v>
      </c>
      <c r="D253" s="1386"/>
      <c r="E253" s="1313" t="s">
        <v>568</v>
      </c>
      <c r="F253" s="1302" t="s">
        <v>947</v>
      </c>
      <c r="G253" s="1418"/>
      <c r="H253" s="1418"/>
      <c r="I253" s="1419" t="s">
        <v>62</v>
      </c>
      <c r="J253" s="1477"/>
      <c r="K253" s="1366" t="s">
        <v>855</v>
      </c>
      <c r="L253" s="1714"/>
      <c r="M253" s="1533"/>
      <c r="N253" s="1433"/>
      <c r="O253" s="1433"/>
      <c r="P253" s="1334">
        <f t="shared" si="2"/>
        <v>0</v>
      </c>
    </row>
    <row r="254" spans="1:16">
      <c r="A254" s="1334"/>
      <c r="B254" s="1334"/>
      <c r="C254" s="1476" t="s">
        <v>541</v>
      </c>
      <c r="D254" s="1334"/>
      <c r="E254" s="980" t="s">
        <v>571</v>
      </c>
      <c r="F254" s="398" t="s">
        <v>572</v>
      </c>
      <c r="G254" s="1418"/>
      <c r="H254" s="1418"/>
      <c r="I254" s="1419" t="s">
        <v>341</v>
      </c>
      <c r="J254" s="1365"/>
      <c r="K254" s="1366" t="s">
        <v>855</v>
      </c>
      <c r="M254" s="1575"/>
      <c r="N254" s="1420"/>
      <c r="O254" s="1420"/>
      <c r="P254" s="1334">
        <f t="shared" si="2"/>
        <v>0</v>
      </c>
    </row>
    <row r="255" spans="1:16" s="1579" customFormat="1">
      <c r="A255" s="1576"/>
      <c r="B255" s="1576"/>
      <c r="C255" s="1476" t="s">
        <v>545</v>
      </c>
      <c r="D255" s="1576"/>
      <c r="E255" s="980" t="s">
        <v>574</v>
      </c>
      <c r="F255" s="398" t="s">
        <v>163</v>
      </c>
      <c r="G255" s="1524"/>
      <c r="H255" s="1524"/>
      <c r="I255" s="1419" t="s">
        <v>341</v>
      </c>
      <c r="J255" s="1577"/>
      <c r="K255" s="1366" t="s">
        <v>855</v>
      </c>
      <c r="L255" s="1361"/>
      <c r="M255" s="1576"/>
      <c r="N255" s="1578"/>
      <c r="O255" s="1578"/>
      <c r="P255" s="1334">
        <f t="shared" si="2"/>
        <v>0</v>
      </c>
    </row>
    <row r="256" spans="1:16" s="1579" customFormat="1">
      <c r="A256" s="1576"/>
      <c r="B256" s="1576"/>
      <c r="C256" s="1476" t="s">
        <v>547</v>
      </c>
      <c r="D256" s="1576"/>
      <c r="E256" s="980" t="s">
        <v>576</v>
      </c>
      <c r="F256" s="398" t="s">
        <v>511</v>
      </c>
      <c r="G256" s="1524"/>
      <c r="H256" s="1524"/>
      <c r="I256" s="1419" t="s">
        <v>341</v>
      </c>
      <c r="J256" s="1387" t="s">
        <v>577</v>
      </c>
      <c r="K256" s="1366" t="s">
        <v>855</v>
      </c>
      <c r="L256" s="1361"/>
      <c r="M256" s="1576"/>
      <c r="N256" s="1578"/>
      <c r="O256" s="1578"/>
      <c r="P256" s="1334">
        <f t="shared" si="2"/>
        <v>0</v>
      </c>
    </row>
    <row r="257" spans="1:16" s="1579" customFormat="1">
      <c r="A257" s="1576"/>
      <c r="B257" s="1576"/>
      <c r="C257" s="1476" t="s">
        <v>550</v>
      </c>
      <c r="D257" s="1576"/>
      <c r="E257" s="980" t="s">
        <v>579</v>
      </c>
      <c r="F257" s="398" t="s">
        <v>580</v>
      </c>
      <c r="G257" s="1524"/>
      <c r="H257" s="1524"/>
      <c r="I257" s="1419" t="s">
        <v>341</v>
      </c>
      <c r="J257" s="1577"/>
      <c r="K257" s="1366" t="s">
        <v>855</v>
      </c>
      <c r="L257" s="1361"/>
      <c r="M257" s="1576"/>
      <c r="N257" s="1578"/>
      <c r="O257" s="1578"/>
      <c r="P257" s="1334">
        <f t="shared" si="2"/>
        <v>0</v>
      </c>
    </row>
    <row r="258" spans="1:16" s="1579" customFormat="1" ht="16.5">
      <c r="A258" s="1576"/>
      <c r="B258" s="1576"/>
      <c r="C258" s="1476" t="s">
        <v>553</v>
      </c>
      <c r="D258" s="1576"/>
      <c r="E258" s="980" t="s">
        <v>2000</v>
      </c>
      <c r="F258" s="398" t="s">
        <v>22</v>
      </c>
      <c r="G258" s="1524"/>
      <c r="H258" s="1524"/>
      <c r="I258" s="1713" t="s">
        <v>341</v>
      </c>
      <c r="J258" s="1577"/>
      <c r="K258" s="1366" t="s">
        <v>855</v>
      </c>
      <c r="L258" s="1361"/>
      <c r="M258" s="1576"/>
      <c r="N258" s="1578"/>
      <c r="O258" s="1578"/>
      <c r="P258" s="1334"/>
    </row>
    <row r="259" spans="1:16" s="1530" customFormat="1">
      <c r="A259" s="1527" t="s">
        <v>438</v>
      </c>
      <c r="B259" s="1527"/>
      <c r="C259" s="1351">
        <v>3.11</v>
      </c>
      <c r="D259" s="1528"/>
      <c r="E259" s="699" t="s">
        <v>581</v>
      </c>
      <c r="F259" s="177"/>
      <c r="G259" s="1370">
        <v>44513.319444444445</v>
      </c>
      <c r="H259" s="1370">
        <v>44513.34375</v>
      </c>
      <c r="I259" s="296" t="s">
        <v>582</v>
      </c>
      <c r="J259" s="1355">
        <v>3.4</v>
      </c>
      <c r="K259" s="1366" t="s">
        <v>855</v>
      </c>
      <c r="L259" s="1357" t="s">
        <v>1822</v>
      </c>
      <c r="M259" s="1528"/>
      <c r="N259" s="1529"/>
      <c r="O259" s="1529"/>
      <c r="P259" s="1334">
        <f t="shared" si="2"/>
        <v>0</v>
      </c>
    </row>
    <row r="260" spans="1:16">
      <c r="A260" s="1334" t="s">
        <v>530</v>
      </c>
      <c r="B260" s="1334"/>
      <c r="C260" s="1367" t="s">
        <v>563</v>
      </c>
      <c r="D260" s="1334"/>
      <c r="E260" s="980" t="s">
        <v>584</v>
      </c>
      <c r="F260" s="398" t="s">
        <v>585</v>
      </c>
      <c r="G260" s="1418"/>
      <c r="H260" s="1418"/>
      <c r="I260" s="1419" t="s">
        <v>62</v>
      </c>
      <c r="J260" s="1580"/>
      <c r="K260" s="1366" t="s">
        <v>855</v>
      </c>
      <c r="L260" s="1532"/>
      <c r="M260" s="1575"/>
      <c r="N260" s="1420"/>
      <c r="O260" s="1420"/>
      <c r="P260" s="1334">
        <f t="shared" si="2"/>
        <v>0</v>
      </c>
    </row>
    <row r="261" spans="1:16" ht="30">
      <c r="A261" s="1334" t="s">
        <v>530</v>
      </c>
      <c r="B261" s="1334"/>
      <c r="C261" s="1367" t="s">
        <v>565</v>
      </c>
      <c r="D261" s="1334"/>
      <c r="E261" s="980" t="s">
        <v>587</v>
      </c>
      <c r="F261" s="398" t="s">
        <v>22</v>
      </c>
      <c r="G261" s="1418"/>
      <c r="H261" s="1418"/>
      <c r="I261" s="1419" t="s">
        <v>62</v>
      </c>
      <c r="J261" s="1581"/>
      <c r="K261" s="1366" t="s">
        <v>855</v>
      </c>
      <c r="L261" s="1447"/>
      <c r="M261" s="1575"/>
      <c r="N261" s="1420"/>
      <c r="O261" s="1420"/>
      <c r="P261" s="1334">
        <f t="shared" si="2"/>
        <v>0</v>
      </c>
    </row>
    <row r="262" spans="1:16" s="1388" customFormat="1" ht="30" hidden="1">
      <c r="A262" s="435"/>
      <c r="B262" s="435"/>
      <c r="C262" s="1367" t="s">
        <v>567</v>
      </c>
      <c r="D262" s="1582"/>
      <c r="E262" s="1695" t="s">
        <v>169</v>
      </c>
      <c r="F262" s="1583" t="s">
        <v>33</v>
      </c>
      <c r="G262" s="1584"/>
      <c r="H262" s="1584"/>
      <c r="I262" s="1585" t="s">
        <v>65</v>
      </c>
      <c r="J262" s="1586"/>
      <c r="K262" s="1366" t="s">
        <v>855</v>
      </c>
      <c r="L262" s="1587" t="s">
        <v>589</v>
      </c>
      <c r="M262" s="862"/>
      <c r="N262" s="1433"/>
      <c r="O262" s="1386"/>
      <c r="P262" s="1334">
        <f t="shared" si="2"/>
        <v>0</v>
      </c>
    </row>
    <row r="263" spans="1:16" s="1589" customFormat="1" ht="34.5" customHeight="1">
      <c r="A263" s="692"/>
      <c r="B263" s="692"/>
      <c r="C263" s="1351" t="s">
        <v>1821</v>
      </c>
      <c r="D263" s="1528"/>
      <c r="E263" s="1689" t="s">
        <v>591</v>
      </c>
      <c r="F263" s="177"/>
      <c r="G263" s="1370">
        <v>44513.534722222219</v>
      </c>
      <c r="H263" s="1370">
        <v>44513.784722222219</v>
      </c>
      <c r="I263" s="1604" t="s">
        <v>592</v>
      </c>
      <c r="J263" s="1749">
        <v>3.11</v>
      </c>
      <c r="K263" s="1366" t="s">
        <v>855</v>
      </c>
      <c r="L263" s="1369" t="s">
        <v>593</v>
      </c>
      <c r="M263" s="1528"/>
      <c r="N263" s="1588"/>
      <c r="O263" s="1528"/>
      <c r="P263" s="1334">
        <f t="shared" si="2"/>
        <v>0</v>
      </c>
    </row>
    <row r="264" spans="1:16" s="1589" customFormat="1" ht="30">
      <c r="A264" s="692"/>
      <c r="B264" s="692"/>
      <c r="C264" s="1601" t="s">
        <v>583</v>
      </c>
      <c r="D264" s="1528"/>
      <c r="E264" s="1712" t="s">
        <v>1993</v>
      </c>
      <c r="F264" s="433" t="s">
        <v>395</v>
      </c>
      <c r="G264" s="1603"/>
      <c r="H264" s="1603"/>
      <c r="I264" s="1604" t="s">
        <v>65</v>
      </c>
      <c r="J264" s="1539"/>
      <c r="K264" s="1366" t="s">
        <v>855</v>
      </c>
      <c r="L264" s="1369" t="s">
        <v>1994</v>
      </c>
      <c r="M264" s="1528"/>
      <c r="N264" s="1588"/>
      <c r="O264" s="1528"/>
      <c r="P264" s="1334"/>
    </row>
    <row r="265" spans="1:16" s="1589" customFormat="1">
      <c r="A265" s="692"/>
      <c r="B265" s="1531"/>
      <c r="C265" s="1601" t="s">
        <v>586</v>
      </c>
      <c r="D265" s="1528"/>
      <c r="E265" s="1712" t="s">
        <v>1992</v>
      </c>
      <c r="F265" s="433" t="s">
        <v>1995</v>
      </c>
      <c r="G265" s="1603"/>
      <c r="H265" s="1603"/>
      <c r="I265" s="1604" t="s">
        <v>62</v>
      </c>
      <c r="J265" s="1539"/>
      <c r="K265" s="1366" t="s">
        <v>855</v>
      </c>
      <c r="L265" s="1369"/>
      <c r="M265" s="1528"/>
      <c r="N265" s="1588"/>
      <c r="O265" s="1528"/>
      <c r="P265" s="1334"/>
    </row>
    <row r="266" spans="1:16" s="1540" customFormat="1">
      <c r="A266" s="692"/>
      <c r="B266" s="1531"/>
      <c r="C266" s="1601" t="s">
        <v>2035</v>
      </c>
      <c r="D266" s="692"/>
      <c r="E266" s="1590" t="s">
        <v>595</v>
      </c>
      <c r="F266" s="1590"/>
      <c r="G266" s="1504"/>
      <c r="H266" s="1504"/>
      <c r="J266" s="1513"/>
      <c r="K266" s="1366" t="s">
        <v>855</v>
      </c>
      <c r="L266" s="1369"/>
      <c r="M266" s="692"/>
      <c r="N266" s="1591"/>
      <c r="O266" s="692"/>
      <c r="P266" s="1334">
        <f t="shared" si="2"/>
        <v>0</v>
      </c>
    </row>
    <row r="267" spans="1:16" s="1540" customFormat="1">
      <c r="A267" s="692"/>
      <c r="B267" s="1531"/>
      <c r="C267" s="1671" t="s">
        <v>594</v>
      </c>
      <c r="D267" s="692"/>
      <c r="E267" s="1696" t="s">
        <v>597</v>
      </c>
      <c r="F267" s="1302" t="s">
        <v>598</v>
      </c>
      <c r="G267" s="1504"/>
      <c r="H267" s="1504"/>
      <c r="I267" s="1515"/>
      <c r="J267" s="1513"/>
      <c r="K267" s="1366" t="s">
        <v>855</v>
      </c>
      <c r="L267" s="1369"/>
      <c r="M267" s="692"/>
      <c r="N267" s="1591"/>
      <c r="O267" s="692"/>
      <c r="P267" s="1334">
        <f t="shared" si="2"/>
        <v>0</v>
      </c>
    </row>
    <row r="268" spans="1:16" s="1540" customFormat="1">
      <c r="A268" s="692"/>
      <c r="B268" s="1531"/>
      <c r="C268" s="1367" t="s">
        <v>596</v>
      </c>
      <c r="D268" s="692"/>
      <c r="E268" s="1302" t="s">
        <v>600</v>
      </c>
      <c r="F268" s="1302" t="s">
        <v>601</v>
      </c>
      <c r="G268" s="1504"/>
      <c r="H268" s="1504"/>
      <c r="I268" s="1515"/>
      <c r="J268" s="1513"/>
      <c r="K268" s="1366" t="s">
        <v>855</v>
      </c>
      <c r="L268" s="1362"/>
      <c r="M268" s="692"/>
      <c r="N268" s="1591"/>
      <c r="O268" s="692"/>
      <c r="P268" s="1334">
        <f t="shared" si="2"/>
        <v>0</v>
      </c>
    </row>
    <row r="269" spans="1:16" s="1540" customFormat="1">
      <c r="A269" s="692"/>
      <c r="B269" s="1531"/>
      <c r="C269" s="1367" t="s">
        <v>599</v>
      </c>
      <c r="D269" s="692"/>
      <c r="E269" s="1696" t="s">
        <v>603</v>
      </c>
      <c r="F269" s="1302" t="s">
        <v>601</v>
      </c>
      <c r="G269" s="1504"/>
      <c r="H269" s="1504"/>
      <c r="I269" s="1515"/>
      <c r="J269" s="1513"/>
      <c r="K269" s="1366" t="s">
        <v>855</v>
      </c>
      <c r="L269" s="1362"/>
      <c r="M269" s="692"/>
      <c r="N269" s="1591"/>
      <c r="O269" s="692"/>
      <c r="P269" s="1334">
        <f t="shared" si="2"/>
        <v>0</v>
      </c>
    </row>
    <row r="270" spans="1:16" s="1540" customFormat="1">
      <c r="A270" s="692"/>
      <c r="B270" s="1531"/>
      <c r="C270" s="1367" t="s">
        <v>602</v>
      </c>
      <c r="D270" s="692"/>
      <c r="E270" s="1696" t="s">
        <v>605</v>
      </c>
      <c r="F270" s="1302" t="s">
        <v>598</v>
      </c>
      <c r="G270" s="1504"/>
      <c r="H270" s="1504"/>
      <c r="I270" s="1515"/>
      <c r="J270" s="1513"/>
      <c r="K270" s="1366" t="s">
        <v>855</v>
      </c>
      <c r="L270" s="1362"/>
      <c r="M270" s="692"/>
      <c r="N270" s="1591"/>
      <c r="O270" s="692"/>
      <c r="P270" s="1334">
        <f t="shared" si="2"/>
        <v>0</v>
      </c>
    </row>
    <row r="271" spans="1:16" s="1540" customFormat="1">
      <c r="A271" s="692"/>
      <c r="B271" s="1531"/>
      <c r="C271" s="1367" t="s">
        <v>604</v>
      </c>
      <c r="D271" s="692"/>
      <c r="E271" s="1696" t="s">
        <v>411</v>
      </c>
      <c r="F271" s="1302" t="s">
        <v>607</v>
      </c>
      <c r="G271" s="1504"/>
      <c r="H271" s="1504"/>
      <c r="I271" s="1515"/>
      <c r="J271" s="1513"/>
      <c r="K271" s="1366" t="s">
        <v>855</v>
      </c>
      <c r="L271" s="1362"/>
      <c r="M271" s="692"/>
      <c r="N271" s="1591"/>
      <c r="O271" s="692"/>
      <c r="P271" s="1334">
        <f t="shared" si="2"/>
        <v>0</v>
      </c>
    </row>
    <row r="272" spans="1:16" s="1540" customFormat="1">
      <c r="A272" s="692"/>
      <c r="B272" s="692"/>
      <c r="C272" s="1390" t="s">
        <v>608</v>
      </c>
      <c r="D272" s="692"/>
      <c r="E272" s="1590" t="s">
        <v>609</v>
      </c>
      <c r="F272" s="1590"/>
      <c r="G272" s="1504"/>
      <c r="H272" s="1504"/>
      <c r="I272" s="1515"/>
      <c r="J272" s="1513"/>
      <c r="K272" s="1366" t="s">
        <v>855</v>
      </c>
      <c r="L272" s="1369"/>
      <c r="M272" s="692"/>
      <c r="N272" s="1591"/>
      <c r="O272" s="692"/>
      <c r="P272" s="1334">
        <f t="shared" si="2"/>
        <v>0</v>
      </c>
    </row>
    <row r="273" spans="1:16" s="1540" customFormat="1">
      <c r="A273" s="692"/>
      <c r="B273" s="692"/>
      <c r="C273" s="1367" t="s">
        <v>610</v>
      </c>
      <c r="D273" s="692"/>
      <c r="E273" s="1696" t="s">
        <v>597</v>
      </c>
      <c r="F273" s="1302" t="s">
        <v>598</v>
      </c>
      <c r="G273" s="1504"/>
      <c r="H273" s="1504"/>
      <c r="I273" s="1515"/>
      <c r="J273" s="1513"/>
      <c r="K273" s="1366" t="s">
        <v>855</v>
      </c>
      <c r="L273" s="1362"/>
      <c r="M273" s="342" t="s">
        <v>611</v>
      </c>
      <c r="N273" s="1591"/>
      <c r="O273" s="692"/>
      <c r="P273" s="1334">
        <f t="shared" si="2"/>
        <v>0</v>
      </c>
    </row>
    <row r="274" spans="1:16" s="1540" customFormat="1">
      <c r="A274" s="692"/>
      <c r="B274" s="692"/>
      <c r="C274" s="1367" t="s">
        <v>612</v>
      </c>
      <c r="D274" s="692"/>
      <c r="E274" s="1696" t="s">
        <v>600</v>
      </c>
      <c r="F274" s="1302" t="s">
        <v>601</v>
      </c>
      <c r="G274" s="1504"/>
      <c r="H274" s="1504"/>
      <c r="I274" s="1515"/>
      <c r="J274" s="1513"/>
      <c r="K274" s="1366" t="s">
        <v>855</v>
      </c>
      <c r="L274" s="1369"/>
      <c r="M274" s="342" t="s">
        <v>611</v>
      </c>
      <c r="N274" s="1591"/>
      <c r="O274" s="692"/>
      <c r="P274" s="1334">
        <f t="shared" ref="P274:P319" si="3">O274-N274</f>
        <v>0</v>
      </c>
    </row>
    <row r="275" spans="1:16" s="1540" customFormat="1">
      <c r="A275" s="692"/>
      <c r="B275" s="692"/>
      <c r="C275" s="1367" t="s">
        <v>613</v>
      </c>
      <c r="D275" s="692"/>
      <c r="E275" s="1696" t="s">
        <v>603</v>
      </c>
      <c r="F275" s="1302" t="s">
        <v>601</v>
      </c>
      <c r="G275" s="1504"/>
      <c r="H275" s="1504"/>
      <c r="I275" s="1515"/>
      <c r="J275" s="1513"/>
      <c r="K275" s="1366" t="s">
        <v>855</v>
      </c>
      <c r="L275" s="1369"/>
      <c r="M275" s="342" t="s">
        <v>611</v>
      </c>
      <c r="N275" s="1591"/>
      <c r="O275" s="692"/>
      <c r="P275" s="1334">
        <f t="shared" si="3"/>
        <v>0</v>
      </c>
    </row>
    <row r="276" spans="1:16" s="1540" customFormat="1">
      <c r="A276" s="692"/>
      <c r="B276" s="692"/>
      <c r="C276" s="1367" t="s">
        <v>2036</v>
      </c>
      <c r="D276" s="692"/>
      <c r="E276" s="1696" t="s">
        <v>605</v>
      </c>
      <c r="F276" s="1302" t="s">
        <v>598</v>
      </c>
      <c r="G276" s="1504"/>
      <c r="H276" s="1504"/>
      <c r="I276" s="1515"/>
      <c r="J276" s="1513"/>
      <c r="K276" s="1366" t="s">
        <v>855</v>
      </c>
      <c r="L276" s="1369"/>
      <c r="M276" s="342"/>
      <c r="N276" s="1591"/>
      <c r="O276" s="692"/>
      <c r="P276" s="1334">
        <f t="shared" si="3"/>
        <v>0</v>
      </c>
    </row>
    <row r="277" spans="1:16" s="1540" customFormat="1">
      <c r="A277" s="692"/>
      <c r="B277" s="692"/>
      <c r="C277" s="1367" t="s">
        <v>2037</v>
      </c>
      <c r="D277" s="692"/>
      <c r="E277" s="1696" t="s">
        <v>411</v>
      </c>
      <c r="F277" s="1302" t="s">
        <v>607</v>
      </c>
      <c r="G277" s="1504"/>
      <c r="H277" s="1504"/>
      <c r="I277" s="1515"/>
      <c r="J277" s="1513"/>
      <c r="K277" s="1366" t="s">
        <v>855</v>
      </c>
      <c r="L277" s="1369"/>
      <c r="M277" s="342"/>
      <c r="N277" s="1591"/>
      <c r="O277" s="692"/>
      <c r="P277" s="1334">
        <f t="shared" si="3"/>
        <v>0</v>
      </c>
    </row>
    <row r="278" spans="1:16" s="1540" customFormat="1">
      <c r="A278" s="692"/>
      <c r="B278" s="692"/>
      <c r="C278" s="1390" t="s">
        <v>614</v>
      </c>
      <c r="D278" s="692"/>
      <c r="E278" s="1590" t="s">
        <v>457</v>
      </c>
      <c r="F278" s="1590"/>
      <c r="G278" s="1504"/>
      <c r="H278" s="1504"/>
      <c r="I278" s="1515"/>
      <c r="J278" s="1513"/>
      <c r="K278" s="1366" t="s">
        <v>855</v>
      </c>
      <c r="L278" s="1369"/>
      <c r="M278" s="692"/>
      <c r="N278" s="1591"/>
      <c r="O278" s="692"/>
      <c r="P278" s="1334">
        <f t="shared" si="3"/>
        <v>0</v>
      </c>
    </row>
    <row r="279" spans="1:16" s="1540" customFormat="1">
      <c r="A279" s="692"/>
      <c r="B279" s="692"/>
      <c r="C279" s="1367" t="s">
        <v>615</v>
      </c>
      <c r="D279" s="692"/>
      <c r="E279" s="1696" t="s">
        <v>597</v>
      </c>
      <c r="F279" s="1302" t="s">
        <v>598</v>
      </c>
      <c r="G279" s="1504"/>
      <c r="H279" s="1504"/>
      <c r="I279" s="1515"/>
      <c r="J279" s="1513"/>
      <c r="K279" s="1366" t="s">
        <v>855</v>
      </c>
      <c r="L279" s="1362"/>
      <c r="M279" s="342" t="s">
        <v>611</v>
      </c>
      <c r="N279" s="1591"/>
      <c r="O279" s="692"/>
      <c r="P279" s="1334">
        <f t="shared" si="3"/>
        <v>0</v>
      </c>
    </row>
    <row r="280" spans="1:16" s="1540" customFormat="1">
      <c r="A280" s="692"/>
      <c r="B280" s="692"/>
      <c r="C280" s="1367" t="s">
        <v>616</v>
      </c>
      <c r="D280" s="692"/>
      <c r="E280" s="1696" t="s">
        <v>600</v>
      </c>
      <c r="F280" s="1302" t="s">
        <v>601</v>
      </c>
      <c r="G280" s="1504"/>
      <c r="H280" s="1504"/>
      <c r="I280" s="1515"/>
      <c r="J280" s="1513"/>
      <c r="K280" s="1366" t="s">
        <v>855</v>
      </c>
      <c r="L280" s="1362"/>
      <c r="M280" s="342" t="s">
        <v>611</v>
      </c>
      <c r="N280" s="1591"/>
      <c r="O280" s="692"/>
      <c r="P280" s="1334">
        <f t="shared" si="3"/>
        <v>0</v>
      </c>
    </row>
    <row r="281" spans="1:16" s="1540" customFormat="1">
      <c r="A281" s="692"/>
      <c r="B281" s="692"/>
      <c r="C281" s="1367" t="s">
        <v>617</v>
      </c>
      <c r="D281" s="692"/>
      <c r="E281" s="1696" t="s">
        <v>603</v>
      </c>
      <c r="F281" s="1302" t="s">
        <v>601</v>
      </c>
      <c r="G281" s="1504"/>
      <c r="H281" s="1504"/>
      <c r="I281" s="1515"/>
      <c r="J281" s="1513"/>
      <c r="K281" s="1366" t="s">
        <v>855</v>
      </c>
      <c r="L281" s="1745"/>
      <c r="M281" s="342" t="s">
        <v>611</v>
      </c>
      <c r="N281" s="1591"/>
      <c r="O281" s="692"/>
      <c r="P281" s="1334">
        <f t="shared" si="3"/>
        <v>0</v>
      </c>
    </row>
    <row r="282" spans="1:16" s="1540" customFormat="1">
      <c r="A282" s="692"/>
      <c r="B282" s="692"/>
      <c r="C282" s="1367" t="s">
        <v>618</v>
      </c>
      <c r="D282" s="692"/>
      <c r="E282" s="1696" t="s">
        <v>605</v>
      </c>
      <c r="F282" s="1302" t="s">
        <v>598</v>
      </c>
      <c r="G282" s="1504"/>
      <c r="H282" s="1504"/>
      <c r="I282" s="1515"/>
      <c r="J282" s="1513"/>
      <c r="K282" s="1366" t="s">
        <v>855</v>
      </c>
      <c r="L282" s="1362"/>
      <c r="M282" s="342" t="s">
        <v>611</v>
      </c>
      <c r="N282" s="1591"/>
      <c r="O282" s="692"/>
      <c r="P282" s="1334">
        <f t="shared" si="3"/>
        <v>0</v>
      </c>
    </row>
    <row r="283" spans="1:16" s="1540" customFormat="1">
      <c r="A283" s="692"/>
      <c r="B283" s="692"/>
      <c r="C283" s="1367" t="s">
        <v>619</v>
      </c>
      <c r="D283" s="692"/>
      <c r="E283" s="1696" t="s">
        <v>411</v>
      </c>
      <c r="F283" s="1302" t="s">
        <v>607</v>
      </c>
      <c r="G283" s="1504"/>
      <c r="H283" s="1504"/>
      <c r="I283" s="1515"/>
      <c r="J283" s="1513"/>
      <c r="K283" s="1366" t="s">
        <v>855</v>
      </c>
      <c r="L283" s="1362"/>
      <c r="M283" s="342" t="s">
        <v>611</v>
      </c>
      <c r="N283" s="1591"/>
      <c r="O283" s="692"/>
      <c r="P283" s="1334">
        <f t="shared" si="3"/>
        <v>0</v>
      </c>
    </row>
    <row r="284" spans="1:16" s="1540" customFormat="1" hidden="1">
      <c r="A284" s="692"/>
      <c r="B284" s="692"/>
      <c r="C284" s="1390" t="s">
        <v>634</v>
      </c>
      <c r="D284" s="692"/>
      <c r="E284" s="1590" t="s">
        <v>635</v>
      </c>
      <c r="F284" s="1593"/>
      <c r="G284" s="1504"/>
      <c r="H284" s="1504"/>
      <c r="I284" s="1515"/>
      <c r="J284" s="1513"/>
      <c r="K284" s="1366" t="s">
        <v>855</v>
      </c>
      <c r="L284" s="1369"/>
      <c r="M284" s="692"/>
      <c r="N284" s="1591"/>
      <c r="O284" s="692"/>
      <c r="P284" s="1334">
        <f t="shared" si="3"/>
        <v>0</v>
      </c>
    </row>
    <row r="285" spans="1:16" s="1540" customFormat="1" hidden="1">
      <c r="A285" s="692"/>
      <c r="B285" s="692"/>
      <c r="C285" s="1367" t="s">
        <v>636</v>
      </c>
      <c r="D285" s="692"/>
      <c r="E285" s="1696" t="s">
        <v>597</v>
      </c>
      <c r="F285" s="1302" t="s">
        <v>598</v>
      </c>
      <c r="G285" s="1504"/>
      <c r="H285" s="1504"/>
      <c r="I285" s="1515"/>
      <c r="J285" s="1513"/>
      <c r="K285" s="1366" t="s">
        <v>855</v>
      </c>
      <c r="L285" s="1369"/>
      <c r="M285" s="692"/>
      <c r="N285" s="1591"/>
      <c r="O285" s="692"/>
      <c r="P285" s="1334">
        <f t="shared" si="3"/>
        <v>0</v>
      </c>
    </row>
    <row r="286" spans="1:16" s="1540" customFormat="1" hidden="1">
      <c r="A286" s="692"/>
      <c r="B286" s="692"/>
      <c r="C286" s="1367" t="s">
        <v>637</v>
      </c>
      <c r="D286" s="692"/>
      <c r="E286" s="1696" t="s">
        <v>600</v>
      </c>
      <c r="F286" s="1302" t="s">
        <v>601</v>
      </c>
      <c r="G286" s="1504"/>
      <c r="H286" s="1504"/>
      <c r="I286" s="1515"/>
      <c r="J286" s="1513"/>
      <c r="K286" s="1366" t="s">
        <v>855</v>
      </c>
      <c r="L286" s="1369"/>
      <c r="M286" s="692"/>
      <c r="N286" s="1591"/>
      <c r="O286" s="692"/>
      <c r="P286" s="1334">
        <f t="shared" si="3"/>
        <v>0</v>
      </c>
    </row>
    <row r="287" spans="1:16" s="1540" customFormat="1" hidden="1">
      <c r="A287" s="692"/>
      <c r="B287" s="692"/>
      <c r="C287" s="1367" t="s">
        <v>638</v>
      </c>
      <c r="D287" s="692"/>
      <c r="E287" s="1696" t="s">
        <v>603</v>
      </c>
      <c r="F287" s="1302" t="s">
        <v>601</v>
      </c>
      <c r="G287" s="1504"/>
      <c r="H287" s="1504"/>
      <c r="I287" s="1515"/>
      <c r="J287" s="1513"/>
      <c r="K287" s="1366" t="s">
        <v>855</v>
      </c>
      <c r="L287" s="1369"/>
      <c r="M287" s="692"/>
      <c r="N287" s="1591"/>
      <c r="O287" s="692"/>
      <c r="P287" s="1334">
        <f t="shared" si="3"/>
        <v>0</v>
      </c>
    </row>
    <row r="288" spans="1:16" s="1540" customFormat="1" hidden="1">
      <c r="A288" s="692"/>
      <c r="B288" s="692"/>
      <c r="C288" s="1367" t="s">
        <v>639</v>
      </c>
      <c r="D288" s="692"/>
      <c r="E288" s="1696" t="s">
        <v>605</v>
      </c>
      <c r="F288" s="1302" t="s">
        <v>598</v>
      </c>
      <c r="G288" s="1504"/>
      <c r="H288" s="1504"/>
      <c r="I288" s="1515"/>
      <c r="J288" s="1513"/>
      <c r="K288" s="1366" t="s">
        <v>855</v>
      </c>
      <c r="L288" s="1369"/>
      <c r="M288" s="692"/>
      <c r="N288" s="1591"/>
      <c r="O288" s="692"/>
      <c r="P288" s="1334">
        <f t="shared" si="3"/>
        <v>0</v>
      </c>
    </row>
    <row r="289" spans="1:16" s="1540" customFormat="1" hidden="1">
      <c r="A289" s="692"/>
      <c r="B289" s="692"/>
      <c r="C289" s="1367" t="s">
        <v>640</v>
      </c>
      <c r="D289" s="692"/>
      <c r="E289" s="1696" t="s">
        <v>411</v>
      </c>
      <c r="F289" s="1302" t="s">
        <v>607</v>
      </c>
      <c r="G289" s="1504"/>
      <c r="H289" s="1504"/>
      <c r="I289" s="1515"/>
      <c r="J289" s="1513"/>
      <c r="K289" s="1366" t="s">
        <v>855</v>
      </c>
      <c r="L289" s="1369"/>
      <c r="M289" s="692"/>
      <c r="N289" s="1591"/>
      <c r="O289" s="692"/>
      <c r="P289" s="1334">
        <f t="shared" si="3"/>
        <v>0</v>
      </c>
    </row>
    <row r="290" spans="1:16" s="1540" customFormat="1">
      <c r="A290" s="692"/>
      <c r="B290" s="692"/>
      <c r="C290" s="1390" t="s">
        <v>620</v>
      </c>
      <c r="D290" s="692"/>
      <c r="E290" s="1590" t="s">
        <v>642</v>
      </c>
      <c r="F290" s="1590"/>
      <c r="G290" s="1504"/>
      <c r="H290" s="1504"/>
      <c r="I290" s="1515"/>
      <c r="J290" s="1513"/>
      <c r="K290" s="1366" t="s">
        <v>855</v>
      </c>
      <c r="L290" s="1369"/>
      <c r="M290" s="692"/>
      <c r="N290" s="1591"/>
      <c r="O290" s="692"/>
      <c r="P290" s="1334">
        <f t="shared" si="3"/>
        <v>0</v>
      </c>
    </row>
    <row r="291" spans="1:16" s="1540" customFormat="1">
      <c r="A291" s="692"/>
      <c r="B291" s="692"/>
      <c r="C291" s="1367" t="s">
        <v>622</v>
      </c>
      <c r="D291" s="692"/>
      <c r="E291" s="398" t="s">
        <v>597</v>
      </c>
      <c r="F291" s="1302" t="s">
        <v>598</v>
      </c>
      <c r="G291" s="1504"/>
      <c r="H291" s="1504"/>
      <c r="I291" s="1515"/>
      <c r="J291" s="1513"/>
      <c r="K291" s="1366" t="s">
        <v>855</v>
      </c>
      <c r="L291" s="1369"/>
      <c r="M291" s="692"/>
      <c r="N291" s="1591"/>
      <c r="O291" s="692"/>
      <c r="P291" s="1334">
        <f t="shared" si="3"/>
        <v>0</v>
      </c>
    </row>
    <row r="292" spans="1:16" s="1540" customFormat="1">
      <c r="A292" s="692"/>
      <c r="B292" s="692"/>
      <c r="C292" s="1367" t="s">
        <v>623</v>
      </c>
      <c r="D292" s="692"/>
      <c r="E292" s="398" t="s">
        <v>600</v>
      </c>
      <c r="F292" s="1302" t="s">
        <v>601</v>
      </c>
      <c r="G292" s="1504"/>
      <c r="H292" s="1504"/>
      <c r="I292" s="1515"/>
      <c r="J292" s="1513"/>
      <c r="K292" s="1366" t="s">
        <v>855</v>
      </c>
      <c r="L292" s="1369"/>
      <c r="M292" s="692"/>
      <c r="N292" s="1591"/>
      <c r="O292" s="692"/>
      <c r="P292" s="1334">
        <f t="shared" si="3"/>
        <v>0</v>
      </c>
    </row>
    <row r="293" spans="1:16" s="1540" customFormat="1">
      <c r="A293" s="692"/>
      <c r="B293" s="692"/>
      <c r="C293" s="1367" t="s">
        <v>624</v>
      </c>
      <c r="D293" s="692"/>
      <c r="E293" s="398" t="s">
        <v>603</v>
      </c>
      <c r="F293" s="1302" t="s">
        <v>601</v>
      </c>
      <c r="G293" s="1504"/>
      <c r="H293" s="1504"/>
      <c r="I293" s="1515"/>
      <c r="J293" s="1513"/>
      <c r="K293" s="1366" t="s">
        <v>855</v>
      </c>
      <c r="L293" s="1369"/>
      <c r="M293" s="692"/>
      <c r="N293" s="1591"/>
      <c r="O293" s="692"/>
      <c r="P293" s="1334">
        <f t="shared" si="3"/>
        <v>0</v>
      </c>
    </row>
    <row r="294" spans="1:16" s="1540" customFormat="1">
      <c r="A294" s="692"/>
      <c r="B294" s="692"/>
      <c r="C294" s="1367" t="s">
        <v>625</v>
      </c>
      <c r="D294" s="692"/>
      <c r="E294" s="1696" t="s">
        <v>605</v>
      </c>
      <c r="F294" s="1302" t="s">
        <v>598</v>
      </c>
      <c r="G294" s="1504"/>
      <c r="H294" s="1504"/>
      <c r="I294" s="1515"/>
      <c r="J294" s="1513"/>
      <c r="K294" s="1366" t="s">
        <v>855</v>
      </c>
      <c r="L294" s="1369"/>
      <c r="M294" s="692"/>
      <c r="N294" s="1591"/>
      <c r="O294" s="692"/>
      <c r="P294" s="1334">
        <f t="shared" si="3"/>
        <v>0</v>
      </c>
    </row>
    <row r="295" spans="1:16" s="1540" customFormat="1" ht="30">
      <c r="A295" s="692"/>
      <c r="B295" s="692"/>
      <c r="C295" s="1390" t="s">
        <v>627</v>
      </c>
      <c r="D295" s="692"/>
      <c r="E295" s="1590" t="s">
        <v>655</v>
      </c>
      <c r="F295" s="1590"/>
      <c r="G295" s="1504"/>
      <c r="H295" s="1504"/>
      <c r="I295" s="1515"/>
      <c r="J295" s="1513"/>
      <c r="K295" s="1366" t="s">
        <v>855</v>
      </c>
      <c r="L295" s="1369"/>
      <c r="M295" s="692"/>
      <c r="N295" s="1591"/>
      <c r="O295" s="692"/>
      <c r="P295" s="1334">
        <f t="shared" si="3"/>
        <v>0</v>
      </c>
    </row>
    <row r="296" spans="1:16" s="1540" customFormat="1">
      <c r="A296" s="692"/>
      <c r="B296" s="692"/>
      <c r="C296" s="1367" t="s">
        <v>629</v>
      </c>
      <c r="D296" s="692"/>
      <c r="E296" s="1696" t="s">
        <v>597</v>
      </c>
      <c r="F296" s="1302" t="s">
        <v>598</v>
      </c>
      <c r="G296" s="1504"/>
      <c r="H296" s="1504"/>
      <c r="I296" s="1515"/>
      <c r="J296" s="1513"/>
      <c r="K296" s="1366" t="s">
        <v>855</v>
      </c>
      <c r="L296" s="1369"/>
      <c r="M296" s="692"/>
      <c r="N296" s="1591"/>
      <c r="O296" s="692"/>
      <c r="P296" s="1334">
        <f t="shared" si="3"/>
        <v>0</v>
      </c>
    </row>
    <row r="297" spans="1:16" s="1540" customFormat="1">
      <c r="A297" s="692"/>
      <c r="B297" s="692"/>
      <c r="C297" s="1367" t="s">
        <v>630</v>
      </c>
      <c r="D297" s="692"/>
      <c r="E297" s="1696" t="s">
        <v>600</v>
      </c>
      <c r="F297" s="1302" t="s">
        <v>601</v>
      </c>
      <c r="G297" s="1504"/>
      <c r="H297" s="1504"/>
      <c r="I297" s="1515"/>
      <c r="J297" s="1513"/>
      <c r="K297" s="1366" t="s">
        <v>855</v>
      </c>
      <c r="L297" s="1369"/>
      <c r="M297" s="692"/>
      <c r="N297" s="1591"/>
      <c r="O297" s="692"/>
      <c r="P297" s="1334">
        <f t="shared" si="3"/>
        <v>0</v>
      </c>
    </row>
    <row r="298" spans="1:16" s="1540" customFormat="1">
      <c r="A298" s="692"/>
      <c r="B298" s="692"/>
      <c r="C298" s="1367" t="s">
        <v>631</v>
      </c>
      <c r="D298" s="692"/>
      <c r="E298" s="1696" t="s">
        <v>603</v>
      </c>
      <c r="F298" s="1302" t="s">
        <v>601</v>
      </c>
      <c r="G298" s="1504"/>
      <c r="H298" s="1504"/>
      <c r="I298" s="1515"/>
      <c r="J298" s="1513"/>
      <c r="K298" s="1366" t="s">
        <v>855</v>
      </c>
      <c r="L298" s="1369"/>
      <c r="M298" s="692"/>
      <c r="N298" s="1591"/>
      <c r="O298" s="692"/>
      <c r="P298" s="1334">
        <f t="shared" si="3"/>
        <v>0</v>
      </c>
    </row>
    <row r="299" spans="1:16" s="1540" customFormat="1">
      <c r="A299" s="692"/>
      <c r="B299" s="692"/>
      <c r="C299" s="1367" t="s">
        <v>632</v>
      </c>
      <c r="D299" s="692"/>
      <c r="E299" s="1696" t="s">
        <v>605</v>
      </c>
      <c r="F299" s="1302" t="s">
        <v>598</v>
      </c>
      <c r="G299" s="1504"/>
      <c r="H299" s="1504"/>
      <c r="I299" s="1515"/>
      <c r="J299" s="1513"/>
      <c r="K299" s="1366" t="s">
        <v>855</v>
      </c>
      <c r="L299" s="1369"/>
      <c r="M299" s="692"/>
      <c r="N299" s="1591"/>
      <c r="O299" s="692"/>
      <c r="P299" s="1334">
        <f t="shared" si="3"/>
        <v>0</v>
      </c>
    </row>
    <row r="300" spans="1:16" s="1540" customFormat="1">
      <c r="A300" s="692"/>
      <c r="B300" s="692"/>
      <c r="C300" s="1367" t="s">
        <v>633</v>
      </c>
      <c r="D300" s="692"/>
      <c r="E300" s="1696" t="s">
        <v>411</v>
      </c>
      <c r="F300" s="1302" t="s">
        <v>607</v>
      </c>
      <c r="G300" s="1504"/>
      <c r="H300" s="1504"/>
      <c r="I300" s="1515"/>
      <c r="J300" s="1513"/>
      <c r="K300" s="1366" t="s">
        <v>855</v>
      </c>
      <c r="L300" s="1369"/>
      <c r="M300" s="692"/>
      <c r="N300" s="1591"/>
      <c r="O300" s="692"/>
      <c r="P300" s="1334">
        <f t="shared" si="3"/>
        <v>0</v>
      </c>
    </row>
    <row r="301" spans="1:16" s="1540" customFormat="1">
      <c r="A301" s="692"/>
      <c r="B301" s="692"/>
      <c r="C301" s="1390" t="s">
        <v>634</v>
      </c>
      <c r="D301" s="692"/>
      <c r="E301" s="1590" t="s">
        <v>662</v>
      </c>
      <c r="F301" s="1590"/>
      <c r="G301" s="1504"/>
      <c r="H301" s="1504"/>
      <c r="I301" s="1515"/>
      <c r="J301" s="1513"/>
      <c r="K301" s="1366" t="s">
        <v>855</v>
      </c>
      <c r="L301" s="1369"/>
      <c r="M301" s="692"/>
      <c r="N301" s="1591"/>
      <c r="O301" s="692"/>
      <c r="P301" s="1334">
        <f t="shared" si="3"/>
        <v>0</v>
      </c>
    </row>
    <row r="302" spans="1:16" s="1540" customFormat="1">
      <c r="A302" s="692"/>
      <c r="B302" s="692"/>
      <c r="C302" s="1367" t="s">
        <v>640</v>
      </c>
      <c r="D302" s="692"/>
      <c r="E302" s="1696" t="s">
        <v>411</v>
      </c>
      <c r="F302" s="1302" t="s">
        <v>607</v>
      </c>
      <c r="G302" s="1504"/>
      <c r="H302" s="1504"/>
      <c r="I302" s="1515"/>
      <c r="J302" s="1513"/>
      <c r="K302" s="1366" t="s">
        <v>855</v>
      </c>
      <c r="L302" s="1369"/>
      <c r="M302" s="692"/>
      <c r="N302" s="1591"/>
      <c r="O302" s="692"/>
      <c r="P302" s="1334">
        <f t="shared" si="3"/>
        <v>0</v>
      </c>
    </row>
    <row r="303" spans="1:16" s="1540" customFormat="1">
      <c r="A303" s="1592"/>
      <c r="B303" s="1531"/>
      <c r="C303" s="1390" t="s">
        <v>1297</v>
      </c>
      <c r="D303" s="692"/>
      <c r="E303" s="177" t="s">
        <v>1823</v>
      </c>
      <c r="F303" s="1747" t="s">
        <v>1872</v>
      </c>
      <c r="G303" s="1504"/>
      <c r="H303" s="1504"/>
      <c r="I303" s="1515"/>
      <c r="J303" s="1513"/>
      <c r="K303" s="1366" t="s">
        <v>855</v>
      </c>
      <c r="L303" s="1369"/>
      <c r="M303" s="692"/>
      <c r="N303" s="1591"/>
      <c r="O303" s="692"/>
      <c r="P303" s="1334">
        <f t="shared" si="3"/>
        <v>0</v>
      </c>
    </row>
    <row r="304" spans="1:16" s="1540" customFormat="1" ht="12" customHeight="1">
      <c r="A304" s="692"/>
      <c r="B304" s="692"/>
      <c r="C304" s="1390" t="s">
        <v>1302</v>
      </c>
      <c r="D304" s="692"/>
      <c r="E304" s="1590" t="s">
        <v>948</v>
      </c>
      <c r="F304" s="732" t="s">
        <v>673</v>
      </c>
      <c r="G304" s="1404"/>
      <c r="H304" s="1404"/>
      <c r="I304" s="1248" t="s">
        <v>75</v>
      </c>
      <c r="J304" s="1513"/>
      <c r="K304" s="1366" t="s">
        <v>855</v>
      </c>
      <c r="L304" s="1369"/>
      <c r="M304" s="692"/>
      <c r="N304" s="1591"/>
      <c r="O304" s="692"/>
      <c r="P304" s="1334">
        <f t="shared" si="3"/>
        <v>0</v>
      </c>
    </row>
    <row r="305" spans="1:16" s="1540" customFormat="1">
      <c r="A305" s="692"/>
      <c r="B305" s="692"/>
      <c r="C305" s="1390" t="s">
        <v>2038</v>
      </c>
      <c r="D305" s="692"/>
      <c r="E305" s="1696" t="s">
        <v>597</v>
      </c>
      <c r="F305" s="1302" t="s">
        <v>41</v>
      </c>
      <c r="G305" s="1504"/>
      <c r="H305" s="1504"/>
      <c r="I305" s="1515"/>
      <c r="J305" s="1513"/>
      <c r="K305" s="1366" t="s">
        <v>855</v>
      </c>
      <c r="L305" s="1369"/>
      <c r="M305" s="692"/>
      <c r="N305" s="1591"/>
      <c r="O305" s="692"/>
      <c r="P305" s="1334"/>
    </row>
    <row r="306" spans="1:16" s="1540" customFormat="1">
      <c r="A306" s="692"/>
      <c r="B306" s="692"/>
      <c r="C306" s="1390" t="s">
        <v>2039</v>
      </c>
      <c r="D306" s="692"/>
      <c r="E306" s="1696" t="s">
        <v>600</v>
      </c>
      <c r="F306" s="1302" t="s">
        <v>41</v>
      </c>
      <c r="G306" s="1504"/>
      <c r="H306" s="1504"/>
      <c r="I306" s="1515"/>
      <c r="J306" s="1513"/>
      <c r="K306" s="1366" t="s">
        <v>855</v>
      </c>
      <c r="L306" s="1369"/>
      <c r="M306" s="692"/>
      <c r="N306" s="1591"/>
      <c r="O306" s="692"/>
      <c r="P306" s="1334"/>
    </row>
    <row r="307" spans="1:16" s="1540" customFormat="1">
      <c r="A307" s="692"/>
      <c r="B307" s="692"/>
      <c r="C307" s="1390" t="s">
        <v>2040</v>
      </c>
      <c r="D307" s="692"/>
      <c r="E307" s="1696" t="s">
        <v>600</v>
      </c>
      <c r="F307" s="1302" t="s">
        <v>41</v>
      </c>
      <c r="G307" s="1504"/>
      <c r="H307" s="1504"/>
      <c r="I307" s="1515"/>
      <c r="J307" s="1513"/>
      <c r="K307" s="1366" t="s">
        <v>855</v>
      </c>
      <c r="L307" s="1369"/>
      <c r="M307" s="692"/>
      <c r="N307" s="1591"/>
      <c r="O307" s="692"/>
      <c r="P307" s="1334"/>
    </row>
    <row r="308" spans="1:16" s="1540" customFormat="1">
      <c r="A308" s="692"/>
      <c r="B308" s="692"/>
      <c r="C308" s="1390" t="s">
        <v>2041</v>
      </c>
      <c r="D308" s="692"/>
      <c r="E308" s="1696" t="s">
        <v>605</v>
      </c>
      <c r="F308" s="1302" t="s">
        <v>41</v>
      </c>
      <c r="G308" s="1504"/>
      <c r="H308" s="1504"/>
      <c r="I308" s="1515"/>
      <c r="J308" s="1513"/>
      <c r="K308" s="1366" t="s">
        <v>855</v>
      </c>
      <c r="L308" s="1369"/>
      <c r="M308" s="692"/>
      <c r="N308" s="1591"/>
      <c r="O308" s="692"/>
      <c r="P308" s="1334"/>
    </row>
    <row r="309" spans="1:16" s="1540" customFormat="1">
      <c r="A309" s="692"/>
      <c r="B309" s="692"/>
      <c r="C309" s="1390" t="s">
        <v>2042</v>
      </c>
      <c r="D309" s="692"/>
      <c r="E309" s="1696" t="s">
        <v>411</v>
      </c>
      <c r="F309" s="1302" t="s">
        <v>56</v>
      </c>
      <c r="G309" s="1504"/>
      <c r="H309" s="1504"/>
      <c r="I309" s="1515"/>
      <c r="J309" s="1513"/>
      <c r="K309" s="1366" t="s">
        <v>855</v>
      </c>
      <c r="L309" s="1369"/>
      <c r="M309" s="692"/>
      <c r="N309" s="1591"/>
      <c r="O309" s="692"/>
      <c r="P309" s="1334">
        <f t="shared" si="3"/>
        <v>0</v>
      </c>
    </row>
    <row r="310" spans="1:16" s="1530" customFormat="1">
      <c r="A310" s="692"/>
      <c r="B310" s="692"/>
      <c r="C310" s="1594" t="s">
        <v>674</v>
      </c>
      <c r="D310" s="1595"/>
      <c r="E310" s="1610" t="s">
        <v>675</v>
      </c>
      <c r="F310" s="1596"/>
      <c r="G310" s="1597">
        <v>44513.784722222219</v>
      </c>
      <c r="H310" s="1597">
        <v>44513.791666666664</v>
      </c>
      <c r="I310" s="1364"/>
      <c r="J310" s="1598"/>
      <c r="K310" s="1366" t="s">
        <v>855</v>
      </c>
      <c r="L310" s="1369"/>
      <c r="M310" s="692"/>
      <c r="N310" s="1599"/>
      <c r="O310" s="1529"/>
      <c r="P310" s="1334">
        <f t="shared" si="3"/>
        <v>0</v>
      </c>
    </row>
    <row r="311" spans="1:16" s="1516" customFormat="1">
      <c r="A311" s="1500"/>
      <c r="B311" s="1500"/>
      <c r="C311" s="1367"/>
      <c r="D311" s="1500"/>
      <c r="E311" s="980"/>
      <c r="F311" s="398"/>
      <c r="G311" s="1600"/>
      <c r="H311" s="1600"/>
      <c r="I311" s="1248"/>
      <c r="J311" s="1535"/>
      <c r="K311" s="1366" t="s">
        <v>855</v>
      </c>
      <c r="L311" s="1369"/>
      <c r="M311" s="1500"/>
      <c r="N311" s="1525"/>
      <c r="O311" s="1500"/>
      <c r="P311" s="1334">
        <f t="shared" si="3"/>
        <v>0</v>
      </c>
    </row>
    <row r="312" spans="1:16" s="1530" customFormat="1">
      <c r="A312" s="692"/>
      <c r="B312" s="692"/>
      <c r="C312" s="1351" t="s">
        <v>676</v>
      </c>
      <c r="D312" s="1528"/>
      <c r="E312" s="1689" t="s">
        <v>677</v>
      </c>
      <c r="F312" s="177"/>
      <c r="G312" s="1370">
        <f>H310</f>
        <v>44513.791666666664</v>
      </c>
      <c r="H312" s="1370">
        <v>44513.833333333336</v>
      </c>
      <c r="I312" s="1430" t="s">
        <v>678</v>
      </c>
      <c r="J312" s="1543"/>
      <c r="K312" s="1366" t="s">
        <v>855</v>
      </c>
      <c r="L312" s="1369"/>
      <c r="M312" s="692"/>
      <c r="N312" s="1599"/>
      <c r="O312" s="1529"/>
      <c r="P312" s="1334">
        <f t="shared" si="3"/>
        <v>0</v>
      </c>
    </row>
    <row r="313" spans="1:16" s="1872" customFormat="1">
      <c r="A313" s="1868"/>
      <c r="B313" s="1868"/>
      <c r="C313" s="1883"/>
      <c r="D313" s="1868"/>
      <c r="E313" s="1884" t="s">
        <v>680</v>
      </c>
      <c r="F313" s="732"/>
      <c r="G313" s="1831"/>
      <c r="H313" s="1831"/>
      <c r="I313" s="1885"/>
      <c r="J313" s="1886"/>
      <c r="K313" s="1830" t="s">
        <v>855</v>
      </c>
      <c r="L313" s="1864"/>
      <c r="M313" s="1868"/>
      <c r="N313" s="1887"/>
      <c r="O313" s="1868"/>
      <c r="P313" s="1825">
        <f t="shared" si="3"/>
        <v>0</v>
      </c>
    </row>
    <row r="314" spans="1:16" s="1872" customFormat="1">
      <c r="A314" s="1868"/>
      <c r="B314" s="1868"/>
      <c r="C314" s="1883" t="s">
        <v>679</v>
      </c>
      <c r="D314" s="1868"/>
      <c r="E314" s="1884" t="s">
        <v>682</v>
      </c>
      <c r="F314" s="1830" t="s">
        <v>79</v>
      </c>
      <c r="G314" s="1831"/>
      <c r="H314" s="1831"/>
      <c r="I314" s="1821" t="s">
        <v>80</v>
      </c>
      <c r="J314" s="1886"/>
      <c r="K314" s="1830" t="s">
        <v>855</v>
      </c>
      <c r="L314" s="1864"/>
      <c r="M314" s="1868"/>
      <c r="N314" s="1887"/>
      <c r="O314" s="1868"/>
      <c r="P314" s="1825">
        <f t="shared" si="3"/>
        <v>0</v>
      </c>
    </row>
    <row r="315" spans="1:16" s="1872" customFormat="1">
      <c r="A315" s="1868"/>
      <c r="B315" s="1868"/>
      <c r="C315" s="1883" t="s">
        <v>2043</v>
      </c>
      <c r="D315" s="1868"/>
      <c r="E315" s="1888" t="s">
        <v>683</v>
      </c>
      <c r="F315" s="732"/>
      <c r="G315" s="1831"/>
      <c r="H315" s="1831"/>
      <c r="I315" s="1885"/>
      <c r="J315" s="1886"/>
      <c r="K315" s="1830" t="s">
        <v>855</v>
      </c>
      <c r="L315" s="1864"/>
      <c r="M315" s="1868"/>
      <c r="N315" s="1887"/>
      <c r="O315" s="1868"/>
      <c r="P315" s="1825">
        <f t="shared" si="3"/>
        <v>0</v>
      </c>
    </row>
    <row r="316" spans="1:16" s="1872" customFormat="1">
      <c r="A316" s="1868"/>
      <c r="B316" s="1868"/>
      <c r="C316" s="1817" t="s">
        <v>2044</v>
      </c>
      <c r="D316" s="1868"/>
      <c r="E316" s="1889" t="s">
        <v>683</v>
      </c>
      <c r="F316" s="1830" t="s">
        <v>79</v>
      </c>
      <c r="G316" s="1831"/>
      <c r="H316" s="1831"/>
      <c r="I316" s="1821" t="s">
        <v>341</v>
      </c>
      <c r="J316" s="1886"/>
      <c r="K316" s="1830" t="s">
        <v>855</v>
      </c>
      <c r="L316" s="1864"/>
      <c r="M316" s="1868"/>
      <c r="N316" s="1887"/>
      <c r="O316" s="1868"/>
      <c r="P316" s="1825">
        <f t="shared" si="3"/>
        <v>0</v>
      </c>
    </row>
    <row r="317" spans="1:16" s="1530" customFormat="1">
      <c r="A317" s="692"/>
      <c r="B317" s="692"/>
      <c r="C317" s="1367" t="s">
        <v>2045</v>
      </c>
      <c r="D317" s="692"/>
      <c r="E317" s="1743" t="s">
        <v>683</v>
      </c>
      <c r="F317" s="398" t="s">
        <v>686</v>
      </c>
      <c r="G317" s="1404"/>
      <c r="H317" s="1404"/>
      <c r="I317" s="1248" t="s">
        <v>341</v>
      </c>
      <c r="J317" s="1513"/>
      <c r="K317" s="1366" t="s">
        <v>855</v>
      </c>
      <c r="L317" s="1369"/>
      <c r="M317" s="692"/>
      <c r="N317" s="1599"/>
      <c r="O317" s="1529"/>
      <c r="P317" s="1334">
        <f t="shared" si="3"/>
        <v>0</v>
      </c>
    </row>
    <row r="318" spans="1:16" s="1530" customFormat="1">
      <c r="A318" s="692"/>
      <c r="B318" s="692"/>
      <c r="C318" s="1367" t="s">
        <v>2046</v>
      </c>
      <c r="D318" s="692"/>
      <c r="E318" s="1743" t="s">
        <v>688</v>
      </c>
      <c r="F318" s="398" t="s">
        <v>464</v>
      </c>
      <c r="G318" s="1404"/>
      <c r="H318" s="1404"/>
      <c r="I318" s="1248" t="s">
        <v>65</v>
      </c>
      <c r="J318" s="1513"/>
      <c r="K318" s="1366" t="s">
        <v>855</v>
      </c>
      <c r="L318" s="1369"/>
      <c r="M318" s="692"/>
      <c r="N318" s="1599"/>
      <c r="O318" s="1529"/>
      <c r="P318" s="1334">
        <f t="shared" si="3"/>
        <v>0</v>
      </c>
    </row>
    <row r="319" spans="1:16" s="1530" customFormat="1">
      <c r="A319" s="692"/>
      <c r="B319" s="692"/>
      <c r="C319" s="1390" t="s">
        <v>2043</v>
      </c>
      <c r="D319" s="692"/>
      <c r="E319" s="1497" t="s">
        <v>690</v>
      </c>
      <c r="F319" s="102" t="s">
        <v>691</v>
      </c>
      <c r="G319" s="1404"/>
      <c r="H319" s="1404"/>
      <c r="I319" s="1248" t="s">
        <v>341</v>
      </c>
      <c r="J319" s="1513"/>
      <c r="K319" s="1366" t="s">
        <v>855</v>
      </c>
      <c r="L319" s="1369"/>
      <c r="M319" s="692"/>
      <c r="N319" s="1599"/>
      <c r="O319" s="1529"/>
      <c r="P319" s="1334">
        <f t="shared" si="3"/>
        <v>0</v>
      </c>
    </row>
    <row r="320" spans="1:16" s="1530" customFormat="1">
      <c r="A320" s="692"/>
      <c r="B320" s="692"/>
      <c r="C320" s="1390" t="s">
        <v>2047</v>
      </c>
      <c r="D320" s="692"/>
      <c r="E320" s="1497" t="s">
        <v>693</v>
      </c>
      <c r="F320" s="1436" t="s">
        <v>694</v>
      </c>
      <c r="G320" s="1404"/>
      <c r="H320" s="1404"/>
      <c r="I320" s="1248" t="s">
        <v>62</v>
      </c>
      <c r="J320" s="1513"/>
      <c r="K320" s="1366" t="s">
        <v>855</v>
      </c>
      <c r="L320" s="1369"/>
      <c r="M320" s="692"/>
      <c r="N320" s="1599"/>
      <c r="O320" s="1529"/>
      <c r="P320" s="1334">
        <f t="shared" ref="P320:P387" si="4">O320-N320</f>
        <v>0</v>
      </c>
    </row>
    <row r="321" spans="1:16" s="1530" customFormat="1">
      <c r="A321" s="692"/>
      <c r="B321" s="692"/>
      <c r="C321" s="1390" t="s">
        <v>2048</v>
      </c>
      <c r="D321" s="692"/>
      <c r="E321" s="1497" t="s">
        <v>696</v>
      </c>
      <c r="F321" s="1436" t="s">
        <v>406</v>
      </c>
      <c r="G321" s="1404"/>
      <c r="H321" s="1404"/>
      <c r="I321" s="1515" t="s">
        <v>341</v>
      </c>
      <c r="J321" s="1513"/>
      <c r="K321" s="1366" t="s">
        <v>855</v>
      </c>
      <c r="L321" s="1369"/>
      <c r="M321" s="692"/>
      <c r="N321" s="1599"/>
      <c r="O321" s="1529"/>
      <c r="P321" s="1334">
        <f t="shared" si="4"/>
        <v>0</v>
      </c>
    </row>
    <row r="322" spans="1:16" s="1530" customFormat="1">
      <c r="A322" s="692"/>
      <c r="B322" s="692"/>
      <c r="C322" s="1390" t="s">
        <v>2049</v>
      </c>
      <c r="D322" s="692"/>
      <c r="E322" s="92" t="s">
        <v>698</v>
      </c>
      <c r="F322" s="102"/>
      <c r="G322" s="1404"/>
      <c r="H322" s="1404"/>
      <c r="I322" s="1515"/>
      <c r="J322" s="1513"/>
      <c r="K322" s="1366" t="s">
        <v>855</v>
      </c>
      <c r="L322" s="1369"/>
      <c r="M322" s="692"/>
      <c r="N322" s="1599"/>
      <c r="O322" s="1529"/>
      <c r="P322" s="1334">
        <f t="shared" si="4"/>
        <v>0</v>
      </c>
    </row>
    <row r="323" spans="1:16" s="1530" customFormat="1">
      <c r="A323" s="692"/>
      <c r="B323" s="692"/>
      <c r="C323" s="1390" t="s">
        <v>2051</v>
      </c>
      <c r="D323" s="692"/>
      <c r="E323" s="1744" t="s">
        <v>700</v>
      </c>
      <c r="F323" s="102" t="s">
        <v>701</v>
      </c>
      <c r="G323" s="1404"/>
      <c r="H323" s="1404"/>
      <c r="I323" s="1760" t="s">
        <v>139</v>
      </c>
      <c r="J323" s="1513"/>
      <c r="K323" s="1366" t="s">
        <v>855</v>
      </c>
      <c r="L323" s="1369"/>
      <c r="M323" s="692"/>
      <c r="N323" s="1599"/>
      <c r="O323" s="1529"/>
      <c r="P323" s="1334">
        <f t="shared" si="4"/>
        <v>0</v>
      </c>
    </row>
    <row r="324" spans="1:16" s="1530" customFormat="1">
      <c r="A324" s="692"/>
      <c r="B324" s="692"/>
      <c r="C324" s="1390" t="s">
        <v>2052</v>
      </c>
      <c r="D324" s="692"/>
      <c r="E324" s="1744" t="s">
        <v>703</v>
      </c>
      <c r="F324" s="102" t="s">
        <v>701</v>
      </c>
      <c r="G324" s="1404"/>
      <c r="H324" s="1404"/>
      <c r="I324" s="1760"/>
      <c r="J324" s="1513"/>
      <c r="K324" s="1366" t="s">
        <v>855</v>
      </c>
      <c r="L324" s="1362"/>
      <c r="M324" s="692"/>
      <c r="N324" s="1599"/>
      <c r="O324" s="1529"/>
      <c r="P324" s="1334">
        <f t="shared" si="4"/>
        <v>0</v>
      </c>
    </row>
    <row r="325" spans="1:16" s="1530" customFormat="1">
      <c r="A325" s="692"/>
      <c r="B325" s="692"/>
      <c r="C325" s="1390" t="s">
        <v>2053</v>
      </c>
      <c r="D325" s="692"/>
      <c r="E325" s="1744" t="s">
        <v>705</v>
      </c>
      <c r="F325" s="102" t="s">
        <v>701</v>
      </c>
      <c r="G325" s="1404"/>
      <c r="H325" s="1404"/>
      <c r="I325" s="1760"/>
      <c r="J325" s="1513"/>
      <c r="K325" s="1366" t="s">
        <v>855</v>
      </c>
      <c r="L325" s="1362"/>
      <c r="M325" s="692"/>
      <c r="N325" s="1599"/>
      <c r="O325" s="1529"/>
      <c r="P325" s="1334">
        <f t="shared" si="4"/>
        <v>0</v>
      </c>
    </row>
    <row r="326" spans="1:16" s="1530" customFormat="1" ht="30">
      <c r="A326" s="692"/>
      <c r="B326" s="692"/>
      <c r="C326" s="1390" t="s">
        <v>2054</v>
      </c>
      <c r="D326" s="692"/>
      <c r="E326" s="1744" t="s">
        <v>707</v>
      </c>
      <c r="F326" s="102" t="s">
        <v>701</v>
      </c>
      <c r="G326" s="1404"/>
      <c r="H326" s="1404"/>
      <c r="I326" s="1760"/>
      <c r="J326" s="1513"/>
      <c r="K326" s="1366" t="s">
        <v>855</v>
      </c>
      <c r="L326" s="1362"/>
      <c r="M326" s="692"/>
      <c r="N326" s="1599"/>
      <c r="O326" s="1529"/>
      <c r="P326" s="1334">
        <f t="shared" si="4"/>
        <v>0</v>
      </c>
    </row>
    <row r="327" spans="1:16" s="1530" customFormat="1" ht="30">
      <c r="A327" s="692"/>
      <c r="B327" s="692"/>
      <c r="C327" s="1390" t="s">
        <v>2055</v>
      </c>
      <c r="D327" s="692"/>
      <c r="E327" s="1744" t="s">
        <v>709</v>
      </c>
      <c r="F327" s="102" t="s">
        <v>701</v>
      </c>
      <c r="G327" s="1404"/>
      <c r="H327" s="1404"/>
      <c r="I327" s="1760"/>
      <c r="J327" s="1513"/>
      <c r="K327" s="1366" t="s">
        <v>855</v>
      </c>
      <c r="L327" s="1362"/>
      <c r="M327" s="692"/>
      <c r="N327" s="1599"/>
      <c r="O327" s="1529"/>
      <c r="P327" s="1334">
        <f t="shared" si="4"/>
        <v>0</v>
      </c>
    </row>
    <row r="328" spans="1:16" s="1530" customFormat="1">
      <c r="A328" s="692"/>
      <c r="B328" s="692"/>
      <c r="C328" s="1390" t="s">
        <v>2056</v>
      </c>
      <c r="D328" s="692"/>
      <c r="E328" s="1744" t="s">
        <v>711</v>
      </c>
      <c r="F328" s="102" t="s">
        <v>701</v>
      </c>
      <c r="G328" s="1404"/>
      <c r="H328" s="1404"/>
      <c r="I328" s="1760"/>
      <c r="J328" s="1513"/>
      <c r="K328" s="1366" t="s">
        <v>855</v>
      </c>
      <c r="L328" s="1362"/>
      <c r="M328" s="692"/>
      <c r="N328" s="1599"/>
      <c r="O328" s="1529"/>
      <c r="P328" s="1334">
        <f t="shared" si="4"/>
        <v>0</v>
      </c>
    </row>
    <row r="329" spans="1:16" s="1530" customFormat="1">
      <c r="A329" s="692"/>
      <c r="B329" s="692"/>
      <c r="C329" s="1390" t="s">
        <v>2057</v>
      </c>
      <c r="D329" s="692"/>
      <c r="E329" s="1744" t="s">
        <v>713</v>
      </c>
      <c r="F329" s="102" t="s">
        <v>701</v>
      </c>
      <c r="G329" s="1404"/>
      <c r="H329" s="1404"/>
      <c r="I329" s="1760"/>
      <c r="J329" s="1513"/>
      <c r="K329" s="1366" t="s">
        <v>855</v>
      </c>
      <c r="L329" s="1362"/>
      <c r="M329" s="692"/>
      <c r="N329" s="1599"/>
      <c r="O329" s="1529"/>
      <c r="P329" s="1334">
        <f t="shared" si="4"/>
        <v>0</v>
      </c>
    </row>
    <row r="330" spans="1:16" s="1530" customFormat="1">
      <c r="A330" s="692"/>
      <c r="B330" s="692"/>
      <c r="C330" s="1390" t="s">
        <v>2058</v>
      </c>
      <c r="D330" s="692"/>
      <c r="E330" s="1744" t="s">
        <v>715</v>
      </c>
      <c r="F330" s="102" t="s">
        <v>701</v>
      </c>
      <c r="G330" s="1404"/>
      <c r="H330" s="1404"/>
      <c r="I330" s="1760"/>
      <c r="J330" s="1513"/>
      <c r="K330" s="1366" t="s">
        <v>855</v>
      </c>
      <c r="L330" s="1362"/>
      <c r="M330" s="692"/>
      <c r="N330" s="1599"/>
      <c r="O330" s="1529"/>
      <c r="P330" s="1334">
        <f t="shared" si="4"/>
        <v>0</v>
      </c>
    </row>
    <row r="331" spans="1:16" s="1530" customFormat="1">
      <c r="A331" s="692"/>
      <c r="B331" s="692"/>
      <c r="C331" s="1390" t="s">
        <v>2059</v>
      </c>
      <c r="D331" s="692"/>
      <c r="E331" s="1744" t="s">
        <v>717</v>
      </c>
      <c r="F331" s="102" t="s">
        <v>701</v>
      </c>
      <c r="G331" s="1404"/>
      <c r="H331" s="1404"/>
      <c r="I331" s="1760"/>
      <c r="J331" s="1513"/>
      <c r="K331" s="1366" t="s">
        <v>855</v>
      </c>
      <c r="L331" s="1362"/>
      <c r="M331" s="692"/>
      <c r="N331" s="1599"/>
      <c r="O331" s="1529"/>
      <c r="P331" s="1334">
        <f t="shared" si="4"/>
        <v>0</v>
      </c>
    </row>
    <row r="332" spans="1:16" s="1530" customFormat="1">
      <c r="A332" s="692"/>
      <c r="B332" s="692"/>
      <c r="C332" s="1390" t="s">
        <v>2060</v>
      </c>
      <c r="D332" s="692"/>
      <c r="E332" s="1744" t="s">
        <v>719</v>
      </c>
      <c r="F332" s="102" t="s">
        <v>701</v>
      </c>
      <c r="G332" s="1404"/>
      <c r="H332" s="1404"/>
      <c r="I332" s="1760"/>
      <c r="J332" s="1513"/>
      <c r="K332" s="1366" t="s">
        <v>855</v>
      </c>
      <c r="L332" s="1362"/>
      <c r="M332" s="692"/>
      <c r="N332" s="1599"/>
      <c r="O332" s="1529"/>
      <c r="P332" s="1334">
        <f t="shared" si="4"/>
        <v>0</v>
      </c>
    </row>
    <row r="333" spans="1:16" s="1530" customFormat="1">
      <c r="A333" s="692"/>
      <c r="B333" s="692"/>
      <c r="C333" s="1390" t="s">
        <v>2061</v>
      </c>
      <c r="D333" s="692"/>
      <c r="E333" s="1744" t="s">
        <v>721</v>
      </c>
      <c r="F333" s="102" t="s">
        <v>701</v>
      </c>
      <c r="G333" s="1404"/>
      <c r="H333" s="1404"/>
      <c r="I333" s="1760"/>
      <c r="J333" s="1513"/>
      <c r="K333" s="1366" t="s">
        <v>855</v>
      </c>
      <c r="L333" s="1362"/>
      <c r="M333" s="692"/>
      <c r="N333" s="1599"/>
      <c r="O333" s="1529"/>
      <c r="P333" s="1334">
        <f t="shared" si="4"/>
        <v>0</v>
      </c>
    </row>
    <row r="334" spans="1:16" s="1530" customFormat="1" ht="30">
      <c r="A334" s="692"/>
      <c r="B334" s="692"/>
      <c r="C334" s="1390" t="s">
        <v>2062</v>
      </c>
      <c r="D334" s="692"/>
      <c r="E334" s="1744" t="s">
        <v>723</v>
      </c>
      <c r="F334" s="102" t="s">
        <v>701</v>
      </c>
      <c r="G334" s="1404"/>
      <c r="H334" s="1404"/>
      <c r="I334" s="1760"/>
      <c r="J334" s="1513"/>
      <c r="K334" s="1366" t="s">
        <v>855</v>
      </c>
      <c r="L334" s="1362"/>
      <c r="M334" s="692"/>
      <c r="N334" s="1599"/>
      <c r="O334" s="1529"/>
      <c r="P334" s="1334">
        <f t="shared" si="4"/>
        <v>0</v>
      </c>
    </row>
    <row r="335" spans="1:16" s="1540" customFormat="1" ht="45">
      <c r="A335" s="692"/>
      <c r="B335" s="1531"/>
      <c r="C335" s="1601" t="s">
        <v>2050</v>
      </c>
      <c r="D335" s="1531"/>
      <c r="E335" s="1602" t="s">
        <v>2067</v>
      </c>
      <c r="F335" s="1602" t="s">
        <v>1813</v>
      </c>
      <c r="G335" s="1603"/>
      <c r="H335" s="1603"/>
      <c r="I335" s="1604"/>
      <c r="J335" s="1539"/>
      <c r="K335" s="669" t="s">
        <v>279</v>
      </c>
      <c r="L335" s="1607" t="s">
        <v>2068</v>
      </c>
      <c r="M335" s="692"/>
      <c r="N335" s="1591"/>
      <c r="O335" s="692"/>
      <c r="P335" s="1334">
        <f t="shared" si="4"/>
        <v>0</v>
      </c>
    </row>
    <row r="336" spans="1:16" s="1530" customFormat="1">
      <c r="A336" s="1531"/>
      <c r="B336" s="692"/>
      <c r="C336" s="1601" t="s">
        <v>2063</v>
      </c>
      <c r="D336" s="1605"/>
      <c r="E336" s="1606" t="s">
        <v>1757</v>
      </c>
      <c r="F336" s="1606" t="s">
        <v>607</v>
      </c>
      <c r="G336" s="1603"/>
      <c r="H336" s="1603"/>
      <c r="I336" s="1604" t="s">
        <v>62</v>
      </c>
      <c r="J336" s="1539"/>
      <c r="K336" s="1366" t="s">
        <v>855</v>
      </c>
      <c r="L336" s="1607"/>
      <c r="M336" s="692"/>
      <c r="N336" s="1599"/>
      <c r="O336" s="1529"/>
      <c r="P336" s="1334">
        <f t="shared" si="4"/>
        <v>0</v>
      </c>
    </row>
    <row r="337" spans="1:16" s="1530" customFormat="1">
      <c r="A337" s="692"/>
      <c r="B337" s="692"/>
      <c r="C337" s="1601" t="s">
        <v>2064</v>
      </c>
      <c r="D337" s="692"/>
      <c r="E337" s="1313" t="s">
        <v>730</v>
      </c>
      <c r="F337" s="102" t="s">
        <v>731</v>
      </c>
      <c r="G337" s="1404"/>
      <c r="H337" s="1404"/>
      <c r="I337" s="1515" t="s">
        <v>65</v>
      </c>
      <c r="J337" s="1513"/>
      <c r="K337" s="1366" t="s">
        <v>855</v>
      </c>
      <c r="L337" s="1607"/>
      <c r="M337" s="692"/>
      <c r="N337" s="1599"/>
      <c r="O337" s="1529"/>
      <c r="P337" s="1334">
        <f t="shared" si="4"/>
        <v>0</v>
      </c>
    </row>
    <row r="338" spans="1:16" s="1530" customFormat="1" ht="30">
      <c r="A338" s="692"/>
      <c r="B338" s="692"/>
      <c r="C338" s="1601" t="s">
        <v>2065</v>
      </c>
      <c r="D338" s="692"/>
      <c r="E338" s="92" t="s">
        <v>1824</v>
      </c>
      <c r="F338" s="398" t="s">
        <v>736</v>
      </c>
      <c r="G338" s="1404"/>
      <c r="H338" s="1404"/>
      <c r="I338" s="1515" t="s">
        <v>341</v>
      </c>
      <c r="J338" s="1513"/>
      <c r="K338" s="1366" t="s">
        <v>855</v>
      </c>
      <c r="L338" s="1607"/>
      <c r="M338" s="692"/>
      <c r="N338" s="1599"/>
      <c r="O338" s="1529"/>
      <c r="P338" s="1334">
        <f t="shared" si="4"/>
        <v>0</v>
      </c>
    </row>
    <row r="339" spans="1:16" s="1530" customFormat="1" ht="45">
      <c r="A339" s="1592"/>
      <c r="B339" s="692"/>
      <c r="C339" s="1601" t="s">
        <v>2066</v>
      </c>
      <c r="D339" s="692"/>
      <c r="E339" s="398" t="s">
        <v>1867</v>
      </c>
      <c r="F339" s="1436" t="s">
        <v>1862</v>
      </c>
      <c r="G339" s="708"/>
      <c r="H339" s="708"/>
      <c r="I339" s="1437" t="s">
        <v>80</v>
      </c>
      <c r="J339" s="1513"/>
      <c r="K339" s="1366" t="s">
        <v>855</v>
      </c>
      <c r="L339" s="1607" t="s">
        <v>1868</v>
      </c>
      <c r="M339" s="692"/>
      <c r="N339" s="1599"/>
      <c r="O339" s="1529"/>
      <c r="P339" s="1334">
        <f t="shared" si="4"/>
        <v>0</v>
      </c>
    </row>
    <row r="340" spans="1:16" s="1530" customFormat="1" ht="30">
      <c r="A340" s="692"/>
      <c r="B340" s="692"/>
      <c r="C340" s="1351">
        <v>3.16</v>
      </c>
      <c r="D340" s="1528"/>
      <c r="E340" s="177" t="s">
        <v>737</v>
      </c>
      <c r="F340" s="1381"/>
      <c r="G340" s="1370">
        <f>H312</f>
        <v>44513.833333333336</v>
      </c>
      <c r="H340" s="1370">
        <v>44483.958333333336</v>
      </c>
      <c r="I340" s="1430" t="s">
        <v>738</v>
      </c>
      <c r="J340" s="1543"/>
      <c r="K340" s="1366" t="s">
        <v>855</v>
      </c>
      <c r="L340" s="1607"/>
      <c r="M340" s="692"/>
      <c r="N340" s="1599"/>
      <c r="O340" s="1529"/>
      <c r="P340" s="1334">
        <f t="shared" si="4"/>
        <v>0</v>
      </c>
    </row>
    <row r="341" spans="1:16" s="1530" customFormat="1" ht="24.6" customHeight="1">
      <c r="A341" s="692"/>
      <c r="B341" s="692"/>
      <c r="C341" s="1390" t="s">
        <v>739</v>
      </c>
      <c r="D341" s="692"/>
      <c r="E341" s="1697" t="s">
        <v>595</v>
      </c>
      <c r="F341" s="1608"/>
      <c r="G341" s="1504"/>
      <c r="H341" s="1504"/>
      <c r="I341" s="1515"/>
      <c r="J341" s="1513"/>
      <c r="K341" s="1366" t="s">
        <v>855</v>
      </c>
      <c r="L341" s="1607"/>
      <c r="M341" s="692"/>
      <c r="N341" s="1599"/>
      <c r="O341" s="1529"/>
      <c r="P341" s="1334">
        <f t="shared" si="4"/>
        <v>0</v>
      </c>
    </row>
    <row r="342" spans="1:16" s="1530" customFormat="1">
      <c r="A342" s="692"/>
      <c r="B342" s="692"/>
      <c r="C342" s="1367" t="s">
        <v>740</v>
      </c>
      <c r="D342" s="692"/>
      <c r="E342" s="1696" t="s">
        <v>597</v>
      </c>
      <c r="F342" s="1302" t="s">
        <v>598</v>
      </c>
      <c r="G342" s="1504"/>
      <c r="H342" s="1504"/>
      <c r="I342" s="1515"/>
      <c r="J342" s="1513"/>
      <c r="K342" s="1366" t="s">
        <v>855</v>
      </c>
      <c r="L342" s="1607"/>
      <c r="M342" s="692"/>
      <c r="N342" s="1599"/>
      <c r="O342" s="1529"/>
      <c r="P342" s="1334">
        <f t="shared" si="4"/>
        <v>0</v>
      </c>
    </row>
    <row r="343" spans="1:16" s="1530" customFormat="1">
      <c r="A343" s="692"/>
      <c r="B343" s="692"/>
      <c r="C343" s="1367" t="s">
        <v>741</v>
      </c>
      <c r="D343" s="692"/>
      <c r="E343" s="1696" t="s">
        <v>600</v>
      </c>
      <c r="F343" s="1302" t="s">
        <v>601</v>
      </c>
      <c r="G343" s="1504"/>
      <c r="H343" s="1504"/>
      <c r="I343" s="1515"/>
      <c r="J343" s="1513"/>
      <c r="K343" s="1366" t="s">
        <v>855</v>
      </c>
      <c r="L343" s="1607"/>
      <c r="M343" s="692"/>
      <c r="N343" s="1599"/>
      <c r="O343" s="1529"/>
      <c r="P343" s="1334">
        <f t="shared" si="4"/>
        <v>0</v>
      </c>
    </row>
    <row r="344" spans="1:16" s="1530" customFormat="1">
      <c r="A344" s="692"/>
      <c r="B344" s="692"/>
      <c r="C344" s="1367" t="s">
        <v>742</v>
      </c>
      <c r="D344" s="692"/>
      <c r="E344" s="1696" t="s">
        <v>603</v>
      </c>
      <c r="F344" s="1302" t="s">
        <v>601</v>
      </c>
      <c r="G344" s="1504"/>
      <c r="H344" s="1504"/>
      <c r="I344" s="1515"/>
      <c r="J344" s="1513"/>
      <c r="K344" s="1366" t="s">
        <v>855</v>
      </c>
      <c r="L344" s="1369"/>
      <c r="M344" s="692"/>
      <c r="N344" s="1599"/>
      <c r="O344" s="1529"/>
      <c r="P344" s="1334">
        <f t="shared" si="4"/>
        <v>0</v>
      </c>
    </row>
    <row r="345" spans="1:16" s="1530" customFormat="1">
      <c r="A345" s="692"/>
      <c r="B345" s="692"/>
      <c r="C345" s="1367" t="s">
        <v>743</v>
      </c>
      <c r="D345" s="692"/>
      <c r="E345" s="1696" t="s">
        <v>605</v>
      </c>
      <c r="F345" s="1302" t="s">
        <v>598</v>
      </c>
      <c r="G345" s="1504"/>
      <c r="H345" s="1504"/>
      <c r="I345" s="1515"/>
      <c r="J345" s="1513"/>
      <c r="K345" s="1366" t="s">
        <v>855</v>
      </c>
      <c r="L345" s="1369"/>
      <c r="M345" s="692"/>
      <c r="N345" s="1599"/>
      <c r="O345" s="1529"/>
      <c r="P345" s="1334">
        <f t="shared" si="4"/>
        <v>0</v>
      </c>
    </row>
    <row r="346" spans="1:16" s="1530" customFormat="1">
      <c r="A346" s="692"/>
      <c r="B346" s="692"/>
      <c r="C346" s="1367" t="s">
        <v>744</v>
      </c>
      <c r="D346" s="692"/>
      <c r="E346" s="1696" t="s">
        <v>411</v>
      </c>
      <c r="F346" s="1302" t="s">
        <v>607</v>
      </c>
      <c r="G346" s="1504"/>
      <c r="H346" s="1504"/>
      <c r="I346" s="1515"/>
      <c r="J346" s="1513"/>
      <c r="K346" s="1366" t="s">
        <v>855</v>
      </c>
      <c r="L346" s="1369"/>
      <c r="M346" s="692"/>
      <c r="N346" s="1599"/>
      <c r="O346" s="1529"/>
      <c r="P346" s="1334">
        <f t="shared" si="4"/>
        <v>0</v>
      </c>
    </row>
    <row r="347" spans="1:16" s="1530" customFormat="1">
      <c r="A347" s="692"/>
      <c r="B347" s="692"/>
      <c r="C347" s="1390" t="s">
        <v>745</v>
      </c>
      <c r="D347" s="692"/>
      <c r="E347" s="1697" t="s">
        <v>609</v>
      </c>
      <c r="F347" s="1609"/>
      <c r="G347" s="1504"/>
      <c r="H347" s="1504"/>
      <c r="I347" s="1515"/>
      <c r="J347" s="1513"/>
      <c r="K347" s="1366" t="s">
        <v>855</v>
      </c>
      <c r="L347" s="1369"/>
      <c r="M347" s="692"/>
      <c r="N347" s="1599"/>
      <c r="O347" s="1529"/>
      <c r="P347" s="1334">
        <f t="shared" si="4"/>
        <v>0</v>
      </c>
    </row>
    <row r="348" spans="1:16" s="1530" customFormat="1">
      <c r="A348" s="692"/>
      <c r="B348" s="692"/>
      <c r="C348" s="1367" t="s">
        <v>746</v>
      </c>
      <c r="D348" s="692"/>
      <c r="E348" s="1696" t="s">
        <v>597</v>
      </c>
      <c r="F348" s="1302" t="s">
        <v>598</v>
      </c>
      <c r="G348" s="1504"/>
      <c r="H348" s="1504"/>
      <c r="I348" s="1515"/>
      <c r="J348" s="1513"/>
      <c r="K348" s="1366" t="s">
        <v>855</v>
      </c>
      <c r="L348" s="1369"/>
      <c r="M348" s="692"/>
      <c r="N348" s="1599"/>
      <c r="O348" s="1529"/>
      <c r="P348" s="1334">
        <f t="shared" si="4"/>
        <v>0</v>
      </c>
    </row>
    <row r="349" spans="1:16" s="1530" customFormat="1">
      <c r="A349" s="692"/>
      <c r="B349" s="692"/>
      <c r="C349" s="1367" t="s">
        <v>747</v>
      </c>
      <c r="D349" s="692"/>
      <c r="E349" s="1696" t="s">
        <v>600</v>
      </c>
      <c r="F349" s="1302" t="s">
        <v>601</v>
      </c>
      <c r="G349" s="1504"/>
      <c r="H349" s="1504"/>
      <c r="I349" s="1515"/>
      <c r="J349" s="1513"/>
      <c r="K349" s="1366" t="s">
        <v>855</v>
      </c>
      <c r="L349" s="1369"/>
      <c r="M349" s="692"/>
      <c r="N349" s="1599"/>
      <c r="O349" s="1529"/>
      <c r="P349" s="1334">
        <f t="shared" si="4"/>
        <v>0</v>
      </c>
    </row>
    <row r="350" spans="1:16" s="1530" customFormat="1">
      <c r="A350" s="692"/>
      <c r="B350" s="692"/>
      <c r="C350" s="1367" t="s">
        <v>748</v>
      </c>
      <c r="D350" s="692"/>
      <c r="E350" s="1696" t="s">
        <v>603</v>
      </c>
      <c r="F350" s="1302" t="s">
        <v>601</v>
      </c>
      <c r="G350" s="1504"/>
      <c r="H350" s="1504"/>
      <c r="I350" s="1515"/>
      <c r="J350" s="1513"/>
      <c r="K350" s="1366" t="s">
        <v>855</v>
      </c>
      <c r="L350" s="1369"/>
      <c r="M350" s="692"/>
      <c r="N350" s="1599"/>
      <c r="O350" s="1529"/>
      <c r="P350" s="1334">
        <f t="shared" si="4"/>
        <v>0</v>
      </c>
    </row>
    <row r="351" spans="1:16" s="1530" customFormat="1">
      <c r="A351" s="692"/>
      <c r="B351" s="692"/>
      <c r="C351" s="1367" t="s">
        <v>749</v>
      </c>
      <c r="D351" s="692"/>
      <c r="E351" s="1696" t="s">
        <v>605</v>
      </c>
      <c r="F351" s="1302" t="s">
        <v>598</v>
      </c>
      <c r="G351" s="1504"/>
      <c r="H351" s="1504"/>
      <c r="I351" s="1515"/>
      <c r="J351" s="1513"/>
      <c r="K351" s="1366" t="s">
        <v>855</v>
      </c>
      <c r="L351" s="1362"/>
      <c r="M351" s="692"/>
      <c r="N351" s="1599"/>
      <c r="O351" s="1529"/>
      <c r="P351" s="1334">
        <f t="shared" si="4"/>
        <v>0</v>
      </c>
    </row>
    <row r="352" spans="1:16" s="1530" customFormat="1">
      <c r="A352" s="692"/>
      <c r="B352" s="692"/>
      <c r="C352" s="1367" t="s">
        <v>750</v>
      </c>
      <c r="D352" s="692"/>
      <c r="E352" s="1696" t="s">
        <v>411</v>
      </c>
      <c r="F352" s="1302" t="s">
        <v>607</v>
      </c>
      <c r="G352" s="1504"/>
      <c r="H352" s="1504"/>
      <c r="I352" s="1515"/>
      <c r="J352" s="1513"/>
      <c r="K352" s="1366" t="s">
        <v>855</v>
      </c>
      <c r="L352" s="1369"/>
      <c r="M352" s="692"/>
      <c r="N352" s="1599"/>
      <c r="O352" s="1529"/>
      <c r="P352" s="1334">
        <f t="shared" si="4"/>
        <v>0</v>
      </c>
    </row>
    <row r="353" spans="1:16" s="1530" customFormat="1">
      <c r="A353" s="692"/>
      <c r="B353" s="692"/>
      <c r="C353" s="1390" t="s">
        <v>751</v>
      </c>
      <c r="D353" s="692"/>
      <c r="E353" s="1697" t="s">
        <v>457</v>
      </c>
      <c r="F353" s="1609"/>
      <c r="G353" s="1504"/>
      <c r="H353" s="1504"/>
      <c r="I353" s="1515"/>
      <c r="J353" s="1513"/>
      <c r="K353" s="1366" t="s">
        <v>855</v>
      </c>
      <c r="L353" s="1369"/>
      <c r="M353" s="692"/>
      <c r="N353" s="1599"/>
      <c r="O353" s="1529"/>
      <c r="P353" s="1334">
        <f t="shared" si="4"/>
        <v>0</v>
      </c>
    </row>
    <row r="354" spans="1:16" s="1530" customFormat="1">
      <c r="A354" s="692"/>
      <c r="B354" s="692"/>
      <c r="C354" s="1367" t="s">
        <v>752</v>
      </c>
      <c r="D354" s="692"/>
      <c r="E354" s="1696" t="s">
        <v>597</v>
      </c>
      <c r="F354" s="1302" t="s">
        <v>598</v>
      </c>
      <c r="G354" s="1504"/>
      <c r="H354" s="1504"/>
      <c r="I354" s="1515"/>
      <c r="J354" s="1513"/>
      <c r="K354" s="1366" t="s">
        <v>855</v>
      </c>
      <c r="L354" s="1369"/>
      <c r="M354" s="692"/>
      <c r="N354" s="1599"/>
      <c r="O354" s="1529"/>
      <c r="P354" s="1334">
        <f t="shared" si="4"/>
        <v>0</v>
      </c>
    </row>
    <row r="355" spans="1:16" s="1530" customFormat="1">
      <c r="A355" s="692"/>
      <c r="B355" s="692"/>
      <c r="C355" s="1367" t="s">
        <v>753</v>
      </c>
      <c r="D355" s="692"/>
      <c r="E355" s="1696" t="s">
        <v>600</v>
      </c>
      <c r="F355" s="1302" t="s">
        <v>601</v>
      </c>
      <c r="G355" s="1504"/>
      <c r="H355" s="1504"/>
      <c r="I355" s="1515"/>
      <c r="J355" s="1513"/>
      <c r="K355" s="1366" t="s">
        <v>855</v>
      </c>
      <c r="L355" s="1369"/>
      <c r="M355" s="692"/>
      <c r="N355" s="1599"/>
      <c r="O355" s="1529"/>
      <c r="P355" s="1334">
        <f t="shared" si="4"/>
        <v>0</v>
      </c>
    </row>
    <row r="356" spans="1:16" s="1530" customFormat="1">
      <c r="A356" s="692"/>
      <c r="B356" s="692"/>
      <c r="C356" s="1367" t="s">
        <v>754</v>
      </c>
      <c r="D356" s="692"/>
      <c r="E356" s="1696" t="s">
        <v>603</v>
      </c>
      <c r="F356" s="1302" t="s">
        <v>601</v>
      </c>
      <c r="G356" s="1504"/>
      <c r="H356" s="1504"/>
      <c r="I356" s="1515"/>
      <c r="J356" s="1513"/>
      <c r="K356" s="1366" t="s">
        <v>855</v>
      </c>
      <c r="L356" s="1369"/>
      <c r="M356" s="692"/>
      <c r="N356" s="1599"/>
      <c r="O356" s="1529"/>
      <c r="P356" s="1334">
        <f t="shared" si="4"/>
        <v>0</v>
      </c>
    </row>
    <row r="357" spans="1:16" s="1530" customFormat="1">
      <c r="A357" s="692"/>
      <c r="B357" s="692"/>
      <c r="C357" s="1367" t="s">
        <v>755</v>
      </c>
      <c r="D357" s="692"/>
      <c r="E357" s="1696" t="s">
        <v>605</v>
      </c>
      <c r="F357" s="1302" t="s">
        <v>598</v>
      </c>
      <c r="G357" s="1504"/>
      <c r="H357" s="1504"/>
      <c r="I357" s="1515"/>
      <c r="J357" s="1513"/>
      <c r="K357" s="1366" t="s">
        <v>855</v>
      </c>
      <c r="L357" s="1369"/>
      <c r="M357" s="692"/>
      <c r="N357" s="1599"/>
      <c r="O357" s="1529"/>
      <c r="P357" s="1334">
        <f t="shared" si="4"/>
        <v>0</v>
      </c>
    </row>
    <row r="358" spans="1:16" s="1530" customFormat="1">
      <c r="A358" s="692"/>
      <c r="B358" s="692"/>
      <c r="C358" s="1367" t="s">
        <v>756</v>
      </c>
      <c r="D358" s="692"/>
      <c r="E358" s="1696" t="s">
        <v>411</v>
      </c>
      <c r="F358" s="1302" t="s">
        <v>607</v>
      </c>
      <c r="G358" s="1504"/>
      <c r="H358" s="1504"/>
      <c r="I358" s="1515"/>
      <c r="J358" s="1513"/>
      <c r="K358" s="1366" t="s">
        <v>855</v>
      </c>
      <c r="L358" s="1369"/>
      <c r="M358" s="692"/>
      <c r="N358" s="1599"/>
      <c r="O358" s="1529"/>
      <c r="P358" s="1334">
        <f t="shared" si="4"/>
        <v>0</v>
      </c>
    </row>
    <row r="359" spans="1:16" s="1530" customFormat="1" ht="30">
      <c r="A359" s="692"/>
      <c r="B359" s="692"/>
      <c r="C359" s="1390" t="s">
        <v>757</v>
      </c>
      <c r="D359" s="692"/>
      <c r="E359" s="1697" t="s">
        <v>1825</v>
      </c>
      <c r="F359" s="1609"/>
      <c r="G359" s="1504"/>
      <c r="H359" s="1504"/>
      <c r="I359" s="1515"/>
      <c r="J359" s="1513"/>
      <c r="K359" s="1366" t="s">
        <v>855</v>
      </c>
      <c r="L359" s="1369"/>
      <c r="M359" s="692"/>
      <c r="N359" s="1599"/>
      <c r="O359" s="1529"/>
      <c r="P359" s="1334">
        <f t="shared" si="4"/>
        <v>0</v>
      </c>
    </row>
    <row r="360" spans="1:16" s="1530" customFormat="1">
      <c r="A360" s="692"/>
      <c r="B360" s="692"/>
      <c r="C360" s="1367" t="s">
        <v>758</v>
      </c>
      <c r="D360" s="692"/>
      <c r="E360" s="1696" t="s">
        <v>597</v>
      </c>
      <c r="F360" s="1302" t="s">
        <v>598</v>
      </c>
      <c r="G360" s="1504"/>
      <c r="H360" s="1504"/>
      <c r="I360" s="1515"/>
      <c r="J360" s="1513"/>
      <c r="K360" s="1366" t="s">
        <v>855</v>
      </c>
      <c r="L360" s="1369"/>
      <c r="M360" s="692"/>
      <c r="N360" s="1599"/>
      <c r="O360" s="1529"/>
      <c r="P360" s="1334">
        <f t="shared" si="4"/>
        <v>0</v>
      </c>
    </row>
    <row r="361" spans="1:16" s="1530" customFormat="1">
      <c r="A361" s="692"/>
      <c r="B361" s="692"/>
      <c r="C361" s="1367" t="s">
        <v>759</v>
      </c>
      <c r="D361" s="692"/>
      <c r="E361" s="1696" t="s">
        <v>600</v>
      </c>
      <c r="F361" s="1302" t="s">
        <v>601</v>
      </c>
      <c r="G361" s="1504"/>
      <c r="H361" s="1504"/>
      <c r="I361" s="1515"/>
      <c r="J361" s="1513"/>
      <c r="K361" s="1366" t="s">
        <v>855</v>
      </c>
      <c r="L361" s="1369"/>
      <c r="M361" s="692"/>
      <c r="N361" s="1599"/>
      <c r="O361" s="1529"/>
      <c r="P361" s="1334">
        <f t="shared" si="4"/>
        <v>0</v>
      </c>
    </row>
    <row r="362" spans="1:16" s="1530" customFormat="1">
      <c r="A362" s="692"/>
      <c r="B362" s="692"/>
      <c r="C362" s="1367" t="s">
        <v>760</v>
      </c>
      <c r="D362" s="692"/>
      <c r="E362" s="1696" t="s">
        <v>603</v>
      </c>
      <c r="F362" s="1302" t="s">
        <v>601</v>
      </c>
      <c r="G362" s="1504"/>
      <c r="H362" s="1504"/>
      <c r="I362" s="1515"/>
      <c r="J362" s="1513"/>
      <c r="K362" s="1366" t="s">
        <v>855</v>
      </c>
      <c r="L362" s="1369"/>
      <c r="M362" s="692"/>
      <c r="N362" s="1599"/>
      <c r="O362" s="1529"/>
      <c r="P362" s="1334">
        <f t="shared" si="4"/>
        <v>0</v>
      </c>
    </row>
    <row r="363" spans="1:16" s="1530" customFormat="1">
      <c r="A363" s="692"/>
      <c r="B363" s="692"/>
      <c r="C363" s="1367" t="s">
        <v>761</v>
      </c>
      <c r="D363" s="692"/>
      <c r="E363" s="1696" t="s">
        <v>605</v>
      </c>
      <c r="F363" s="1302" t="s">
        <v>598</v>
      </c>
      <c r="G363" s="1504"/>
      <c r="H363" s="1504"/>
      <c r="I363" s="1515"/>
      <c r="J363" s="1513"/>
      <c r="K363" s="1366" t="s">
        <v>855</v>
      </c>
      <c r="L363" s="1369"/>
      <c r="M363" s="692"/>
      <c r="N363" s="1599"/>
      <c r="O363" s="1529"/>
      <c r="P363" s="1334">
        <f t="shared" si="4"/>
        <v>0</v>
      </c>
    </row>
    <row r="364" spans="1:16" s="1530" customFormat="1">
      <c r="A364" s="692"/>
      <c r="B364" s="692"/>
      <c r="C364" s="1367" t="s">
        <v>762</v>
      </c>
      <c r="D364" s="692"/>
      <c r="E364" s="1696" t="s">
        <v>411</v>
      </c>
      <c r="F364" s="1302" t="s">
        <v>607</v>
      </c>
      <c r="G364" s="1504"/>
      <c r="H364" s="1504"/>
      <c r="I364" s="1515"/>
      <c r="J364" s="1513"/>
      <c r="K364" s="1366" t="s">
        <v>855</v>
      </c>
      <c r="L364" s="1369"/>
      <c r="M364" s="692"/>
      <c r="N364" s="1599"/>
      <c r="O364" s="1529"/>
      <c r="P364" s="1334">
        <f t="shared" si="4"/>
        <v>0</v>
      </c>
    </row>
    <row r="365" spans="1:16" s="1530" customFormat="1">
      <c r="A365" s="692"/>
      <c r="B365" s="692"/>
      <c r="C365" s="1390" t="s">
        <v>763</v>
      </c>
      <c r="D365" s="692"/>
      <c r="E365" s="1697" t="s">
        <v>628</v>
      </c>
      <c r="F365" s="1609"/>
      <c r="G365" s="1504"/>
      <c r="H365" s="1504"/>
      <c r="I365" s="1515"/>
      <c r="J365" s="1513"/>
      <c r="K365" s="1366" t="s">
        <v>855</v>
      </c>
      <c r="L365" s="1369"/>
      <c r="M365" s="692"/>
      <c r="N365" s="1599"/>
      <c r="O365" s="1529"/>
      <c r="P365" s="1334">
        <f t="shared" si="4"/>
        <v>0</v>
      </c>
    </row>
    <row r="366" spans="1:16" s="1530" customFormat="1">
      <c r="A366" s="692"/>
      <c r="B366" s="692"/>
      <c r="C366" s="1367" t="s">
        <v>764</v>
      </c>
      <c r="D366" s="692"/>
      <c r="E366" s="1696" t="s">
        <v>597</v>
      </c>
      <c r="F366" s="1302" t="s">
        <v>598</v>
      </c>
      <c r="G366" s="1504"/>
      <c r="H366" s="1504"/>
      <c r="I366" s="1515"/>
      <c r="J366" s="1513"/>
      <c r="K366" s="1366" t="s">
        <v>855</v>
      </c>
      <c r="L366" s="1369"/>
      <c r="M366" s="692"/>
      <c r="N366" s="1599"/>
      <c r="O366" s="1529"/>
      <c r="P366" s="1334">
        <f t="shared" si="4"/>
        <v>0</v>
      </c>
    </row>
    <row r="367" spans="1:16" s="1530" customFormat="1">
      <c r="A367" s="692"/>
      <c r="B367" s="692"/>
      <c r="C367" s="1367" t="s">
        <v>765</v>
      </c>
      <c r="D367" s="692"/>
      <c r="E367" s="1696" t="s">
        <v>600</v>
      </c>
      <c r="F367" s="1302" t="s">
        <v>601</v>
      </c>
      <c r="G367" s="1504"/>
      <c r="H367" s="1504"/>
      <c r="I367" s="1515"/>
      <c r="J367" s="1513"/>
      <c r="K367" s="1366" t="s">
        <v>855</v>
      </c>
      <c r="L367" s="1369"/>
      <c r="M367" s="692"/>
      <c r="N367" s="1599"/>
      <c r="O367" s="1529"/>
      <c r="P367" s="1334">
        <f t="shared" si="4"/>
        <v>0</v>
      </c>
    </row>
    <row r="368" spans="1:16" s="1530" customFormat="1">
      <c r="A368" s="692"/>
      <c r="B368" s="692"/>
      <c r="C368" s="1367" t="s">
        <v>766</v>
      </c>
      <c r="D368" s="692"/>
      <c r="E368" s="1696" t="s">
        <v>603</v>
      </c>
      <c r="F368" s="1302" t="s">
        <v>601</v>
      </c>
      <c r="G368" s="1504"/>
      <c r="H368" s="1504"/>
      <c r="I368" s="1515"/>
      <c r="J368" s="1513"/>
      <c r="K368" s="1366" t="s">
        <v>855</v>
      </c>
      <c r="L368" s="1369"/>
      <c r="M368" s="692"/>
      <c r="N368" s="1599"/>
      <c r="O368" s="1529"/>
      <c r="P368" s="1334">
        <f t="shared" si="4"/>
        <v>0</v>
      </c>
    </row>
    <row r="369" spans="1:16" s="1530" customFormat="1">
      <c r="A369" s="692"/>
      <c r="B369" s="692"/>
      <c r="C369" s="1367" t="s">
        <v>767</v>
      </c>
      <c r="D369" s="692"/>
      <c r="E369" s="1696" t="s">
        <v>605</v>
      </c>
      <c r="F369" s="1302" t="s">
        <v>598</v>
      </c>
      <c r="G369" s="1504"/>
      <c r="H369" s="1504"/>
      <c r="I369" s="1515"/>
      <c r="J369" s="1513"/>
      <c r="K369" s="1366" t="s">
        <v>855</v>
      </c>
      <c r="L369" s="1369"/>
      <c r="M369" s="692"/>
      <c r="N369" s="1599"/>
      <c r="O369" s="1529"/>
      <c r="P369" s="1334">
        <f t="shared" si="4"/>
        <v>0</v>
      </c>
    </row>
    <row r="370" spans="1:16" s="1530" customFormat="1">
      <c r="A370" s="692"/>
      <c r="B370" s="692"/>
      <c r="C370" s="1367" t="s">
        <v>768</v>
      </c>
      <c r="D370" s="692"/>
      <c r="E370" s="1696" t="s">
        <v>411</v>
      </c>
      <c r="F370" s="1302" t="s">
        <v>607</v>
      </c>
      <c r="G370" s="1504"/>
      <c r="H370" s="1504"/>
      <c r="I370" s="1515"/>
      <c r="J370" s="1513"/>
      <c r="K370" s="1366" t="s">
        <v>855</v>
      </c>
      <c r="L370" s="1369"/>
      <c r="M370" s="692"/>
      <c r="N370" s="1599"/>
      <c r="O370" s="1529"/>
      <c r="P370" s="1334">
        <f t="shared" si="4"/>
        <v>0</v>
      </c>
    </row>
    <row r="371" spans="1:16" s="1530" customFormat="1">
      <c r="A371" s="692"/>
      <c r="B371" s="692"/>
      <c r="C371" s="1390" t="s">
        <v>769</v>
      </c>
      <c r="D371" s="692"/>
      <c r="E371" s="1697" t="s">
        <v>949</v>
      </c>
      <c r="F371" s="1609"/>
      <c r="G371" s="1504"/>
      <c r="H371" s="1504"/>
      <c r="I371" s="1515"/>
      <c r="J371" s="1513"/>
      <c r="K371" s="1366" t="s">
        <v>855</v>
      </c>
      <c r="L371" s="1369"/>
      <c r="M371" s="692"/>
      <c r="N371" s="1599"/>
      <c r="O371" s="1529"/>
      <c r="P371" s="1334">
        <f t="shared" si="4"/>
        <v>0</v>
      </c>
    </row>
    <row r="372" spans="1:16" s="1530" customFormat="1">
      <c r="A372" s="692"/>
      <c r="B372" s="692"/>
      <c r="C372" s="1367" t="s">
        <v>771</v>
      </c>
      <c r="D372" s="692"/>
      <c r="E372" s="1696" t="s">
        <v>597</v>
      </c>
      <c r="F372" s="1302" t="s">
        <v>598</v>
      </c>
      <c r="G372" s="1504"/>
      <c r="H372" s="1504"/>
      <c r="I372" s="1515"/>
      <c r="J372" s="1513"/>
      <c r="K372" s="1366" t="s">
        <v>855</v>
      </c>
      <c r="L372" s="1369"/>
      <c r="M372" s="692"/>
      <c r="N372" s="1599"/>
      <c r="O372" s="1529"/>
      <c r="P372" s="1334">
        <f t="shared" si="4"/>
        <v>0</v>
      </c>
    </row>
    <row r="373" spans="1:16" s="1530" customFormat="1">
      <c r="A373" s="692"/>
      <c r="B373" s="692"/>
      <c r="C373" s="1367" t="s">
        <v>772</v>
      </c>
      <c r="D373" s="692"/>
      <c r="E373" s="1696" t="s">
        <v>600</v>
      </c>
      <c r="F373" s="1302" t="s">
        <v>601</v>
      </c>
      <c r="G373" s="1504"/>
      <c r="H373" s="1504"/>
      <c r="I373" s="1515"/>
      <c r="J373" s="1513"/>
      <c r="K373" s="1366" t="s">
        <v>855</v>
      </c>
      <c r="L373" s="1369"/>
      <c r="M373" s="692"/>
      <c r="N373" s="1599"/>
      <c r="O373" s="1529"/>
      <c r="P373" s="1334">
        <f t="shared" si="4"/>
        <v>0</v>
      </c>
    </row>
    <row r="374" spans="1:16" s="1530" customFormat="1">
      <c r="A374" s="692"/>
      <c r="B374" s="692"/>
      <c r="C374" s="1367" t="s">
        <v>773</v>
      </c>
      <c r="D374" s="692"/>
      <c r="E374" s="1696" t="s">
        <v>603</v>
      </c>
      <c r="F374" s="1302" t="s">
        <v>601</v>
      </c>
      <c r="G374" s="1504"/>
      <c r="H374" s="1504"/>
      <c r="I374" s="1515"/>
      <c r="J374" s="1513"/>
      <c r="K374" s="1366" t="s">
        <v>855</v>
      </c>
      <c r="L374" s="1369"/>
      <c r="M374" s="692"/>
      <c r="N374" s="1599"/>
      <c r="O374" s="1529"/>
      <c r="P374" s="1334">
        <f t="shared" si="4"/>
        <v>0</v>
      </c>
    </row>
    <row r="375" spans="1:16" s="1530" customFormat="1">
      <c r="A375" s="692"/>
      <c r="B375" s="692"/>
      <c r="C375" s="1367" t="s">
        <v>774</v>
      </c>
      <c r="D375" s="692"/>
      <c r="E375" s="1696" t="s">
        <v>605</v>
      </c>
      <c r="F375" s="1302" t="s">
        <v>598</v>
      </c>
      <c r="G375" s="1504"/>
      <c r="H375" s="1504"/>
      <c r="I375" s="1515"/>
      <c r="J375" s="1513"/>
      <c r="K375" s="1366" t="s">
        <v>855</v>
      </c>
      <c r="L375" s="1369"/>
      <c r="M375" s="692"/>
      <c r="N375" s="1599"/>
      <c r="O375" s="1529"/>
      <c r="P375" s="1334">
        <f t="shared" si="4"/>
        <v>0</v>
      </c>
    </row>
    <row r="376" spans="1:16" s="1530" customFormat="1">
      <c r="A376" s="692"/>
      <c r="B376" s="692"/>
      <c r="C376" s="1367" t="s">
        <v>775</v>
      </c>
      <c r="D376" s="692"/>
      <c r="E376" s="1696" t="s">
        <v>411</v>
      </c>
      <c r="F376" s="1302" t="s">
        <v>607</v>
      </c>
      <c r="G376" s="1504"/>
      <c r="H376" s="1504"/>
      <c r="I376" s="1515"/>
      <c r="J376" s="1513"/>
      <c r="K376" s="1366" t="s">
        <v>855</v>
      </c>
      <c r="L376" s="1369"/>
      <c r="M376" s="692"/>
      <c r="N376" s="1599"/>
      <c r="O376" s="1529"/>
      <c r="P376" s="1334">
        <f t="shared" si="4"/>
        <v>0</v>
      </c>
    </row>
    <row r="377" spans="1:16" s="1530" customFormat="1">
      <c r="A377" s="692"/>
      <c r="B377" s="692"/>
      <c r="C377" s="1594">
        <v>4</v>
      </c>
      <c r="D377" s="1595"/>
      <c r="E377" s="1610" t="s">
        <v>776</v>
      </c>
      <c r="F377" s="1596"/>
      <c r="G377" s="1370">
        <v>44513.958333333336</v>
      </c>
      <c r="H377" s="1370">
        <v>44513.958333333336</v>
      </c>
      <c r="I377" s="1364"/>
      <c r="J377" s="1598"/>
      <c r="K377" s="1366" t="s">
        <v>855</v>
      </c>
      <c r="L377" s="1369"/>
      <c r="M377" s="692"/>
      <c r="N377" s="1599"/>
      <c r="O377" s="1529"/>
      <c r="P377" s="1334">
        <f t="shared" si="4"/>
        <v>0</v>
      </c>
    </row>
    <row r="378" spans="1:16" s="1530" customFormat="1" ht="30">
      <c r="A378" s="1592"/>
      <c r="B378" s="692"/>
      <c r="C378" s="1390">
        <v>5</v>
      </c>
      <c r="D378" s="692"/>
      <c r="E378" s="102" t="s">
        <v>777</v>
      </c>
      <c r="F378" s="102" t="s">
        <v>1901</v>
      </c>
      <c r="G378" s="1504"/>
      <c r="H378" s="1504"/>
      <c r="I378" s="1515" t="s">
        <v>341</v>
      </c>
      <c r="J378" s="1513"/>
      <c r="K378" s="1366" t="s">
        <v>855</v>
      </c>
      <c r="L378" s="1611" t="s">
        <v>779</v>
      </c>
      <c r="M378" s="692"/>
      <c r="N378" s="1599"/>
      <c r="O378" s="1529"/>
      <c r="P378" s="1334">
        <f t="shared" si="4"/>
        <v>0</v>
      </c>
    </row>
    <row r="379" spans="1:16" s="1530" customFormat="1">
      <c r="A379" s="692"/>
      <c r="B379" s="1531"/>
      <c r="C379" s="1390">
        <v>5.0999999999999996</v>
      </c>
      <c r="D379" s="692"/>
      <c r="E379" s="1696" t="s">
        <v>597</v>
      </c>
      <c r="F379" s="1711" t="s">
        <v>41</v>
      </c>
      <c r="G379" s="1370">
        <v>44513.958333333336</v>
      </c>
      <c r="H379" s="1370">
        <v>44513.958333333336</v>
      </c>
      <c r="I379" s="1515"/>
      <c r="J379" s="1513"/>
      <c r="K379" s="1366" t="s">
        <v>855</v>
      </c>
      <c r="L379" s="1611"/>
      <c r="M379" s="692"/>
      <c r="N379" s="1599"/>
      <c r="O379" s="1529"/>
      <c r="P379" s="1334"/>
    </row>
    <row r="380" spans="1:16" s="1530" customFormat="1">
      <c r="A380" s="692"/>
      <c r="B380" s="1531"/>
      <c r="C380" s="1390">
        <v>5.0999999999999996</v>
      </c>
      <c r="D380" s="692"/>
      <c r="E380" s="1696" t="s">
        <v>600</v>
      </c>
      <c r="F380" s="1302" t="s">
        <v>41</v>
      </c>
      <c r="G380" s="1370">
        <v>44513.958333333336</v>
      </c>
      <c r="H380" s="1370">
        <v>44513.958333333336</v>
      </c>
      <c r="I380" s="1515"/>
      <c r="J380" s="1513"/>
      <c r="K380" s="1366" t="s">
        <v>855</v>
      </c>
      <c r="L380" s="1611"/>
      <c r="M380" s="692"/>
      <c r="N380" s="1599"/>
      <c r="O380" s="1529"/>
      <c r="P380" s="1334"/>
    </row>
    <row r="381" spans="1:16" s="1530" customFormat="1">
      <c r="A381" s="692"/>
      <c r="B381" s="1531"/>
      <c r="C381" s="1390">
        <v>5.0999999999999996</v>
      </c>
      <c r="D381" s="692"/>
      <c r="E381" s="1696" t="s">
        <v>603</v>
      </c>
      <c r="F381" s="1302" t="s">
        <v>41</v>
      </c>
      <c r="G381" s="1370">
        <v>44513.958333333336</v>
      </c>
      <c r="H381" s="1370">
        <v>44513.958333333336</v>
      </c>
      <c r="I381" s="1515"/>
      <c r="J381" s="1513"/>
      <c r="K381" s="1366" t="s">
        <v>855</v>
      </c>
      <c r="L381" s="1611"/>
      <c r="M381" s="692"/>
      <c r="N381" s="1599"/>
      <c r="O381" s="1529"/>
      <c r="P381" s="1334"/>
    </row>
    <row r="382" spans="1:16" s="1530" customFormat="1">
      <c r="A382" s="692"/>
      <c r="B382" s="1531"/>
      <c r="C382" s="1390">
        <v>5.0999999999999996</v>
      </c>
      <c r="D382" s="692"/>
      <c r="E382" s="1696" t="s">
        <v>605</v>
      </c>
      <c r="F382" s="1302" t="s">
        <v>41</v>
      </c>
      <c r="G382" s="1370">
        <v>44513.958333333336</v>
      </c>
      <c r="H382" s="1370">
        <v>44513.958333333336</v>
      </c>
      <c r="I382" s="1515"/>
      <c r="J382" s="1513"/>
      <c r="K382" s="1366" t="s">
        <v>855</v>
      </c>
      <c r="L382" s="1611"/>
      <c r="M382" s="692"/>
      <c r="N382" s="1599"/>
      <c r="O382" s="1529"/>
      <c r="P382" s="1334"/>
    </row>
    <row r="383" spans="1:16" s="1530" customFormat="1">
      <c r="A383" s="692"/>
      <c r="B383" s="1531"/>
      <c r="C383" s="1390">
        <v>5.0999999999999996</v>
      </c>
      <c r="D383" s="692"/>
      <c r="E383" s="1696" t="s">
        <v>411</v>
      </c>
      <c r="F383" s="1302" t="s">
        <v>56</v>
      </c>
      <c r="G383" s="1370">
        <v>44515.083333333336</v>
      </c>
      <c r="H383" s="1370">
        <v>44515.083333333336</v>
      </c>
      <c r="I383" s="1515"/>
      <c r="J383" s="1513"/>
      <c r="K383" s="1366" t="s">
        <v>855</v>
      </c>
      <c r="L383" s="1611"/>
      <c r="M383" s="692"/>
      <c r="N383" s="1599"/>
      <c r="O383" s="1529"/>
      <c r="P383" s="1334"/>
    </row>
    <row r="384" spans="1:16" s="1507" customFormat="1">
      <c r="A384" s="1334"/>
      <c r="B384" s="1334"/>
      <c r="C384" s="1612">
        <v>6</v>
      </c>
      <c r="D384" s="1379"/>
      <c r="E384" s="743" t="s">
        <v>780</v>
      </c>
      <c r="F384" s="1381"/>
      <c r="G384" s="1613"/>
      <c r="H384" s="1613"/>
      <c r="I384" s="1614"/>
      <c r="J384" s="1613"/>
      <c r="K384" s="1366" t="s">
        <v>855</v>
      </c>
      <c r="L384" s="1344"/>
      <c r="M384" s="1336"/>
      <c r="N384" s="1336"/>
      <c r="O384" s="1336"/>
      <c r="P384" s="1334">
        <f t="shared" si="4"/>
        <v>0</v>
      </c>
    </row>
    <row r="385" spans="1:16" s="1507" customFormat="1">
      <c r="A385" s="1334"/>
      <c r="B385" s="1334"/>
      <c r="C385" s="1335"/>
      <c r="D385" s="1336"/>
      <c r="E385" s="1615"/>
      <c r="F385" s="1338"/>
      <c r="G385" s="1339"/>
      <c r="H385" s="1339"/>
      <c r="I385" s="1340"/>
      <c r="J385" s="1339"/>
      <c r="K385" s="1366" t="s">
        <v>855</v>
      </c>
      <c r="L385" s="1344"/>
      <c r="M385" s="1336"/>
      <c r="N385" s="1336"/>
      <c r="O385" s="1336"/>
      <c r="P385" s="1334">
        <f t="shared" si="4"/>
        <v>0</v>
      </c>
    </row>
    <row r="386" spans="1:16" s="1507" customFormat="1">
      <c r="A386" s="1334"/>
      <c r="B386" s="1334"/>
      <c r="C386" s="1334"/>
      <c r="D386" s="1334"/>
      <c r="E386" s="862"/>
      <c r="F386" s="1334"/>
      <c r="G386" s="1334"/>
      <c r="H386" s="1334"/>
      <c r="I386" s="1334"/>
      <c r="J386" s="1334"/>
      <c r="K386" s="1334" t="s">
        <v>855</v>
      </c>
      <c r="L386" s="1344"/>
      <c r="M386" s="1336"/>
      <c r="N386" s="1336"/>
      <c r="O386" s="1336"/>
      <c r="P386" s="1334">
        <f t="shared" si="4"/>
        <v>0</v>
      </c>
    </row>
    <row r="387" spans="1:16" s="1507" customFormat="1">
      <c r="A387" s="1334"/>
      <c r="B387" s="1334"/>
      <c r="C387" s="1334"/>
      <c r="D387" s="1334"/>
      <c r="E387" s="862"/>
      <c r="F387" s="1334"/>
      <c r="G387" s="1334"/>
      <c r="H387" s="1334"/>
      <c r="I387" s="1334"/>
      <c r="J387" s="1334"/>
      <c r="K387" s="1334" t="s">
        <v>855</v>
      </c>
      <c r="L387" s="1616"/>
      <c r="M387" s="1617"/>
      <c r="N387" s="1617"/>
      <c r="O387" s="1617"/>
      <c r="P387" s="1618">
        <f t="shared" si="4"/>
        <v>0</v>
      </c>
    </row>
    <row r="388" spans="1:16">
      <c r="C388" s="707"/>
      <c r="D388" s="707"/>
      <c r="E388" s="98"/>
      <c r="F388" s="707"/>
      <c r="G388" s="707"/>
      <c r="H388" s="707"/>
      <c r="I388" s="707"/>
      <c r="J388" s="707"/>
      <c r="K388" s="707"/>
      <c r="L388" s="1411"/>
    </row>
    <row r="389" spans="1:16">
      <c r="C389" s="707"/>
      <c r="D389" s="707"/>
      <c r="E389" s="98"/>
      <c r="F389" s="707"/>
      <c r="G389" s="707"/>
      <c r="H389" s="707"/>
      <c r="I389" s="707"/>
      <c r="J389" s="707"/>
      <c r="K389" s="707"/>
      <c r="L389" s="1411"/>
    </row>
    <row r="390" spans="1:16">
      <c r="C390" s="707"/>
      <c r="D390" s="707"/>
      <c r="E390" s="98"/>
      <c r="F390" s="707"/>
      <c r="G390" s="707"/>
      <c r="H390" s="707"/>
      <c r="I390" s="707"/>
      <c r="J390" s="707"/>
      <c r="K390" s="707"/>
      <c r="L390" s="1411"/>
    </row>
    <row r="391" spans="1:16">
      <c r="C391" s="707"/>
      <c r="D391" s="707"/>
      <c r="E391" s="98"/>
      <c r="F391" s="707"/>
      <c r="G391" s="707"/>
      <c r="H391" s="707"/>
      <c r="I391" s="707"/>
      <c r="J391" s="707"/>
      <c r="K391" s="707"/>
      <c r="L391" s="1619"/>
    </row>
    <row r="392" spans="1:16">
      <c r="C392" s="707"/>
      <c r="D392" s="707"/>
      <c r="E392" s="98"/>
      <c r="F392" s="707"/>
      <c r="G392" s="707"/>
      <c r="H392" s="707"/>
      <c r="I392" s="707"/>
      <c r="J392" s="707"/>
      <c r="K392" s="707"/>
      <c r="L392" s="1411"/>
    </row>
    <row r="393" spans="1:16">
      <c r="C393" s="707"/>
      <c r="D393" s="707"/>
      <c r="E393" s="98"/>
      <c r="F393" s="707"/>
      <c r="G393" s="707"/>
      <c r="H393" s="707"/>
      <c r="I393" s="707"/>
      <c r="J393" s="707"/>
      <c r="K393" s="707"/>
      <c r="L393" s="1411"/>
    </row>
    <row r="394" spans="1:16">
      <c r="C394" s="707"/>
      <c r="D394" s="707"/>
      <c r="E394" s="98"/>
      <c r="F394" s="707"/>
      <c r="G394" s="707"/>
      <c r="H394" s="707"/>
      <c r="I394" s="707"/>
      <c r="J394" s="707"/>
      <c r="K394" s="707"/>
      <c r="L394" s="1411"/>
    </row>
    <row r="395" spans="1:16">
      <c r="C395" s="707"/>
      <c r="D395" s="707"/>
      <c r="E395" s="98"/>
      <c r="F395" s="707"/>
      <c r="G395" s="707"/>
      <c r="H395" s="707"/>
      <c r="I395" s="707"/>
      <c r="J395" s="707"/>
      <c r="K395" s="707"/>
      <c r="L395" s="1411"/>
    </row>
    <row r="396" spans="1:16">
      <c r="C396" s="707"/>
      <c r="D396" s="707"/>
      <c r="E396" s="98"/>
      <c r="F396" s="707"/>
      <c r="G396" s="707"/>
      <c r="H396" s="707"/>
      <c r="I396" s="707"/>
      <c r="J396" s="707"/>
      <c r="K396" s="707"/>
      <c r="L396" s="1411"/>
    </row>
    <row r="397" spans="1:16">
      <c r="C397" s="707"/>
      <c r="D397" s="707"/>
      <c r="E397" s="98"/>
      <c r="F397" s="707"/>
      <c r="G397" s="707"/>
      <c r="H397" s="707"/>
      <c r="I397" s="707"/>
      <c r="J397" s="707"/>
      <c r="K397" s="707"/>
      <c r="L397" s="1411"/>
    </row>
    <row r="398" spans="1:16">
      <c r="C398" s="707"/>
      <c r="D398" s="707"/>
      <c r="E398" s="98"/>
      <c r="F398" s="707"/>
      <c r="G398" s="707"/>
      <c r="H398" s="707"/>
      <c r="I398" s="707"/>
      <c r="J398" s="707"/>
      <c r="K398" s="707"/>
      <c r="L398" s="1619"/>
    </row>
    <row r="399" spans="1:16">
      <c r="C399" s="707"/>
      <c r="D399" s="707"/>
      <c r="E399" s="98"/>
      <c r="F399" s="707"/>
      <c r="G399" s="707"/>
      <c r="H399" s="707"/>
      <c r="I399" s="707"/>
      <c r="J399" s="707"/>
      <c r="K399" s="707"/>
      <c r="L399" s="1411"/>
    </row>
    <row r="400" spans="1:16">
      <c r="C400" s="707"/>
      <c r="D400" s="707"/>
      <c r="E400" s="98"/>
      <c r="F400" s="707"/>
      <c r="G400" s="707"/>
      <c r="H400" s="707"/>
      <c r="I400" s="707"/>
      <c r="J400" s="707"/>
      <c r="K400" s="707"/>
      <c r="L400" s="1411"/>
    </row>
    <row r="401" spans="3:12">
      <c r="C401" s="707"/>
      <c r="D401" s="707"/>
      <c r="E401" s="98"/>
      <c r="F401" s="707"/>
      <c r="G401" s="707"/>
      <c r="H401" s="707"/>
      <c r="I401" s="707"/>
      <c r="J401" s="707"/>
      <c r="K401" s="707"/>
      <c r="L401" s="1411"/>
    </row>
    <row r="402" spans="3:12">
      <c r="C402" s="707"/>
      <c r="D402" s="707"/>
      <c r="E402" s="98"/>
      <c r="F402" s="707"/>
      <c r="G402" s="707"/>
      <c r="H402" s="707"/>
      <c r="I402" s="707"/>
      <c r="J402" s="707"/>
      <c r="K402" s="707"/>
      <c r="L402" s="1411"/>
    </row>
    <row r="403" spans="3:12">
      <c r="C403" s="707"/>
      <c r="D403" s="707"/>
      <c r="E403" s="98"/>
      <c r="F403" s="707"/>
      <c r="G403" s="707"/>
      <c r="H403" s="707"/>
      <c r="I403" s="707"/>
      <c r="J403" s="707"/>
      <c r="K403" s="707"/>
      <c r="L403" s="1411"/>
    </row>
    <row r="404" spans="3:12">
      <c r="C404" s="707"/>
      <c r="D404" s="707"/>
      <c r="E404" s="98"/>
      <c r="F404" s="707"/>
      <c r="G404" s="707"/>
      <c r="H404" s="707"/>
      <c r="I404" s="707"/>
      <c r="J404" s="707"/>
      <c r="K404" s="707"/>
      <c r="L404" s="1411"/>
    </row>
    <row r="405" spans="3:12">
      <c r="C405" s="707"/>
      <c r="D405" s="707"/>
      <c r="E405" s="98"/>
      <c r="F405" s="707"/>
      <c r="G405" s="707"/>
      <c r="H405" s="707"/>
      <c r="I405" s="707"/>
      <c r="J405" s="707"/>
      <c r="K405" s="707"/>
      <c r="L405" s="1411"/>
    </row>
    <row r="406" spans="3:12">
      <c r="C406" s="707"/>
      <c r="D406" s="707"/>
      <c r="E406" s="98"/>
      <c r="F406" s="707"/>
      <c r="G406" s="707"/>
      <c r="H406" s="707"/>
      <c r="I406" s="707"/>
      <c r="J406" s="707"/>
      <c r="K406" s="707"/>
      <c r="L406" s="1411"/>
    </row>
    <row r="407" spans="3:12">
      <c r="C407" s="707"/>
      <c r="D407" s="707"/>
      <c r="E407" s="98"/>
      <c r="F407" s="707"/>
      <c r="G407" s="707"/>
      <c r="H407" s="707"/>
      <c r="I407" s="707"/>
      <c r="J407" s="707"/>
      <c r="K407" s="707"/>
      <c r="L407" s="1411"/>
    </row>
    <row r="408" spans="3:12">
      <c r="C408" s="707"/>
      <c r="D408" s="707"/>
      <c r="E408" s="98"/>
      <c r="F408" s="707"/>
      <c r="G408" s="707"/>
      <c r="H408" s="707"/>
      <c r="I408" s="707"/>
      <c r="J408" s="707"/>
      <c r="K408" s="707"/>
      <c r="L408" s="1411"/>
    </row>
    <row r="409" spans="3:12">
      <c r="C409" s="707"/>
      <c r="D409" s="707"/>
      <c r="E409" s="98"/>
      <c r="F409" s="707"/>
      <c r="G409" s="707"/>
      <c r="H409" s="707"/>
      <c r="I409" s="707"/>
      <c r="J409" s="707"/>
      <c r="K409" s="707"/>
      <c r="L409" s="1411"/>
    </row>
    <row r="410" spans="3:12">
      <c r="C410" s="707"/>
      <c r="D410" s="707"/>
      <c r="E410" s="98"/>
      <c r="F410" s="707"/>
      <c r="G410" s="707"/>
      <c r="H410" s="707"/>
      <c r="I410" s="707"/>
      <c r="J410" s="707"/>
      <c r="K410" s="707"/>
      <c r="L410" s="1411"/>
    </row>
    <row r="411" spans="3:12">
      <c r="C411" s="707"/>
      <c r="D411" s="707"/>
      <c r="E411" s="98"/>
      <c r="F411" s="707"/>
      <c r="G411" s="707"/>
      <c r="H411" s="707"/>
      <c r="I411" s="707"/>
      <c r="J411" s="707"/>
      <c r="K411" s="707"/>
      <c r="L411" s="1411"/>
    </row>
    <row r="412" spans="3:12">
      <c r="C412" s="707"/>
      <c r="D412" s="707"/>
      <c r="E412" s="98"/>
      <c r="F412" s="707"/>
      <c r="G412" s="707"/>
      <c r="H412" s="707"/>
      <c r="I412" s="707"/>
      <c r="J412" s="707"/>
      <c r="K412" s="707"/>
      <c r="L412" s="1411"/>
    </row>
    <row r="413" spans="3:12">
      <c r="C413" s="707"/>
      <c r="D413" s="707"/>
      <c r="E413" s="98"/>
      <c r="F413" s="707"/>
      <c r="G413" s="707"/>
      <c r="H413" s="707"/>
      <c r="I413" s="707"/>
      <c r="J413" s="707"/>
      <c r="K413" s="707"/>
      <c r="L413" s="1411"/>
    </row>
    <row r="414" spans="3:12">
      <c r="C414" s="707"/>
      <c r="D414" s="707"/>
      <c r="E414" s="98"/>
      <c r="F414" s="707"/>
      <c r="G414" s="707"/>
      <c r="H414" s="707"/>
      <c r="I414" s="707"/>
      <c r="J414" s="707"/>
      <c r="K414" s="707"/>
      <c r="L414" s="1411"/>
    </row>
    <row r="415" spans="3:12">
      <c r="C415" s="707"/>
      <c r="D415" s="707"/>
      <c r="E415" s="98"/>
      <c r="F415" s="707"/>
      <c r="G415" s="707"/>
      <c r="H415" s="707"/>
      <c r="I415" s="707"/>
      <c r="J415" s="707"/>
      <c r="K415" s="707"/>
      <c r="L415" s="1411"/>
    </row>
    <row r="416" spans="3:12">
      <c r="C416" s="707"/>
      <c r="D416" s="707"/>
      <c r="E416" s="98"/>
      <c r="F416" s="707"/>
      <c r="G416" s="707"/>
      <c r="H416" s="707"/>
      <c r="I416" s="707"/>
      <c r="J416" s="707"/>
      <c r="K416" s="707"/>
      <c r="L416" s="1411"/>
    </row>
    <row r="417" spans="3:12">
      <c r="C417" s="707"/>
      <c r="D417" s="707"/>
      <c r="E417" s="98"/>
      <c r="F417" s="707"/>
      <c r="G417" s="707"/>
      <c r="H417" s="707"/>
      <c r="I417" s="707"/>
      <c r="J417" s="707"/>
      <c r="K417" s="707"/>
      <c r="L417" s="1411"/>
    </row>
    <row r="418" spans="3:12">
      <c r="C418" s="707"/>
      <c r="D418" s="707"/>
      <c r="E418" s="98"/>
      <c r="F418" s="707"/>
      <c r="G418" s="707"/>
      <c r="H418" s="707"/>
      <c r="I418" s="707"/>
      <c r="J418" s="707"/>
      <c r="K418" s="707"/>
      <c r="L418" s="1411"/>
    </row>
    <row r="419" spans="3:12">
      <c r="C419" s="707"/>
      <c r="D419" s="707"/>
      <c r="E419" s="98"/>
      <c r="F419" s="707"/>
      <c r="G419" s="707"/>
      <c r="H419" s="707"/>
      <c r="I419" s="707"/>
      <c r="J419" s="707"/>
      <c r="K419" s="707"/>
      <c r="L419" s="1411"/>
    </row>
    <row r="420" spans="3:12">
      <c r="C420" s="707"/>
      <c r="D420" s="707"/>
      <c r="E420" s="98"/>
      <c r="F420" s="707"/>
      <c r="G420" s="707"/>
      <c r="H420" s="707"/>
      <c r="I420" s="707"/>
      <c r="J420" s="707"/>
      <c r="K420" s="707"/>
      <c r="L420" s="1411"/>
    </row>
    <row r="421" spans="3:12">
      <c r="C421" s="707"/>
      <c r="D421" s="707"/>
      <c r="E421" s="98"/>
      <c r="F421" s="707"/>
      <c r="G421" s="707"/>
      <c r="H421" s="707"/>
      <c r="I421" s="707"/>
      <c r="J421" s="707"/>
      <c r="K421" s="707"/>
      <c r="L421" s="1411"/>
    </row>
    <row r="422" spans="3:12">
      <c r="C422" s="707"/>
      <c r="D422" s="707"/>
      <c r="E422" s="98"/>
      <c r="F422" s="707"/>
      <c r="G422" s="707"/>
      <c r="H422" s="707"/>
      <c r="I422" s="707"/>
      <c r="J422" s="707"/>
      <c r="K422" s="707"/>
      <c r="L422" s="1411"/>
    </row>
    <row r="423" spans="3:12">
      <c r="C423" s="707"/>
      <c r="D423" s="707"/>
      <c r="E423" s="98"/>
      <c r="F423" s="707"/>
      <c r="G423" s="707"/>
      <c r="H423" s="707"/>
      <c r="I423" s="707"/>
      <c r="J423" s="707"/>
      <c r="K423" s="707"/>
      <c r="L423" s="1411"/>
    </row>
    <row r="424" spans="3:12">
      <c r="C424" s="707"/>
      <c r="D424" s="707"/>
      <c r="E424" s="98"/>
      <c r="F424" s="707"/>
      <c r="G424" s="707"/>
      <c r="H424" s="707"/>
      <c r="I424" s="707"/>
      <c r="J424" s="707"/>
      <c r="K424" s="707"/>
      <c r="L424" s="1411"/>
    </row>
    <row r="425" spans="3:12">
      <c r="C425" s="707"/>
      <c r="D425" s="707"/>
      <c r="E425" s="98"/>
      <c r="F425" s="707"/>
      <c r="G425" s="707"/>
      <c r="H425" s="707"/>
      <c r="I425" s="707"/>
      <c r="J425" s="707"/>
      <c r="K425" s="707"/>
      <c r="L425" s="1411"/>
    </row>
    <row r="426" spans="3:12">
      <c r="C426" s="707"/>
      <c r="D426" s="707"/>
      <c r="E426" s="98"/>
      <c r="F426" s="707"/>
      <c r="G426" s="707"/>
      <c r="H426" s="707"/>
      <c r="I426" s="707"/>
      <c r="J426" s="707"/>
      <c r="K426" s="707"/>
      <c r="L426" s="1411"/>
    </row>
    <row r="427" spans="3:12">
      <c r="C427" s="707"/>
      <c r="D427" s="707"/>
      <c r="E427" s="98"/>
      <c r="F427" s="707"/>
      <c r="G427" s="707"/>
      <c r="H427" s="707"/>
      <c r="I427" s="707"/>
      <c r="J427" s="707"/>
      <c r="K427" s="707"/>
      <c r="L427" s="1411"/>
    </row>
    <row r="428" spans="3:12">
      <c r="C428" s="707"/>
      <c r="D428" s="707"/>
      <c r="E428" s="98"/>
      <c r="F428" s="707"/>
      <c r="G428" s="707"/>
      <c r="H428" s="707"/>
      <c r="I428" s="707"/>
      <c r="J428" s="707"/>
      <c r="K428" s="707"/>
      <c r="L428" s="1411"/>
    </row>
    <row r="429" spans="3:12">
      <c r="C429" s="707"/>
      <c r="D429" s="707"/>
      <c r="E429" s="98"/>
      <c r="F429" s="707"/>
      <c r="G429" s="707"/>
      <c r="H429" s="707"/>
      <c r="I429" s="707"/>
      <c r="J429" s="707"/>
      <c r="K429" s="707"/>
      <c r="L429" s="1411"/>
    </row>
    <row r="430" spans="3:12">
      <c r="C430" s="707"/>
      <c r="D430" s="707"/>
      <c r="E430" s="98"/>
      <c r="F430" s="707"/>
      <c r="G430" s="707"/>
      <c r="H430" s="707"/>
      <c r="I430" s="707"/>
      <c r="J430" s="707"/>
      <c r="K430" s="707"/>
      <c r="L430" s="1411"/>
    </row>
    <row r="431" spans="3:12">
      <c r="C431" s="707"/>
      <c r="D431" s="707"/>
      <c r="E431" s="98"/>
      <c r="F431" s="707"/>
      <c r="G431" s="707"/>
      <c r="H431" s="707"/>
      <c r="I431" s="707"/>
      <c r="J431" s="707"/>
      <c r="K431" s="707"/>
      <c r="L431" s="1411"/>
    </row>
    <row r="432" spans="3:12">
      <c r="C432" s="707"/>
      <c r="D432" s="707"/>
      <c r="E432" s="98"/>
      <c r="F432" s="707"/>
      <c r="G432" s="707"/>
      <c r="H432" s="707"/>
      <c r="I432" s="707"/>
      <c r="J432" s="707"/>
      <c r="K432" s="707"/>
      <c r="L432" s="1411"/>
    </row>
    <row r="433" spans="3:12">
      <c r="C433" s="707"/>
      <c r="D433" s="707"/>
      <c r="E433" s="98"/>
      <c r="F433" s="707"/>
      <c r="G433" s="707"/>
      <c r="H433" s="707"/>
      <c r="I433" s="707"/>
      <c r="J433" s="707"/>
      <c r="K433" s="707"/>
      <c r="L433" s="1411"/>
    </row>
    <row r="434" spans="3:12">
      <c r="C434" s="707"/>
      <c r="D434" s="707"/>
      <c r="E434" s="98"/>
      <c r="F434" s="707"/>
      <c r="G434" s="707"/>
      <c r="H434" s="707"/>
      <c r="I434" s="707"/>
      <c r="J434" s="707"/>
      <c r="K434" s="707"/>
      <c r="L434" s="1411"/>
    </row>
    <row r="435" spans="3:12">
      <c r="C435" s="707"/>
      <c r="D435" s="707"/>
      <c r="E435" s="98"/>
      <c r="F435" s="707"/>
      <c r="G435" s="707"/>
      <c r="H435" s="707"/>
      <c r="I435" s="707"/>
      <c r="J435" s="707"/>
      <c r="K435" s="707"/>
      <c r="L435" s="1411"/>
    </row>
    <row r="436" spans="3:12">
      <c r="C436" s="707"/>
      <c r="D436" s="707"/>
      <c r="E436" s="98"/>
      <c r="F436" s="707"/>
      <c r="G436" s="707"/>
      <c r="H436" s="707"/>
      <c r="I436" s="707"/>
      <c r="J436" s="707"/>
      <c r="K436" s="707"/>
      <c r="L436" s="1411"/>
    </row>
    <row r="437" spans="3:12">
      <c r="C437" s="707"/>
      <c r="D437" s="707"/>
      <c r="E437" s="98"/>
      <c r="F437" s="707"/>
      <c r="G437" s="707"/>
      <c r="H437" s="707"/>
      <c r="I437" s="707"/>
      <c r="J437" s="707"/>
      <c r="K437" s="707"/>
      <c r="L437" s="1411"/>
    </row>
    <row r="438" spans="3:12">
      <c r="C438" s="707"/>
      <c r="D438" s="707"/>
      <c r="E438" s="98"/>
      <c r="F438" s="707"/>
      <c r="G438" s="707"/>
      <c r="H438" s="707"/>
      <c r="I438" s="707"/>
      <c r="J438" s="707"/>
      <c r="K438" s="707"/>
      <c r="L438" s="1411"/>
    </row>
    <row r="439" spans="3:12">
      <c r="C439" s="707"/>
      <c r="D439" s="707"/>
      <c r="E439" s="98"/>
      <c r="F439" s="707"/>
      <c r="G439" s="707"/>
      <c r="H439" s="707"/>
      <c r="I439" s="707"/>
      <c r="J439" s="707"/>
      <c r="K439" s="707"/>
      <c r="L439" s="1411"/>
    </row>
    <row r="440" spans="3:12">
      <c r="C440" s="707"/>
      <c r="D440" s="707"/>
      <c r="E440" s="98"/>
      <c r="F440" s="707"/>
      <c r="G440" s="707"/>
      <c r="H440" s="707"/>
      <c r="I440" s="707"/>
      <c r="J440" s="707"/>
      <c r="K440" s="707"/>
      <c r="L440" s="1411"/>
    </row>
    <row r="441" spans="3:12">
      <c r="C441" s="707"/>
      <c r="D441" s="707"/>
      <c r="E441" s="98"/>
      <c r="F441" s="707"/>
      <c r="G441" s="707"/>
      <c r="H441" s="707"/>
      <c r="I441" s="707"/>
      <c r="J441" s="707"/>
      <c r="K441" s="707"/>
      <c r="L441" s="1411"/>
    </row>
    <row r="442" spans="3:12">
      <c r="C442" s="707"/>
      <c r="D442" s="707"/>
      <c r="E442" s="98"/>
      <c r="F442" s="707"/>
      <c r="G442" s="707"/>
      <c r="H442" s="707"/>
      <c r="I442" s="707"/>
      <c r="J442" s="707"/>
      <c r="K442" s="707"/>
      <c r="L442" s="1411"/>
    </row>
    <row r="443" spans="3:12">
      <c r="C443" s="707"/>
      <c r="D443" s="707"/>
      <c r="E443" s="98"/>
      <c r="F443" s="707"/>
      <c r="G443" s="707"/>
      <c r="H443" s="707"/>
      <c r="I443" s="707"/>
      <c r="J443" s="707"/>
      <c r="K443" s="707"/>
      <c r="L443" s="1411"/>
    </row>
    <row r="444" spans="3:12">
      <c r="C444" s="707"/>
      <c r="D444" s="707"/>
      <c r="E444" s="98"/>
      <c r="F444" s="707"/>
      <c r="G444" s="707"/>
      <c r="H444" s="707"/>
      <c r="I444" s="707"/>
      <c r="J444" s="707"/>
      <c r="K444" s="707"/>
      <c r="L444" s="1411"/>
    </row>
    <row r="445" spans="3:12">
      <c r="C445" s="707"/>
      <c r="D445" s="707"/>
      <c r="E445" s="98"/>
      <c r="F445" s="707"/>
      <c r="G445" s="707"/>
      <c r="H445" s="707"/>
      <c r="I445" s="707"/>
      <c r="J445" s="707"/>
      <c r="K445" s="707"/>
      <c r="L445" s="1411"/>
    </row>
    <row r="446" spans="3:12">
      <c r="C446" s="707"/>
      <c r="D446" s="707"/>
      <c r="E446" s="98"/>
      <c r="F446" s="707"/>
      <c r="G446" s="707"/>
      <c r="H446" s="707"/>
      <c r="I446" s="707"/>
      <c r="J446" s="707"/>
      <c r="K446" s="707"/>
      <c r="L446" s="1411"/>
    </row>
    <row r="447" spans="3:12">
      <c r="C447" s="707"/>
      <c r="D447" s="707"/>
      <c r="E447" s="98"/>
      <c r="F447" s="707"/>
      <c r="G447" s="707"/>
      <c r="H447" s="707"/>
      <c r="I447" s="707"/>
      <c r="J447" s="707"/>
      <c r="K447" s="707"/>
      <c r="L447" s="1411"/>
    </row>
    <row r="448" spans="3:12">
      <c r="C448" s="707"/>
      <c r="D448" s="707"/>
      <c r="E448" s="98"/>
      <c r="F448" s="707"/>
      <c r="G448" s="707"/>
      <c r="H448" s="707"/>
      <c r="I448" s="707"/>
      <c r="J448" s="707"/>
      <c r="K448" s="707"/>
      <c r="L448" s="1411"/>
    </row>
    <row r="449" spans="3:12">
      <c r="C449" s="707"/>
      <c r="D449" s="707"/>
      <c r="E449" s="98"/>
      <c r="F449" s="707"/>
      <c r="G449" s="707"/>
      <c r="H449" s="707"/>
      <c r="I449" s="707"/>
      <c r="J449" s="707"/>
      <c r="K449" s="707"/>
      <c r="L449" s="1411"/>
    </row>
    <row r="450" spans="3:12">
      <c r="C450" s="707"/>
      <c r="D450" s="707"/>
      <c r="E450" s="98"/>
      <c r="F450" s="707"/>
      <c r="G450" s="707"/>
      <c r="H450" s="707"/>
      <c r="I450" s="707"/>
      <c r="J450" s="707"/>
      <c r="K450" s="707"/>
      <c r="L450" s="1411"/>
    </row>
    <row r="451" spans="3:12">
      <c r="C451" s="707"/>
      <c r="D451" s="707"/>
      <c r="E451" s="98"/>
      <c r="F451" s="707"/>
      <c r="G451" s="707"/>
      <c r="H451" s="707"/>
      <c r="I451" s="707"/>
      <c r="J451" s="707"/>
      <c r="K451" s="707"/>
      <c r="L451" s="1411"/>
    </row>
    <row r="452" spans="3:12">
      <c r="C452" s="707"/>
      <c r="D452" s="707"/>
      <c r="E452" s="98"/>
      <c r="F452" s="707"/>
      <c r="G452" s="707"/>
      <c r="H452" s="707"/>
      <c r="I452" s="707"/>
      <c r="J452" s="707"/>
      <c r="K452" s="707"/>
      <c r="L452" s="1411"/>
    </row>
    <row r="453" spans="3:12">
      <c r="C453" s="707"/>
      <c r="D453" s="707"/>
      <c r="E453" s="98"/>
      <c r="F453" s="707"/>
      <c r="G453" s="707"/>
      <c r="H453" s="707"/>
      <c r="I453" s="707"/>
      <c r="J453" s="707"/>
      <c r="K453" s="707"/>
      <c r="L453" s="1411"/>
    </row>
    <row r="454" spans="3:12">
      <c r="C454" s="707"/>
      <c r="D454" s="707"/>
      <c r="E454" s="98"/>
      <c r="F454" s="707"/>
      <c r="G454" s="707"/>
      <c r="H454" s="707"/>
      <c r="I454" s="707"/>
      <c r="J454" s="707"/>
      <c r="K454" s="707"/>
      <c r="L454" s="1411"/>
    </row>
    <row r="455" spans="3:12">
      <c r="C455" s="707"/>
      <c r="D455" s="707"/>
      <c r="E455" s="98"/>
      <c r="F455" s="707"/>
      <c r="G455" s="707"/>
      <c r="H455" s="707"/>
      <c r="I455" s="707"/>
      <c r="J455" s="707"/>
      <c r="K455" s="707"/>
      <c r="L455" s="1411"/>
    </row>
    <row r="456" spans="3:12">
      <c r="C456" s="707"/>
      <c r="D456" s="707"/>
      <c r="E456" s="98"/>
      <c r="F456" s="707"/>
      <c r="G456" s="707"/>
      <c r="H456" s="707"/>
      <c r="I456" s="707"/>
      <c r="J456" s="707"/>
      <c r="K456" s="707"/>
      <c r="L456" s="1411"/>
    </row>
    <row r="457" spans="3:12">
      <c r="C457" s="707"/>
      <c r="D457" s="707"/>
      <c r="E457" s="98"/>
      <c r="F457" s="707"/>
      <c r="G457" s="707"/>
      <c r="H457" s="707"/>
      <c r="I457" s="707"/>
      <c r="J457" s="707"/>
      <c r="K457" s="707"/>
      <c r="L457" s="1411"/>
    </row>
    <row r="458" spans="3:12">
      <c r="C458" s="707"/>
      <c r="D458" s="707"/>
      <c r="E458" s="98"/>
      <c r="F458" s="707"/>
      <c r="G458" s="707"/>
      <c r="H458" s="707"/>
      <c r="I458" s="707"/>
      <c r="J458" s="707"/>
      <c r="K458" s="707"/>
      <c r="L458" s="1411"/>
    </row>
    <row r="459" spans="3:12">
      <c r="C459" s="707"/>
      <c r="D459" s="707"/>
      <c r="E459" s="98"/>
      <c r="F459" s="707"/>
      <c r="G459" s="707"/>
      <c r="H459" s="707"/>
      <c r="I459" s="707"/>
      <c r="J459" s="707"/>
      <c r="K459" s="707"/>
      <c r="L459" s="1411"/>
    </row>
    <row r="460" spans="3:12">
      <c r="C460" s="707"/>
      <c r="D460" s="707"/>
      <c r="E460" s="98"/>
      <c r="F460" s="707"/>
      <c r="G460" s="707"/>
      <c r="H460" s="707"/>
      <c r="I460" s="707"/>
      <c r="J460" s="707"/>
      <c r="K460" s="707"/>
      <c r="L460" s="1411"/>
    </row>
    <row r="461" spans="3:12">
      <c r="C461" s="707"/>
      <c r="D461" s="707"/>
      <c r="E461" s="98"/>
      <c r="F461" s="707"/>
      <c r="G461" s="707"/>
      <c r="H461" s="707"/>
      <c r="I461" s="707"/>
      <c r="J461" s="707"/>
      <c r="K461" s="707"/>
      <c r="L461" s="1411"/>
    </row>
    <row r="462" spans="3:12">
      <c r="C462" s="707"/>
      <c r="D462" s="707"/>
      <c r="E462" s="98"/>
      <c r="F462" s="707"/>
      <c r="G462" s="707"/>
      <c r="H462" s="707"/>
      <c r="I462" s="707"/>
      <c r="J462" s="707"/>
      <c r="K462" s="707"/>
      <c r="L462" s="1411"/>
    </row>
    <row r="463" spans="3:12">
      <c r="C463" s="707"/>
      <c r="D463" s="707"/>
      <c r="E463" s="98"/>
      <c r="F463" s="707"/>
      <c r="G463" s="707"/>
      <c r="H463" s="707"/>
      <c r="I463" s="707"/>
      <c r="J463" s="707"/>
      <c r="K463" s="707"/>
      <c r="L463" s="1411"/>
    </row>
    <row r="464" spans="3:12">
      <c r="C464" s="707"/>
      <c r="D464" s="707"/>
      <c r="E464" s="98"/>
      <c r="F464" s="707"/>
      <c r="G464" s="707"/>
      <c r="H464" s="707"/>
      <c r="I464" s="707"/>
      <c r="J464" s="707"/>
      <c r="K464" s="707"/>
      <c r="L464" s="1411"/>
    </row>
    <row r="465" spans="3:12">
      <c r="C465" s="707"/>
      <c r="D465" s="707"/>
      <c r="E465" s="98"/>
      <c r="F465" s="707"/>
      <c r="G465" s="707"/>
      <c r="H465" s="707"/>
      <c r="I465" s="707"/>
      <c r="J465" s="707"/>
      <c r="K465" s="707"/>
      <c r="L465" s="1411"/>
    </row>
    <row r="466" spans="3:12">
      <c r="C466" s="707"/>
      <c r="D466" s="707"/>
      <c r="E466" s="98"/>
      <c r="F466" s="707"/>
      <c r="G466" s="707"/>
      <c r="H466" s="707"/>
      <c r="I466" s="707"/>
      <c r="J466" s="707"/>
      <c r="K466" s="707"/>
      <c r="L466" s="1411"/>
    </row>
    <row r="467" spans="3:12">
      <c r="C467" s="707"/>
      <c r="D467" s="707"/>
      <c r="E467" s="98"/>
      <c r="F467" s="707"/>
      <c r="G467" s="707"/>
      <c r="H467" s="707"/>
      <c r="I467" s="707"/>
      <c r="J467" s="707"/>
      <c r="K467" s="707"/>
      <c r="L467" s="1411"/>
    </row>
    <row r="468" spans="3:12">
      <c r="C468" s="707"/>
      <c r="D468" s="707"/>
      <c r="E468" s="98"/>
      <c r="F468" s="707"/>
      <c r="G468" s="707"/>
      <c r="H468" s="707"/>
      <c r="I468" s="707"/>
      <c r="J468" s="707"/>
      <c r="K468" s="707"/>
      <c r="L468" s="1411"/>
    </row>
    <row r="469" spans="3:12">
      <c r="C469" s="707"/>
      <c r="D469" s="707"/>
      <c r="E469" s="98"/>
      <c r="F469" s="707"/>
      <c r="G469" s="707"/>
      <c r="H469" s="707"/>
      <c r="I469" s="707"/>
      <c r="J469" s="707"/>
      <c r="K469" s="707"/>
      <c r="L469" s="1411"/>
    </row>
    <row r="470" spans="3:12">
      <c r="C470" s="707"/>
      <c r="D470" s="707"/>
      <c r="E470" s="98"/>
      <c r="F470" s="707"/>
      <c r="G470" s="707"/>
      <c r="H470" s="707"/>
      <c r="I470" s="707"/>
      <c r="J470" s="707"/>
      <c r="K470" s="707"/>
      <c r="L470" s="1411"/>
    </row>
    <row r="471" spans="3:12">
      <c r="C471" s="707"/>
      <c r="D471" s="707"/>
      <c r="E471" s="98"/>
      <c r="F471" s="707"/>
      <c r="G471" s="707"/>
      <c r="H471" s="707"/>
      <c r="I471" s="707"/>
      <c r="J471" s="707"/>
      <c r="K471" s="707"/>
      <c r="L471" s="1411"/>
    </row>
    <row r="472" spans="3:12">
      <c r="C472" s="707"/>
      <c r="D472" s="707"/>
      <c r="E472" s="98"/>
      <c r="F472" s="707"/>
      <c r="G472" s="707"/>
      <c r="H472" s="707"/>
      <c r="I472" s="707"/>
      <c r="J472" s="707"/>
      <c r="K472" s="707"/>
      <c r="L472" s="1411"/>
    </row>
    <row r="473" spans="3:12">
      <c r="C473" s="707"/>
      <c r="D473" s="707"/>
      <c r="E473" s="98"/>
      <c r="F473" s="707"/>
      <c r="G473" s="707"/>
      <c r="H473" s="707"/>
      <c r="I473" s="707"/>
      <c r="J473" s="707"/>
      <c r="K473" s="707"/>
      <c r="L473" s="1411"/>
    </row>
    <row r="474" spans="3:12">
      <c r="C474" s="707"/>
      <c r="D474" s="707"/>
      <c r="E474" s="98"/>
      <c r="F474" s="707"/>
      <c r="G474" s="707"/>
      <c r="H474" s="707"/>
      <c r="I474" s="707"/>
      <c r="J474" s="707"/>
      <c r="K474" s="707"/>
      <c r="L474" s="1411"/>
    </row>
    <row r="475" spans="3:12">
      <c r="C475" s="707"/>
      <c r="D475" s="707"/>
      <c r="E475" s="98"/>
      <c r="F475" s="707"/>
      <c r="G475" s="707"/>
      <c r="H475" s="707"/>
      <c r="I475" s="707"/>
      <c r="J475" s="707"/>
      <c r="K475" s="707"/>
      <c r="L475" s="1411"/>
    </row>
    <row r="476" spans="3:12">
      <c r="C476" s="707"/>
      <c r="D476" s="707"/>
      <c r="E476" s="98"/>
      <c r="F476" s="707"/>
      <c r="G476" s="707"/>
      <c r="H476" s="707"/>
      <c r="I476" s="707"/>
      <c r="J476" s="707"/>
      <c r="K476" s="707"/>
      <c r="L476" s="1411"/>
    </row>
    <row r="477" spans="3:12">
      <c r="C477" s="707"/>
      <c r="D477" s="707"/>
      <c r="E477" s="98"/>
      <c r="F477" s="707"/>
      <c r="G477" s="707"/>
      <c r="H477" s="707"/>
      <c r="I477" s="707"/>
      <c r="J477" s="707"/>
      <c r="K477" s="707"/>
      <c r="L477" s="1411"/>
    </row>
    <row r="478" spans="3:12">
      <c r="C478" s="707"/>
      <c r="D478" s="707"/>
      <c r="E478" s="98"/>
      <c r="F478" s="707"/>
      <c r="G478" s="707"/>
      <c r="H478" s="707"/>
      <c r="I478" s="707"/>
      <c r="J478" s="707"/>
      <c r="K478" s="707"/>
      <c r="L478" s="1411"/>
    </row>
    <row r="479" spans="3:12">
      <c r="C479" s="707"/>
      <c r="D479" s="707"/>
      <c r="E479" s="98"/>
      <c r="F479" s="707"/>
      <c r="G479" s="707"/>
      <c r="H479" s="707"/>
      <c r="I479" s="707"/>
      <c r="J479" s="707"/>
      <c r="K479" s="707"/>
      <c r="L479" s="1411"/>
    </row>
    <row r="480" spans="3:12">
      <c r="C480" s="707"/>
      <c r="D480" s="707"/>
      <c r="E480" s="98"/>
      <c r="F480" s="707"/>
      <c r="G480" s="707"/>
      <c r="H480" s="707"/>
      <c r="I480" s="707"/>
      <c r="J480" s="707"/>
      <c r="K480" s="707"/>
      <c r="L480" s="1411"/>
    </row>
    <row r="481" spans="3:12">
      <c r="C481" s="707"/>
      <c r="D481" s="707"/>
      <c r="E481" s="98"/>
      <c r="F481" s="707"/>
      <c r="G481" s="707"/>
      <c r="H481" s="707"/>
      <c r="I481" s="707"/>
      <c r="J481" s="707"/>
      <c r="K481" s="707"/>
      <c r="L481" s="1411"/>
    </row>
    <row r="482" spans="3:12">
      <c r="C482" s="707"/>
      <c r="D482" s="707"/>
      <c r="E482" s="98"/>
      <c r="F482" s="707"/>
      <c r="G482" s="707"/>
      <c r="H482" s="707"/>
      <c r="I482" s="707"/>
      <c r="J482" s="707"/>
      <c r="K482" s="707"/>
      <c r="L482" s="1411"/>
    </row>
    <row r="483" spans="3:12">
      <c r="C483" s="707"/>
      <c r="D483" s="707"/>
      <c r="E483" s="98"/>
      <c r="F483" s="707"/>
      <c r="G483" s="707"/>
      <c r="H483" s="707"/>
      <c r="I483" s="707"/>
      <c r="J483" s="707"/>
      <c r="K483" s="707"/>
      <c r="L483" s="1411"/>
    </row>
    <row r="484" spans="3:12">
      <c r="C484" s="707"/>
      <c r="D484" s="707"/>
      <c r="E484" s="98"/>
      <c r="F484" s="707"/>
      <c r="G484" s="707"/>
      <c r="H484" s="707"/>
      <c r="I484" s="707"/>
      <c r="J484" s="707"/>
      <c r="K484" s="707"/>
      <c r="L484" s="1411"/>
    </row>
    <row r="485" spans="3:12">
      <c r="C485" s="707"/>
      <c r="D485" s="707"/>
      <c r="E485" s="98"/>
      <c r="F485" s="707"/>
      <c r="G485" s="707"/>
      <c r="H485" s="707"/>
      <c r="I485" s="707"/>
      <c r="J485" s="707"/>
      <c r="K485" s="707"/>
      <c r="L485" s="1411"/>
    </row>
    <row r="486" spans="3:12">
      <c r="C486" s="707"/>
      <c r="D486" s="707"/>
      <c r="E486" s="98"/>
      <c r="F486" s="707"/>
      <c r="G486" s="707"/>
      <c r="H486" s="707"/>
      <c r="I486" s="707"/>
      <c r="J486" s="707"/>
      <c r="K486" s="707"/>
      <c r="L486" s="1411"/>
    </row>
    <row r="487" spans="3:12">
      <c r="C487" s="707"/>
      <c r="D487" s="707"/>
      <c r="E487" s="98"/>
      <c r="F487" s="707"/>
      <c r="G487" s="707"/>
      <c r="H487" s="707"/>
      <c r="I487" s="707"/>
      <c r="J487" s="707"/>
      <c r="K487" s="707"/>
      <c r="L487" s="1411"/>
    </row>
    <row r="488" spans="3:12">
      <c r="C488" s="707"/>
      <c r="D488" s="707"/>
      <c r="E488" s="98"/>
      <c r="F488" s="707"/>
      <c r="G488" s="707"/>
      <c r="H488" s="707"/>
      <c r="I488" s="707"/>
      <c r="J488" s="707"/>
      <c r="K488" s="707"/>
      <c r="L488" s="1411"/>
    </row>
    <row r="489" spans="3:12">
      <c r="C489" s="707"/>
      <c r="D489" s="707"/>
      <c r="E489" s="98"/>
      <c r="F489" s="707"/>
      <c r="G489" s="707"/>
      <c r="H489" s="707"/>
      <c r="I489" s="707"/>
      <c r="J489" s="707"/>
      <c r="K489" s="707"/>
      <c r="L489" s="1411"/>
    </row>
    <row r="490" spans="3:12">
      <c r="C490" s="707"/>
      <c r="D490" s="707"/>
      <c r="E490" s="98"/>
      <c r="F490" s="707"/>
      <c r="G490" s="707"/>
      <c r="H490" s="707"/>
      <c r="I490" s="707"/>
      <c r="J490" s="707"/>
      <c r="K490" s="707"/>
      <c r="L490" s="1411"/>
    </row>
    <row r="491" spans="3:12">
      <c r="C491" s="707"/>
      <c r="D491" s="707"/>
      <c r="E491" s="98"/>
      <c r="F491" s="707"/>
      <c r="G491" s="707"/>
      <c r="H491" s="707"/>
      <c r="I491" s="707"/>
      <c r="J491" s="707"/>
      <c r="K491" s="707"/>
      <c r="L491" s="1411"/>
    </row>
    <row r="492" spans="3:12">
      <c r="C492" s="707"/>
      <c r="D492" s="707"/>
      <c r="E492" s="98"/>
      <c r="F492" s="707"/>
      <c r="G492" s="707"/>
      <c r="H492" s="707"/>
      <c r="I492" s="707"/>
      <c r="J492" s="707"/>
      <c r="K492" s="707"/>
      <c r="L492" s="1411"/>
    </row>
    <row r="493" spans="3:12">
      <c r="C493" s="707"/>
      <c r="D493" s="707"/>
      <c r="E493" s="98"/>
      <c r="F493" s="707"/>
      <c r="G493" s="707"/>
      <c r="H493" s="707"/>
      <c r="I493" s="707"/>
      <c r="J493" s="707"/>
      <c r="K493" s="707"/>
      <c r="L493" s="1411"/>
    </row>
    <row r="494" spans="3:12">
      <c r="C494" s="707"/>
      <c r="D494" s="707"/>
      <c r="E494" s="98"/>
      <c r="F494" s="707"/>
      <c r="G494" s="707"/>
      <c r="H494" s="707"/>
      <c r="I494" s="707"/>
      <c r="J494" s="707"/>
      <c r="K494" s="707"/>
      <c r="L494" s="1411"/>
    </row>
    <row r="495" spans="3:12">
      <c r="C495" s="707"/>
      <c r="D495" s="707"/>
      <c r="E495" s="98"/>
      <c r="F495" s="707"/>
      <c r="G495" s="707"/>
      <c r="H495" s="707"/>
      <c r="I495" s="707"/>
      <c r="J495" s="707"/>
      <c r="K495" s="707"/>
      <c r="L495" s="1411"/>
    </row>
    <row r="496" spans="3:12">
      <c r="C496" s="707"/>
      <c r="D496" s="707"/>
      <c r="E496" s="98"/>
      <c r="F496" s="707"/>
      <c r="G496" s="707"/>
      <c r="H496" s="707"/>
      <c r="I496" s="707"/>
      <c r="J496" s="707"/>
      <c r="K496" s="707"/>
      <c r="L496" s="1411"/>
    </row>
    <row r="497" spans="3:12">
      <c r="C497" s="707"/>
      <c r="D497" s="707"/>
      <c r="E497" s="98"/>
      <c r="F497" s="707"/>
      <c r="G497" s="707"/>
      <c r="H497" s="707"/>
      <c r="I497" s="707"/>
      <c r="J497" s="707"/>
      <c r="K497" s="707"/>
      <c r="L497" s="1411"/>
    </row>
    <row r="498" spans="3:12">
      <c r="C498" s="707"/>
      <c r="D498" s="707"/>
      <c r="E498" s="98"/>
      <c r="F498" s="707"/>
      <c r="G498" s="707"/>
      <c r="H498" s="707"/>
      <c r="I498" s="707"/>
      <c r="J498" s="707"/>
      <c r="K498" s="707"/>
      <c r="L498" s="1411"/>
    </row>
    <row r="499" spans="3:12">
      <c r="C499" s="707"/>
      <c r="D499" s="707"/>
      <c r="E499" s="98"/>
      <c r="F499" s="707"/>
      <c r="G499" s="707"/>
      <c r="H499" s="707"/>
      <c r="I499" s="707"/>
      <c r="J499" s="707"/>
      <c r="K499" s="707"/>
      <c r="L499" s="1411"/>
    </row>
    <row r="500" spans="3:12">
      <c r="C500" s="707"/>
      <c r="D500" s="707"/>
      <c r="E500" s="98"/>
      <c r="F500" s="707"/>
      <c r="G500" s="707"/>
      <c r="H500" s="707"/>
      <c r="I500" s="707"/>
      <c r="J500" s="707"/>
      <c r="K500" s="707"/>
      <c r="L500" s="1411"/>
    </row>
    <row r="501" spans="3:12">
      <c r="C501" s="707"/>
      <c r="D501" s="707"/>
      <c r="E501" s="98"/>
      <c r="F501" s="707"/>
      <c r="G501" s="707"/>
      <c r="H501" s="707"/>
      <c r="I501" s="707"/>
      <c r="J501" s="707"/>
      <c r="K501" s="707"/>
      <c r="L501" s="1411"/>
    </row>
    <row r="502" spans="3:12">
      <c r="C502" s="707"/>
      <c r="D502" s="707"/>
      <c r="E502" s="98"/>
      <c r="F502" s="707"/>
      <c r="G502" s="707"/>
      <c r="H502" s="707"/>
      <c r="I502" s="707"/>
      <c r="J502" s="707"/>
      <c r="K502" s="707"/>
      <c r="L502" s="1411"/>
    </row>
    <row r="503" spans="3:12">
      <c r="C503" s="707"/>
      <c r="D503" s="707"/>
      <c r="E503" s="98"/>
      <c r="F503" s="707"/>
      <c r="G503" s="707"/>
      <c r="H503" s="707"/>
      <c r="I503" s="707"/>
      <c r="J503" s="707"/>
      <c r="K503" s="707"/>
      <c r="L503" s="1411"/>
    </row>
    <row r="504" spans="3:12">
      <c r="C504" s="707"/>
      <c r="D504" s="707"/>
      <c r="E504" s="98"/>
      <c r="F504" s="707"/>
      <c r="G504" s="707"/>
      <c r="H504" s="707"/>
      <c r="I504" s="707"/>
      <c r="J504" s="707"/>
      <c r="K504" s="707"/>
      <c r="L504" s="1411"/>
    </row>
    <row r="505" spans="3:12">
      <c r="C505" s="707"/>
      <c r="D505" s="707"/>
      <c r="E505" s="98"/>
      <c r="F505" s="707"/>
      <c r="G505" s="707"/>
      <c r="H505" s="707"/>
      <c r="I505" s="707"/>
      <c r="J505" s="707"/>
      <c r="K505" s="707"/>
      <c r="L505" s="1411"/>
    </row>
    <row r="506" spans="3:12">
      <c r="C506" s="707"/>
      <c r="D506" s="707"/>
      <c r="E506" s="98"/>
      <c r="F506" s="707"/>
      <c r="G506" s="707"/>
      <c r="H506" s="707"/>
      <c r="I506" s="707"/>
      <c r="J506" s="707"/>
      <c r="K506" s="707"/>
      <c r="L506" s="1411"/>
    </row>
    <row r="507" spans="3:12">
      <c r="C507" s="707"/>
      <c r="D507" s="707"/>
      <c r="E507" s="98"/>
      <c r="F507" s="707"/>
      <c r="G507" s="707"/>
      <c r="H507" s="707"/>
      <c r="I507" s="707"/>
      <c r="J507" s="707"/>
      <c r="K507" s="707"/>
      <c r="L507" s="1411"/>
    </row>
    <row r="508" spans="3:12">
      <c r="C508" s="707"/>
      <c r="D508" s="707"/>
      <c r="E508" s="98"/>
      <c r="F508" s="707"/>
      <c r="G508" s="707"/>
      <c r="H508" s="707"/>
      <c r="I508" s="707"/>
      <c r="J508" s="707"/>
      <c r="K508" s="707"/>
      <c r="L508" s="1411"/>
    </row>
    <row r="509" spans="3:12">
      <c r="C509" s="707"/>
      <c r="D509" s="707"/>
      <c r="E509" s="98"/>
      <c r="F509" s="707"/>
      <c r="G509" s="707"/>
      <c r="H509" s="707"/>
      <c r="I509" s="707"/>
      <c r="J509" s="707"/>
      <c r="K509" s="707"/>
      <c r="L509" s="1411"/>
    </row>
    <row r="510" spans="3:12">
      <c r="C510" s="707"/>
      <c r="D510" s="707"/>
      <c r="E510" s="98"/>
      <c r="F510" s="707"/>
      <c r="G510" s="707"/>
      <c r="H510" s="707"/>
      <c r="I510" s="707"/>
      <c r="J510" s="707"/>
      <c r="K510" s="707"/>
      <c r="L510" s="1411"/>
    </row>
    <row r="511" spans="3:12">
      <c r="C511" s="707"/>
      <c r="D511" s="707"/>
      <c r="E511" s="98"/>
      <c r="F511" s="707"/>
      <c r="G511" s="707"/>
      <c r="H511" s="707"/>
      <c r="I511" s="707"/>
      <c r="J511" s="707"/>
      <c r="K511" s="707"/>
      <c r="L511" s="1411"/>
    </row>
    <row r="512" spans="3:12">
      <c r="C512" s="707"/>
      <c r="D512" s="707"/>
      <c r="E512" s="98"/>
      <c r="F512" s="707"/>
      <c r="G512" s="707"/>
      <c r="H512" s="707"/>
      <c r="I512" s="707"/>
      <c r="J512" s="707"/>
      <c r="K512" s="707"/>
      <c r="L512" s="1411"/>
    </row>
    <row r="513" spans="3:12">
      <c r="C513" s="707"/>
      <c r="D513" s="707"/>
      <c r="E513" s="98"/>
      <c r="F513" s="707"/>
      <c r="G513" s="707"/>
      <c r="H513" s="707"/>
      <c r="I513" s="707"/>
      <c r="J513" s="707"/>
      <c r="K513" s="707"/>
      <c r="L513" s="1411"/>
    </row>
    <row r="514" spans="3:12">
      <c r="C514" s="707"/>
      <c r="D514" s="707"/>
      <c r="E514" s="98"/>
      <c r="F514" s="707"/>
      <c r="G514" s="707"/>
      <c r="H514" s="707"/>
      <c r="I514" s="707"/>
      <c r="J514" s="707"/>
      <c r="K514" s="707"/>
      <c r="L514" s="1411"/>
    </row>
    <row r="515" spans="3:12">
      <c r="C515" s="707"/>
      <c r="D515" s="707"/>
      <c r="E515" s="98"/>
      <c r="F515" s="707"/>
      <c r="G515" s="707"/>
      <c r="H515" s="707"/>
      <c r="I515" s="707"/>
      <c r="J515" s="707"/>
      <c r="K515" s="707"/>
      <c r="L515" s="1411"/>
    </row>
    <row r="516" spans="3:12">
      <c r="C516" s="707"/>
      <c r="D516" s="707"/>
      <c r="E516" s="98"/>
      <c r="F516" s="707"/>
      <c r="G516" s="707"/>
      <c r="H516" s="707"/>
      <c r="I516" s="707"/>
      <c r="J516" s="707"/>
      <c r="K516" s="707"/>
      <c r="L516" s="1411"/>
    </row>
    <row r="517" spans="3:12">
      <c r="C517" s="707"/>
      <c r="D517" s="707"/>
      <c r="E517" s="98"/>
      <c r="F517" s="707"/>
      <c r="G517" s="707"/>
      <c r="H517" s="707"/>
      <c r="I517" s="707"/>
      <c r="J517" s="707"/>
      <c r="K517" s="707"/>
      <c r="L517" s="1411"/>
    </row>
    <row r="518" spans="3:12">
      <c r="C518" s="707"/>
      <c r="D518" s="707"/>
      <c r="E518" s="98"/>
      <c r="F518" s="707"/>
      <c r="G518" s="707"/>
      <c r="H518" s="707"/>
      <c r="I518" s="707"/>
      <c r="J518" s="707"/>
      <c r="K518" s="707"/>
      <c r="L518" s="1411"/>
    </row>
    <row r="519" spans="3:12">
      <c r="C519" s="707"/>
      <c r="D519" s="707"/>
      <c r="E519" s="98"/>
      <c r="F519" s="707"/>
      <c r="G519" s="707"/>
      <c r="H519" s="707"/>
      <c r="I519" s="707"/>
      <c r="J519" s="707"/>
      <c r="K519" s="707"/>
      <c r="L519" s="1411"/>
    </row>
    <row r="520" spans="3:12">
      <c r="C520" s="707"/>
      <c r="D520" s="707"/>
      <c r="E520" s="98"/>
      <c r="F520" s="707"/>
      <c r="G520" s="707"/>
      <c r="H520" s="707"/>
      <c r="I520" s="707"/>
      <c r="J520" s="707"/>
      <c r="K520" s="707"/>
      <c r="L520" s="1411"/>
    </row>
    <row r="521" spans="3:12">
      <c r="C521" s="707"/>
      <c r="D521" s="707"/>
      <c r="E521" s="98"/>
      <c r="F521" s="707"/>
      <c r="G521" s="707"/>
      <c r="H521" s="707"/>
      <c r="I521" s="707"/>
      <c r="J521" s="707"/>
      <c r="K521" s="707"/>
      <c r="L521" s="1411"/>
    </row>
  </sheetData>
  <autoFilter ref="A1:P1" xr:uid="{00000000-0009-0000-0000-000000000000}"/>
  <mergeCells count="16">
    <mergeCell ref="I208:I209"/>
    <mergeCell ref="G213:G220"/>
    <mergeCell ref="H213:H220"/>
    <mergeCell ref="I245:I247"/>
    <mergeCell ref="I323:I334"/>
    <mergeCell ref="I184:I187"/>
    <mergeCell ref="B126:B128"/>
    <mergeCell ref="B129:B133"/>
    <mergeCell ref="L126:L128"/>
    <mergeCell ref="G3:H3"/>
    <mergeCell ref="I100:I101"/>
    <mergeCell ref="I103:I115"/>
    <mergeCell ref="I126:I127"/>
    <mergeCell ref="I93:I94"/>
    <mergeCell ref="I152:I154"/>
    <mergeCell ref="I156:I158"/>
  </mergeCells>
  <phoneticPr fontId="17" type="noConversion"/>
  <conditionalFormatting sqref="K31">
    <cfRule type="containsText" dxfId="37" priority="46" operator="containsText" text="Not started">
      <formula>NOT(ISERROR(SEARCH("Not started",K31)))</formula>
    </cfRule>
    <cfRule type="containsText" dxfId="36" priority="47" operator="containsText" text="Complete">
      <formula>NOT(ISERROR(SEARCH("Complete",K31)))</formula>
    </cfRule>
    <cfRule type="containsText" dxfId="35" priority="48" operator="containsText" text="In Progress">
      <formula>NOT(ISERROR(SEARCH("In Progress",K31)))</formula>
    </cfRule>
  </conditionalFormatting>
  <conditionalFormatting sqref="K32 K310:K387 K137:K304 K93:K135">
    <cfRule type="containsText" dxfId="34" priority="43" operator="containsText" text="Not started">
      <formula>NOT(ISERROR(SEARCH("Not started",K32)))</formula>
    </cfRule>
    <cfRule type="containsText" dxfId="33" priority="44" operator="containsText" text="Complete">
      <formula>NOT(ISERROR(SEARCH("Complete",K32)))</formula>
    </cfRule>
    <cfRule type="containsText" dxfId="32" priority="45" operator="containsText" text="In Progress">
      <formula>NOT(ISERROR(SEARCH("In Progress",K32)))</formula>
    </cfRule>
  </conditionalFormatting>
  <conditionalFormatting sqref="K41:K49">
    <cfRule type="containsText" dxfId="31" priority="40" operator="containsText" text="Not started">
      <formula>NOT(ISERROR(SEARCH("Not started",K41)))</formula>
    </cfRule>
    <cfRule type="containsText" dxfId="30" priority="41" operator="containsText" text="Complete">
      <formula>NOT(ISERROR(SEARCH("Complete",K41)))</formula>
    </cfRule>
    <cfRule type="containsText" dxfId="29" priority="42" operator="containsText" text="In Progress">
      <formula>NOT(ISERROR(SEARCH("In Progress",K41)))</formula>
    </cfRule>
  </conditionalFormatting>
  <conditionalFormatting sqref="K50:K58">
    <cfRule type="containsText" dxfId="28" priority="37" operator="containsText" text="Not started">
      <formula>NOT(ISERROR(SEARCH("Not started",K50)))</formula>
    </cfRule>
    <cfRule type="containsText" dxfId="27" priority="38" operator="containsText" text="Complete">
      <formula>NOT(ISERROR(SEARCH("Complete",K50)))</formula>
    </cfRule>
    <cfRule type="containsText" dxfId="26" priority="39" operator="containsText" text="In Progress">
      <formula>NOT(ISERROR(SEARCH("In Progress",K50)))</formula>
    </cfRule>
  </conditionalFormatting>
  <conditionalFormatting sqref="K59:K67">
    <cfRule type="containsText" dxfId="25" priority="34" operator="containsText" text="Not started">
      <formula>NOT(ISERROR(SEARCH("Not started",K59)))</formula>
    </cfRule>
    <cfRule type="containsText" dxfId="24" priority="35" operator="containsText" text="Complete">
      <formula>NOT(ISERROR(SEARCH("Complete",K59)))</formula>
    </cfRule>
    <cfRule type="containsText" dxfId="23" priority="36" operator="containsText" text="In Progress">
      <formula>NOT(ISERROR(SEARCH("In Progress",K59)))</formula>
    </cfRule>
  </conditionalFormatting>
  <conditionalFormatting sqref="K69">
    <cfRule type="containsText" dxfId="22" priority="31" operator="containsText" text="Not started">
      <formula>NOT(ISERROR(SEARCH("Not started",K69)))</formula>
    </cfRule>
    <cfRule type="containsText" dxfId="21" priority="32" operator="containsText" text="Complete">
      <formula>NOT(ISERROR(SEARCH("Complete",K69)))</formula>
    </cfRule>
    <cfRule type="containsText" dxfId="20" priority="33" operator="containsText" text="In Progress">
      <formula>NOT(ISERROR(SEARCH("In Progress",K69)))</formula>
    </cfRule>
  </conditionalFormatting>
  <conditionalFormatting sqref="K71:K77">
    <cfRule type="containsText" dxfId="19" priority="28" operator="containsText" text="Not started">
      <formula>NOT(ISERROR(SEARCH("Not started",K71)))</formula>
    </cfRule>
    <cfRule type="containsText" dxfId="18" priority="29" operator="containsText" text="Complete">
      <formula>NOT(ISERROR(SEARCH("Complete",K71)))</formula>
    </cfRule>
    <cfRule type="containsText" dxfId="17" priority="30" operator="containsText" text="In Progress">
      <formula>NOT(ISERROR(SEARCH("In Progress",K71)))</formula>
    </cfRule>
  </conditionalFormatting>
  <conditionalFormatting sqref="K78:K88">
    <cfRule type="containsText" dxfId="16" priority="25" operator="containsText" text="Not started">
      <formula>NOT(ISERROR(SEARCH("Not started",K78)))</formula>
    </cfRule>
    <cfRule type="containsText" dxfId="15" priority="26" operator="containsText" text="Complete">
      <formula>NOT(ISERROR(SEARCH("Complete",K78)))</formula>
    </cfRule>
    <cfRule type="containsText" dxfId="14" priority="27" operator="containsText" text="In Progress">
      <formula>NOT(ISERROR(SEARCH("In Progress",K78)))</formula>
    </cfRule>
  </conditionalFormatting>
  <conditionalFormatting sqref="K34:K40">
    <cfRule type="containsText" dxfId="13" priority="19" operator="containsText" text="Not started">
      <formula>NOT(ISERROR(SEARCH("Not started",K34)))</formula>
    </cfRule>
    <cfRule type="containsText" dxfId="12" priority="20" operator="containsText" text="Complete">
      <formula>NOT(ISERROR(SEARCH("Complete",K34)))</formula>
    </cfRule>
    <cfRule type="containsText" dxfId="11" priority="21" operator="containsText" text="In Progress">
      <formula>NOT(ISERROR(SEARCH("In Progress",K34)))</formula>
    </cfRule>
  </conditionalFormatting>
  <conditionalFormatting sqref="K136">
    <cfRule type="containsText" dxfId="10" priority="4" operator="containsText" text="Not started">
      <formula>NOT(ISERROR(SEARCH("Not started",K136)))</formula>
    </cfRule>
    <cfRule type="containsText" dxfId="9" priority="5" operator="containsText" text="Complete">
      <formula>NOT(ISERROR(SEARCH("Complete",K136)))</formula>
    </cfRule>
    <cfRule type="containsText" dxfId="8" priority="6" operator="containsText" text="In Progress">
      <formula>NOT(ISERROR(SEARCH("In Progress",K136)))</formula>
    </cfRule>
  </conditionalFormatting>
  <conditionalFormatting sqref="K305:K309">
    <cfRule type="containsText" dxfId="7" priority="1" operator="containsText" text="Not started">
      <formula>NOT(ISERROR(SEARCH("Not started",K305)))</formula>
    </cfRule>
    <cfRule type="containsText" dxfId="6" priority="2" operator="containsText" text="Complete">
      <formula>NOT(ISERROR(SEARCH("Complete",K305)))</formula>
    </cfRule>
    <cfRule type="containsText" dxfId="5" priority="3" operator="containsText" text="In Progress">
      <formula>NOT(ISERROR(SEARCH("In Progress",K305)))</formula>
    </cfRule>
  </conditionalFormatting>
  <hyperlinks>
    <hyperlink ref="F118" r:id="rId1" display="kristine.tansengespiritu@avon.com" xr:uid="{00000000-0004-0000-0000-000000000000}"/>
    <hyperlink ref="F101" r:id="rId2" display="tatiana.darkshevich@avon.com" xr:uid="{00000000-0004-0000-0000-000001000000}"/>
    <hyperlink ref="F321" r:id="rId3" display="alexandru.daraban@interactively.eu" xr:uid="{00000000-0004-0000-0000-000002000000}"/>
    <hyperlink ref="F320" r:id="rId4" xr:uid="{00000000-0004-0000-0000-000003000000}"/>
    <hyperlink ref="F226" r:id="rId5" xr:uid="{00000000-0004-0000-0000-000004000000}"/>
    <hyperlink ref="F222" r:id="rId6" xr:uid="{00000000-0004-0000-0000-000005000000}"/>
    <hyperlink ref="F220" r:id="rId7" xr:uid="{00000000-0004-0000-0000-000006000000}"/>
    <hyperlink ref="L191" r:id="rId8" xr:uid="{00000000-0004-0000-0000-000007000000}"/>
    <hyperlink ref="L216" r:id="rId9" tooltip="http://ags-ws-eu1.avon.com/" display="http://ags-ws-eu1.avon.com/" xr:uid="{00000000-0004-0000-0000-000008000000}"/>
    <hyperlink ref="L246" r:id="rId10" xr:uid="{00000000-0004-0000-0000-000009000000}"/>
    <hyperlink ref="L247" r:id="rId11" tooltip="https://amslxgi3pdmgr1.dc.avon.net:14001/ibm/console" xr:uid="{00000000-0004-0000-0000-00000A000000}"/>
    <hyperlink ref="L245" r:id="rId12" tooltip="https://amslxgi3pdmgr1.dc.avon.net:14001/ibm/console" xr:uid="{00000000-0004-0000-0000-00000B000000}"/>
    <hyperlink ref="L136" r:id="rId13" xr:uid="{00000000-0004-0000-0000-00000C000000}"/>
    <hyperlink ref="L85" r:id="rId14" xr:uid="{00000000-0004-0000-0000-00000D000000}"/>
    <hyperlink ref="F264" r:id="rId15" xr:uid="{00000000-0004-0000-0000-00000E000000}"/>
    <hyperlink ref="L89" r:id="rId16" xr:uid="{00000000-0004-0000-0000-00000F000000}"/>
  </hyperlinks>
  <pageMargins left="0.7" right="0.7" top="0.75" bottom="0.75" header="0.3" footer="0.3"/>
  <pageSetup orientation="portrait" r:id="rId17"/>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M16" sqref="M1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9"/>
  <sheetViews>
    <sheetView workbookViewId="0">
      <selection sqref="A1:B19"/>
    </sheetView>
  </sheetViews>
  <sheetFormatPr defaultRowHeight="15"/>
  <cols>
    <col min="2" max="2" width="26.5703125" bestFit="1" customWidth="1"/>
  </cols>
  <sheetData>
    <row r="1" spans="1:2">
      <c r="A1" s="1325" t="s">
        <v>1851</v>
      </c>
      <c r="B1" s="1325" t="s">
        <v>1850</v>
      </c>
    </row>
    <row r="2" spans="1:2">
      <c r="A2" s="1326">
        <v>1</v>
      </c>
      <c r="B2" s="1327" t="s">
        <v>1832</v>
      </c>
    </row>
    <row r="3" spans="1:2">
      <c r="A3" s="1326">
        <v>2</v>
      </c>
      <c r="B3" s="1327" t="s">
        <v>1833</v>
      </c>
    </row>
    <row r="4" spans="1:2">
      <c r="A4" s="1326">
        <v>3</v>
      </c>
      <c r="B4" s="1327" t="s">
        <v>1834</v>
      </c>
    </row>
    <row r="5" spans="1:2">
      <c r="A5" s="1326">
        <v>4</v>
      </c>
      <c r="B5" s="1327" t="s">
        <v>1835</v>
      </c>
    </row>
    <row r="6" spans="1:2">
      <c r="A6" s="1326">
        <v>5</v>
      </c>
      <c r="B6" s="1327" t="s">
        <v>1836</v>
      </c>
    </row>
    <row r="7" spans="1:2">
      <c r="A7" s="1326">
        <v>6</v>
      </c>
      <c r="B7" s="1327" t="s">
        <v>1837</v>
      </c>
    </row>
    <row r="8" spans="1:2">
      <c r="A8" s="1326">
        <v>7</v>
      </c>
      <c r="B8" s="1327" t="s">
        <v>1838</v>
      </c>
    </row>
    <row r="9" spans="1:2">
      <c r="A9" s="1326">
        <v>8</v>
      </c>
      <c r="B9" s="1327" t="s">
        <v>1839</v>
      </c>
    </row>
    <row r="10" spans="1:2">
      <c r="A10" s="1326">
        <v>9</v>
      </c>
      <c r="B10" s="1327" t="s">
        <v>1840</v>
      </c>
    </row>
    <row r="11" spans="1:2">
      <c r="A11" s="1326">
        <v>10</v>
      </c>
      <c r="B11" s="1327" t="s">
        <v>1841</v>
      </c>
    </row>
    <row r="12" spans="1:2">
      <c r="A12" s="1326">
        <v>11</v>
      </c>
      <c r="B12" s="1327" t="s">
        <v>1842</v>
      </c>
    </row>
    <row r="13" spans="1:2">
      <c r="A13" s="1326">
        <v>12</v>
      </c>
      <c r="B13" s="1327" t="s">
        <v>1843</v>
      </c>
    </row>
    <row r="14" spans="1:2">
      <c r="A14" s="1326">
        <v>13</v>
      </c>
      <c r="B14" s="1327" t="s">
        <v>1844</v>
      </c>
    </row>
    <row r="15" spans="1:2">
      <c r="A15" s="1326">
        <v>14</v>
      </c>
      <c r="B15" s="1327" t="s">
        <v>1845</v>
      </c>
    </row>
    <row r="16" spans="1:2">
      <c r="A16" s="1326">
        <v>15</v>
      </c>
      <c r="B16" s="1327" t="s">
        <v>1846</v>
      </c>
    </row>
    <row r="17" spans="1:2">
      <c r="A17" s="1326">
        <v>16</v>
      </c>
      <c r="B17" s="1327" t="s">
        <v>1847</v>
      </c>
    </row>
    <row r="18" spans="1:2">
      <c r="A18" s="1326">
        <v>17</v>
      </c>
      <c r="B18" s="1327" t="s">
        <v>1848</v>
      </c>
    </row>
    <row r="19" spans="1:2">
      <c r="A19" s="1326">
        <v>18</v>
      </c>
      <c r="B19" s="1327" t="s">
        <v>1849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195"/>
  <sheetViews>
    <sheetView workbookViewId="0">
      <pane xSplit="3" ySplit="1" topLeftCell="D2" activePane="bottomRight" state="frozen"/>
      <selection pane="topRight" activeCell="D1" sqref="D1"/>
      <selection pane="bottomLeft" activeCell="A2" sqref="A2"/>
      <selection pane="bottomRight" activeCell="D11" sqref="D11"/>
    </sheetView>
  </sheetViews>
  <sheetFormatPr defaultColWidth="9.140625" defaultRowHeight="15"/>
  <cols>
    <col min="1" max="1" width="9.140625" style="6"/>
    <col min="2" max="2" width="51.140625" style="22" bestFit="1" customWidth="1"/>
    <col min="3" max="3" width="19.28515625" style="22" customWidth="1"/>
    <col min="4" max="4" width="21.42578125" style="5" customWidth="1"/>
    <col min="5" max="5" width="18.7109375" style="5" customWidth="1"/>
    <col min="6" max="6" width="9.5703125" style="5" bestFit="1" customWidth="1"/>
    <col min="7" max="7" width="8.7109375" style="5" bestFit="1" customWidth="1"/>
    <col min="8" max="8" width="11" style="5" bestFit="1" customWidth="1"/>
    <col min="9" max="9" width="41.140625" style="5" customWidth="1"/>
    <col min="10" max="10" width="7.28515625" style="5" customWidth="1"/>
    <col min="11" max="16384" width="9.140625" style="5"/>
  </cols>
  <sheetData>
    <row r="1" spans="1:10" s="210" customFormat="1">
      <c r="A1" s="948" t="s">
        <v>208</v>
      </c>
      <c r="B1" s="949" t="s">
        <v>6</v>
      </c>
      <c r="C1" s="950" t="s">
        <v>7</v>
      </c>
      <c r="D1" s="948" t="s">
        <v>1424</v>
      </c>
      <c r="E1" s="948" t="s">
        <v>1425</v>
      </c>
      <c r="F1" s="948" t="s">
        <v>10</v>
      </c>
      <c r="G1" s="951" t="s">
        <v>11</v>
      </c>
      <c r="H1" s="951" t="s">
        <v>12</v>
      </c>
      <c r="I1" s="952" t="s">
        <v>13</v>
      </c>
      <c r="J1" s="209"/>
    </row>
    <row r="2" spans="1:10" s="6" customFormat="1">
      <c r="A2" s="953" t="s">
        <v>1426</v>
      </c>
      <c r="B2" s="954"/>
      <c r="C2" s="954"/>
      <c r="D2" s="955"/>
      <c r="E2" s="955"/>
      <c r="F2" s="955"/>
      <c r="G2" s="922"/>
      <c r="H2" s="922"/>
      <c r="I2" s="956"/>
      <c r="J2" s="222"/>
    </row>
    <row r="3" spans="1:10" s="6" customFormat="1">
      <c r="A3" s="957" t="s">
        <v>1427</v>
      </c>
      <c r="B3" s="958" t="s">
        <v>1428</v>
      </c>
      <c r="C3" s="958"/>
      <c r="D3" s="959">
        <v>44492.805555555555</v>
      </c>
      <c r="E3" s="959">
        <v>44493.305555555555</v>
      </c>
      <c r="F3" s="960"/>
      <c r="G3" s="961"/>
      <c r="H3" s="961"/>
      <c r="I3" s="962"/>
      <c r="J3" s="199"/>
    </row>
    <row r="4" spans="1:10" s="6" customFormat="1" hidden="1">
      <c r="A4" s="963" t="s">
        <v>1429</v>
      </c>
      <c r="B4" s="964" t="s">
        <v>1430</v>
      </c>
      <c r="C4" s="964"/>
      <c r="D4" s="959" t="s">
        <v>1431</v>
      </c>
      <c r="E4" s="959" t="s">
        <v>1432</v>
      </c>
      <c r="F4" s="965" t="s">
        <v>341</v>
      </c>
      <c r="G4" s="274"/>
      <c r="H4" s="274"/>
      <c r="I4" s="235"/>
      <c r="J4" s="199"/>
    </row>
    <row r="5" spans="1:10" s="6" customFormat="1" hidden="1">
      <c r="A5" s="966" t="s">
        <v>1433</v>
      </c>
      <c r="B5" s="144" t="s">
        <v>1434</v>
      </c>
      <c r="C5" s="815" t="s">
        <v>1185</v>
      </c>
      <c r="D5" s="182" t="s">
        <v>1431</v>
      </c>
      <c r="E5" s="182" t="s">
        <v>1432</v>
      </c>
      <c r="F5" s="967" t="s">
        <v>341</v>
      </c>
      <c r="G5" s="122"/>
      <c r="H5" s="122"/>
      <c r="I5" s="319"/>
      <c r="J5" s="222"/>
    </row>
    <row r="6" spans="1:10" s="6" customFormat="1" hidden="1">
      <c r="A6" s="966" t="s">
        <v>1435</v>
      </c>
      <c r="B6" s="144" t="s">
        <v>1436</v>
      </c>
      <c r="C6" s="815"/>
      <c r="D6" s="182" t="s">
        <v>1431</v>
      </c>
      <c r="E6" s="182" t="s">
        <v>1432</v>
      </c>
      <c r="F6" s="967" t="s">
        <v>341</v>
      </c>
      <c r="G6" s="122"/>
      <c r="H6" s="122"/>
      <c r="I6" s="319"/>
      <c r="J6" s="319"/>
    </row>
    <row r="7" spans="1:10" s="6" customFormat="1" hidden="1">
      <c r="A7" s="966" t="s">
        <v>1437</v>
      </c>
      <c r="B7" s="968" t="s">
        <v>1438</v>
      </c>
      <c r="C7" s="969"/>
      <c r="D7" s="182" t="s">
        <v>1431</v>
      </c>
      <c r="E7" s="182" t="s">
        <v>1432</v>
      </c>
      <c r="F7" s="967" t="s">
        <v>341</v>
      </c>
      <c r="G7" s="122"/>
      <c r="H7" s="122"/>
      <c r="I7" s="319"/>
      <c r="J7" s="319"/>
    </row>
    <row r="8" spans="1:10" s="6" customFormat="1" hidden="1">
      <c r="A8" s="966" t="s">
        <v>1439</v>
      </c>
      <c r="B8" s="119" t="s">
        <v>1440</v>
      </c>
      <c r="C8" s="969"/>
      <c r="D8" s="182" t="s">
        <v>1431</v>
      </c>
      <c r="E8" s="182" t="s">
        <v>1432</v>
      </c>
      <c r="F8" s="967" t="s">
        <v>341</v>
      </c>
      <c r="G8" s="122"/>
      <c r="H8" s="122"/>
      <c r="I8" s="319"/>
      <c r="J8" s="319"/>
    </row>
    <row r="9" spans="1:10" s="6" customFormat="1">
      <c r="A9" s="970" t="s">
        <v>1429</v>
      </c>
      <c r="B9" s="964" t="s">
        <v>1442</v>
      </c>
      <c r="C9" s="964"/>
      <c r="D9" s="959">
        <v>44492.805555555555</v>
      </c>
      <c r="E9" s="959">
        <v>44492.836805555555</v>
      </c>
      <c r="F9" s="965" t="s">
        <v>139</v>
      </c>
      <c r="G9" s="278" t="s">
        <v>1429</v>
      </c>
      <c r="H9" s="274"/>
      <c r="I9" s="235"/>
      <c r="J9" s="319"/>
    </row>
    <row r="10" spans="1:10" s="6" customFormat="1">
      <c r="A10" s="1246" t="s">
        <v>1433</v>
      </c>
      <c r="B10" s="156" t="s">
        <v>1444</v>
      </c>
      <c r="C10" s="156" t="s">
        <v>163</v>
      </c>
      <c r="D10" s="182"/>
      <c r="E10" s="182"/>
      <c r="F10" s="253" t="s">
        <v>139</v>
      </c>
      <c r="G10" s="122"/>
      <c r="H10" s="122"/>
      <c r="I10" s="319"/>
      <c r="J10" s="319"/>
    </row>
    <row r="11" spans="1:10" s="6" customFormat="1" ht="60">
      <c r="A11" s="1246" t="s">
        <v>1435</v>
      </c>
      <c r="B11" s="144" t="s">
        <v>861</v>
      </c>
      <c r="C11" s="815" t="s">
        <v>543</v>
      </c>
      <c r="D11" s="182"/>
      <c r="E11" s="182"/>
      <c r="F11" s="253" t="s">
        <v>1223</v>
      </c>
      <c r="G11" s="122"/>
      <c r="H11" s="122"/>
      <c r="I11" s="1301" t="s">
        <v>862</v>
      </c>
      <c r="J11" s="319"/>
    </row>
    <row r="12" spans="1:10" s="6" customFormat="1">
      <c r="A12" s="1246" t="s">
        <v>1437</v>
      </c>
      <c r="B12" s="1200" t="s">
        <v>1447</v>
      </c>
      <c r="C12" s="815" t="s">
        <v>33</v>
      </c>
      <c r="D12" s="182"/>
      <c r="E12" s="182"/>
      <c r="F12" s="282"/>
      <c r="G12" s="122"/>
      <c r="H12" s="122"/>
      <c r="I12" s="319"/>
      <c r="J12" s="319"/>
    </row>
    <row r="13" spans="1:10" s="6" customFormat="1">
      <c r="A13" s="1246" t="s">
        <v>1439</v>
      </c>
      <c r="B13" s="1201" t="s">
        <v>113</v>
      </c>
      <c r="C13" s="815" t="s">
        <v>33</v>
      </c>
      <c r="D13" s="182"/>
      <c r="E13" s="182"/>
      <c r="F13" s="1812" t="s">
        <v>54</v>
      </c>
      <c r="G13" s="122"/>
      <c r="H13" s="122"/>
      <c r="I13" s="319"/>
      <c r="J13" s="319"/>
    </row>
    <row r="14" spans="1:10" s="6" customFormat="1">
      <c r="A14" s="1246" t="s">
        <v>1758</v>
      </c>
      <c r="B14" s="1201" t="s">
        <v>871</v>
      </c>
      <c r="C14" s="815" t="s">
        <v>33</v>
      </c>
      <c r="D14" s="182"/>
      <c r="E14" s="182"/>
      <c r="F14" s="1812"/>
      <c r="G14" s="122"/>
      <c r="H14" s="122"/>
      <c r="I14" s="319"/>
      <c r="J14" s="319"/>
    </row>
    <row r="15" spans="1:10" s="6" customFormat="1">
      <c r="A15" s="1246" t="s">
        <v>1759</v>
      </c>
      <c r="B15" s="1201" t="s">
        <v>118</v>
      </c>
      <c r="C15" s="815" t="s">
        <v>33</v>
      </c>
      <c r="D15" s="182"/>
      <c r="E15" s="182"/>
      <c r="F15" s="1812"/>
      <c r="G15" s="122"/>
      <c r="H15" s="122"/>
      <c r="I15" s="319"/>
      <c r="J15" s="319"/>
    </row>
    <row r="16" spans="1:10" s="6" customFormat="1">
      <c r="A16" s="1246" t="s">
        <v>1760</v>
      </c>
      <c r="B16" s="1200" t="s">
        <v>881</v>
      </c>
      <c r="C16" s="815"/>
      <c r="D16" s="182"/>
      <c r="E16" s="182"/>
      <c r="F16" s="1812"/>
      <c r="G16" s="122"/>
      <c r="H16" s="122"/>
      <c r="I16" s="319"/>
      <c r="J16" s="319"/>
    </row>
    <row r="17" spans="1:10" s="6" customFormat="1">
      <c r="A17" s="1246" t="s">
        <v>1761</v>
      </c>
      <c r="B17" s="1234" t="s">
        <v>101</v>
      </c>
      <c r="C17" s="815" t="s">
        <v>33</v>
      </c>
      <c r="D17" s="182"/>
      <c r="E17" s="182"/>
      <c r="F17" s="1812"/>
      <c r="G17" s="122"/>
      <c r="H17" s="122"/>
      <c r="I17" s="319"/>
      <c r="J17" s="319"/>
    </row>
    <row r="18" spans="1:10" s="6" customFormat="1">
      <c r="A18" s="1246" t="s">
        <v>1762</v>
      </c>
      <c r="B18" s="1234" t="s">
        <v>105</v>
      </c>
      <c r="C18" s="815" t="s">
        <v>33</v>
      </c>
      <c r="D18" s="182"/>
      <c r="E18" s="182"/>
      <c r="F18" s="1812"/>
      <c r="G18" s="122"/>
      <c r="H18" s="122"/>
      <c r="I18" s="319"/>
      <c r="J18" s="319"/>
    </row>
    <row r="19" spans="1:10" s="6" customFormat="1">
      <c r="A19" s="1246" t="s">
        <v>1763</v>
      </c>
      <c r="B19" s="1234" t="s">
        <v>106</v>
      </c>
      <c r="C19" s="815" t="s">
        <v>33</v>
      </c>
      <c r="D19" s="182"/>
      <c r="E19" s="182"/>
      <c r="F19" s="1789"/>
      <c r="G19" s="122"/>
      <c r="H19" s="122"/>
      <c r="I19" s="319"/>
      <c r="J19" s="319"/>
    </row>
    <row r="20" spans="1:10" s="6" customFormat="1">
      <c r="A20" s="966"/>
      <c r="C20" s="156"/>
      <c r="D20" s="182"/>
      <c r="E20" s="972"/>
      <c r="F20" s="253"/>
      <c r="G20" s="122"/>
      <c r="H20" s="122"/>
      <c r="I20" s="319"/>
      <c r="J20" s="319"/>
    </row>
    <row r="21" spans="1:10" s="6" customFormat="1">
      <c r="A21" s="970" t="s">
        <v>1441</v>
      </c>
      <c r="B21" s="964" t="s">
        <v>1450</v>
      </c>
      <c r="C21" s="964"/>
      <c r="D21" s="959">
        <v>44492.836805555555</v>
      </c>
      <c r="E21" s="959">
        <v>44492.878472222219</v>
      </c>
      <c r="F21" s="965" t="s">
        <v>1451</v>
      </c>
      <c r="G21" s="301" t="s">
        <v>1441</v>
      </c>
      <c r="H21" s="274"/>
      <c r="I21" s="235"/>
      <c r="J21" s="319"/>
    </row>
    <row r="22" spans="1:10" s="6" customFormat="1">
      <c r="A22" s="1283" t="s">
        <v>1443</v>
      </c>
      <c r="B22" s="807" t="s">
        <v>113</v>
      </c>
      <c r="C22" s="1284" t="s">
        <v>976</v>
      </c>
      <c r="D22" s="182"/>
      <c r="E22" s="182"/>
      <c r="F22" s="1286" t="s">
        <v>54</v>
      </c>
      <c r="G22" s="122"/>
      <c r="H22" s="122"/>
      <c r="I22" s="319"/>
      <c r="J22" s="319"/>
    </row>
    <row r="23" spans="1:10" s="1290" customFormat="1">
      <c r="A23" s="1000" t="s">
        <v>1766</v>
      </c>
      <c r="B23" s="807" t="s">
        <v>224</v>
      </c>
      <c r="C23" s="750" t="s">
        <v>1852</v>
      </c>
      <c r="D23" s="1285"/>
      <c r="E23" s="1285"/>
      <c r="F23" s="1286"/>
      <c r="G23" s="1287"/>
      <c r="H23" s="1287"/>
      <c r="I23" s="1289"/>
      <c r="J23" s="1289"/>
    </row>
    <row r="24" spans="1:10" s="1290" customFormat="1">
      <c r="A24" s="1283" t="s">
        <v>1767</v>
      </c>
      <c r="B24" s="807" t="s">
        <v>226</v>
      </c>
      <c r="C24" s="1284" t="s">
        <v>1756</v>
      </c>
      <c r="D24" s="1285"/>
      <c r="E24" s="1285"/>
      <c r="F24" s="1286"/>
      <c r="G24" s="1287"/>
      <c r="H24" s="1287"/>
      <c r="I24" s="1289"/>
      <c r="J24" s="1289"/>
    </row>
    <row r="25" spans="1:10" s="1290" customFormat="1">
      <c r="A25" s="1283" t="s">
        <v>1768</v>
      </c>
      <c r="B25" s="807" t="s">
        <v>227</v>
      </c>
      <c r="C25" s="1284" t="s">
        <v>1519</v>
      </c>
      <c r="D25" s="1285"/>
      <c r="E25" s="1285"/>
      <c r="F25" s="1286" t="s">
        <v>65</v>
      </c>
      <c r="G25" s="1287"/>
      <c r="H25" s="1287"/>
      <c r="I25" s="1289"/>
      <c r="J25" s="1289"/>
    </row>
    <row r="26" spans="1:10" s="1290" customFormat="1">
      <c r="A26" s="1000" t="s">
        <v>1769</v>
      </c>
      <c r="B26" s="807" t="s">
        <v>229</v>
      </c>
      <c r="C26" s="1284"/>
      <c r="D26" s="1285"/>
      <c r="E26" s="1285"/>
      <c r="F26" s="1286"/>
      <c r="G26" s="1287"/>
      <c r="H26" s="1287"/>
      <c r="I26" s="1289"/>
      <c r="J26" s="1289"/>
    </row>
    <row r="27" spans="1:10" s="1290" customFormat="1">
      <c r="A27" s="1000" t="s">
        <v>1770</v>
      </c>
      <c r="B27" s="807" t="s">
        <v>231</v>
      </c>
      <c r="C27" s="1284" t="s">
        <v>1885</v>
      </c>
      <c r="D27" s="1285"/>
      <c r="E27" s="1285"/>
      <c r="F27" s="1286"/>
      <c r="G27" s="1287"/>
      <c r="H27" s="1287"/>
      <c r="I27" s="1289"/>
      <c r="J27" s="1289"/>
    </row>
    <row r="28" spans="1:10" s="1290" customFormat="1">
      <c r="A28" s="1283"/>
      <c r="B28" s="1299"/>
      <c r="C28" s="1284"/>
      <c r="D28" s="1285"/>
      <c r="E28" s="1285"/>
      <c r="F28" s="1286"/>
      <c r="G28" s="1287"/>
      <c r="H28" s="1287"/>
      <c r="I28" s="1289"/>
      <c r="J28" s="1289"/>
    </row>
    <row r="29" spans="1:10" s="1298" customFormat="1">
      <c r="A29" s="1291" t="s">
        <v>1445</v>
      </c>
      <c r="B29" s="1292" t="s">
        <v>1455</v>
      </c>
      <c r="C29" s="1292" t="s">
        <v>33</v>
      </c>
      <c r="D29" s="1293"/>
      <c r="E29" s="1293"/>
      <c r="F29" s="1294" t="s">
        <v>65</v>
      </c>
      <c r="G29" s="1295"/>
      <c r="H29" s="1295"/>
      <c r="I29" s="1296" t="s">
        <v>1456</v>
      </c>
      <c r="J29" s="1297"/>
    </row>
    <row r="30" spans="1:10" ht="30">
      <c r="A30" s="1291" t="s">
        <v>1446</v>
      </c>
      <c r="B30" s="156" t="s">
        <v>1458</v>
      </c>
      <c r="C30" s="156" t="s">
        <v>185</v>
      </c>
      <c r="D30" s="182"/>
      <c r="E30" s="182"/>
      <c r="F30" s="123" t="s">
        <v>54</v>
      </c>
      <c r="G30" s="122"/>
      <c r="H30" s="122"/>
      <c r="I30" s="724"/>
      <c r="J30" s="319"/>
    </row>
    <row r="31" spans="1:10" s="973" customFormat="1">
      <c r="A31" s="1291" t="s">
        <v>1448</v>
      </c>
      <c r="B31" s="156" t="s">
        <v>1460</v>
      </c>
      <c r="C31" s="144" t="s">
        <v>53</v>
      </c>
      <c r="D31" s="198"/>
      <c r="E31" s="198"/>
      <c r="F31" s="1788" t="s">
        <v>341</v>
      </c>
      <c r="G31" s="197"/>
      <c r="H31" s="197"/>
      <c r="I31" s="199"/>
      <c r="J31" s="971"/>
    </row>
    <row r="32" spans="1:10" s="973" customFormat="1">
      <c r="A32" s="1291" t="s">
        <v>1764</v>
      </c>
      <c r="B32" s="139" t="s">
        <v>1462</v>
      </c>
      <c r="C32" s="144" t="s">
        <v>53</v>
      </c>
      <c r="D32" s="198"/>
      <c r="E32" s="198"/>
      <c r="F32" s="1812"/>
      <c r="G32" s="197"/>
      <c r="H32" s="197"/>
      <c r="I32" s="199"/>
      <c r="J32" s="971"/>
    </row>
    <row r="33" spans="1:10" s="973" customFormat="1">
      <c r="A33" s="1291" t="s">
        <v>1765</v>
      </c>
      <c r="B33" s="139" t="s">
        <v>1464</v>
      </c>
      <c r="C33" s="144" t="s">
        <v>53</v>
      </c>
      <c r="D33" s="198"/>
      <c r="E33" s="198"/>
      <c r="F33" s="1812"/>
      <c r="G33" s="197"/>
      <c r="H33" s="197"/>
      <c r="I33" s="199"/>
      <c r="J33" s="971"/>
    </row>
    <row r="34" spans="1:10" s="973" customFormat="1">
      <c r="A34" s="1291" t="s">
        <v>1771</v>
      </c>
      <c r="B34" s="139" t="s">
        <v>1466</v>
      </c>
      <c r="C34" s="144" t="s">
        <v>53</v>
      </c>
      <c r="D34" s="198"/>
      <c r="E34" s="198"/>
      <c r="F34" s="1812"/>
      <c r="G34" s="197"/>
      <c r="H34" s="197"/>
      <c r="I34" s="199"/>
      <c r="J34" s="971"/>
    </row>
    <row r="35" spans="1:10" s="973" customFormat="1">
      <c r="A35" s="1291" t="s">
        <v>1772</v>
      </c>
      <c r="B35" s="139" t="s">
        <v>1468</v>
      </c>
      <c r="C35" s="144" t="s">
        <v>53</v>
      </c>
      <c r="D35" s="198"/>
      <c r="E35" s="198"/>
      <c r="F35" s="1812"/>
      <c r="G35" s="197"/>
      <c r="H35" s="197"/>
      <c r="I35" s="199"/>
      <c r="J35" s="971"/>
    </row>
    <row r="36" spans="1:10" s="973" customFormat="1">
      <c r="A36" s="1291" t="s">
        <v>1773</v>
      </c>
      <c r="B36" s="139" t="s">
        <v>899</v>
      </c>
      <c r="C36" s="144" t="s">
        <v>53</v>
      </c>
      <c r="D36" s="198"/>
      <c r="E36" s="198"/>
      <c r="F36" s="1812"/>
      <c r="G36" s="197"/>
      <c r="H36" s="197"/>
      <c r="I36" s="199"/>
      <c r="J36" s="971"/>
    </row>
    <row r="37" spans="1:10" s="973" customFormat="1">
      <c r="A37" s="1291" t="s">
        <v>1774</v>
      </c>
      <c r="B37" s="139" t="s">
        <v>920</v>
      </c>
      <c r="C37" s="144" t="s">
        <v>53</v>
      </c>
      <c r="D37" s="198"/>
      <c r="E37" s="198"/>
      <c r="F37" s="1812"/>
      <c r="G37" s="197"/>
      <c r="H37" s="197"/>
      <c r="I37" s="199"/>
      <c r="J37" s="971"/>
    </row>
    <row r="38" spans="1:10" s="973" customFormat="1">
      <c r="A38" s="1291" t="s">
        <v>1775</v>
      </c>
      <c r="B38" s="139" t="s">
        <v>514</v>
      </c>
      <c r="C38" s="144" t="s">
        <v>53</v>
      </c>
      <c r="D38" s="198"/>
      <c r="E38" s="198"/>
      <c r="F38" s="1812"/>
      <c r="G38" s="197"/>
      <c r="H38" s="197"/>
      <c r="I38" s="199"/>
      <c r="J38" s="971"/>
    </row>
    <row r="39" spans="1:10" s="973" customFormat="1">
      <c r="A39" s="1291" t="s">
        <v>1776</v>
      </c>
      <c r="B39" s="139" t="s">
        <v>559</v>
      </c>
      <c r="C39" s="144" t="s">
        <v>53</v>
      </c>
      <c r="D39" s="198"/>
      <c r="E39" s="198"/>
      <c r="F39" s="1789"/>
      <c r="G39" s="197"/>
      <c r="H39" s="197"/>
      <c r="I39" s="199"/>
      <c r="J39" s="971"/>
    </row>
    <row r="40" spans="1:10">
      <c r="A40" s="974" t="s">
        <v>1449</v>
      </c>
      <c r="B40" s="171" t="s">
        <v>1473</v>
      </c>
      <c r="C40" s="156"/>
      <c r="D40" s="756"/>
      <c r="E40" s="756"/>
      <c r="F40" s="1286"/>
      <c r="G40" s="122"/>
      <c r="H40" s="116"/>
      <c r="I40" s="116"/>
      <c r="J40" s="319"/>
    </row>
    <row r="41" spans="1:10" ht="30">
      <c r="A41" s="1285" t="s">
        <v>1452</v>
      </c>
      <c r="B41" s="1333" t="s">
        <v>1474</v>
      </c>
      <c r="C41" s="156" t="s">
        <v>1475</v>
      </c>
      <c r="D41" s="756"/>
      <c r="E41" s="756"/>
      <c r="F41" s="1813" t="s">
        <v>1451</v>
      </c>
      <c r="G41" s="122"/>
      <c r="H41" s="116"/>
      <c r="I41" s="975"/>
      <c r="J41" s="116"/>
    </row>
    <row r="42" spans="1:10">
      <c r="A42" s="1285" t="s">
        <v>1454</v>
      </c>
      <c r="B42" s="1333" t="s">
        <v>1476</v>
      </c>
      <c r="C42" s="156" t="s">
        <v>1475</v>
      </c>
      <c r="D42" s="756"/>
      <c r="E42" s="756"/>
      <c r="F42" s="1815"/>
      <c r="G42" s="122"/>
      <c r="H42" s="116"/>
      <c r="I42" s="975"/>
      <c r="J42" s="116"/>
    </row>
    <row r="43" spans="1:10">
      <c r="A43" s="1285" t="s">
        <v>1457</v>
      </c>
      <c r="B43" s="1333" t="s">
        <v>1477</v>
      </c>
      <c r="C43" s="156" t="s">
        <v>1475</v>
      </c>
      <c r="D43" s="756"/>
      <c r="E43" s="756"/>
      <c r="F43" s="1814"/>
      <c r="G43" s="122"/>
      <c r="H43" s="116"/>
      <c r="I43" s="975"/>
      <c r="J43" s="116"/>
    </row>
    <row r="44" spans="1:10" ht="30">
      <c r="A44" s="1300" t="s">
        <v>1454</v>
      </c>
      <c r="B44" s="162" t="s">
        <v>1478</v>
      </c>
      <c r="C44" s="22" t="s">
        <v>1479</v>
      </c>
      <c r="D44" s="756"/>
      <c r="E44" s="756"/>
      <c r="F44" s="1813" t="s">
        <v>1451</v>
      </c>
      <c r="G44" s="122"/>
      <c r="H44" s="116"/>
      <c r="I44" s="116"/>
      <c r="J44" s="116"/>
    </row>
    <row r="45" spans="1:10">
      <c r="A45" s="1300" t="s">
        <v>1777</v>
      </c>
      <c r="B45" s="37" t="s">
        <v>488</v>
      </c>
      <c r="C45" s="141" t="s">
        <v>303</v>
      </c>
      <c r="D45" s="756"/>
      <c r="E45" s="756"/>
      <c r="F45" s="1814"/>
      <c r="G45" s="122"/>
      <c r="H45" s="116"/>
      <c r="I45" s="116"/>
      <c r="J45" s="116"/>
    </row>
    <row r="46" spans="1:10">
      <c r="A46" s="974" t="s">
        <v>1457</v>
      </c>
      <c r="B46" s="171" t="s">
        <v>457</v>
      </c>
      <c r="C46" s="976"/>
      <c r="D46" s="756"/>
      <c r="E46" s="756"/>
      <c r="F46" s="1286"/>
      <c r="G46" s="122"/>
      <c r="H46" s="116"/>
      <c r="I46" s="116"/>
      <c r="J46" s="116"/>
    </row>
    <row r="47" spans="1:10">
      <c r="A47" s="1001" t="s">
        <v>1778</v>
      </c>
      <c r="B47" s="1302" t="s">
        <v>1741</v>
      </c>
      <c r="C47" s="1303" t="s">
        <v>460</v>
      </c>
      <c r="D47" s="756"/>
      <c r="E47" s="756"/>
      <c r="F47" s="1286" t="s">
        <v>1451</v>
      </c>
      <c r="G47" s="122"/>
      <c r="H47" s="116"/>
      <c r="I47" s="116" t="s">
        <v>1742</v>
      </c>
      <c r="J47" s="116"/>
    </row>
    <row r="48" spans="1:10" ht="30">
      <c r="A48" s="1305" t="s">
        <v>1779</v>
      </c>
      <c r="B48" s="1235" t="s">
        <v>1482</v>
      </c>
      <c r="C48" s="976" t="s">
        <v>1200</v>
      </c>
      <c r="D48" s="756"/>
      <c r="E48" s="756"/>
      <c r="F48" s="1286" t="s">
        <v>341</v>
      </c>
      <c r="G48" s="122"/>
      <c r="H48" s="116"/>
      <c r="I48" s="116"/>
      <c r="J48" s="116"/>
    </row>
    <row r="49" spans="1:10">
      <c r="A49" s="1305" t="s">
        <v>1459</v>
      </c>
      <c r="B49" s="398" t="s">
        <v>1483</v>
      </c>
      <c r="C49" s="977" t="s">
        <v>1116</v>
      </c>
      <c r="D49" s="756"/>
      <c r="E49" s="756"/>
      <c r="F49" s="123" t="s">
        <v>341</v>
      </c>
      <c r="G49" s="122"/>
      <c r="H49" s="116"/>
      <c r="I49" s="116"/>
      <c r="J49" s="157"/>
    </row>
    <row r="50" spans="1:10">
      <c r="A50" s="1305" t="s">
        <v>1461</v>
      </c>
      <c r="B50" s="162" t="s">
        <v>1484</v>
      </c>
      <c r="C50" s="156" t="s">
        <v>406</v>
      </c>
      <c r="D50" s="756"/>
      <c r="E50" s="756"/>
      <c r="F50" s="123" t="s">
        <v>341</v>
      </c>
      <c r="G50" s="122"/>
      <c r="H50" s="116"/>
      <c r="I50" s="116" t="s">
        <v>1485</v>
      </c>
      <c r="J50" s="116"/>
    </row>
    <row r="51" spans="1:10" ht="45">
      <c r="A51" s="974" t="s">
        <v>1463</v>
      </c>
      <c r="B51" s="100" t="s">
        <v>1486</v>
      </c>
      <c r="C51" s="156" t="s">
        <v>1487</v>
      </c>
      <c r="D51" s="756"/>
      <c r="E51" s="756"/>
      <c r="F51" s="123" t="s">
        <v>1451</v>
      </c>
      <c r="G51" s="122"/>
      <c r="H51" s="116"/>
      <c r="I51" s="147" t="s">
        <v>1488</v>
      </c>
      <c r="J51" s="116"/>
    </row>
    <row r="52" spans="1:10" s="6" customFormat="1">
      <c r="A52" s="1305" t="s">
        <v>1465</v>
      </c>
      <c r="B52" s="396" t="s">
        <v>1489</v>
      </c>
      <c r="C52" s="396" t="s">
        <v>362</v>
      </c>
      <c r="D52" s="756"/>
      <c r="E52" s="756"/>
      <c r="F52" s="1286" t="s">
        <v>1451</v>
      </c>
      <c r="G52" s="122"/>
      <c r="H52" s="116"/>
      <c r="I52" s="147"/>
      <c r="J52" s="151"/>
    </row>
    <row r="53" spans="1:10" s="6" customFormat="1">
      <c r="A53" s="1305" t="s">
        <v>1467</v>
      </c>
      <c r="B53" s="171" t="s">
        <v>1490</v>
      </c>
      <c r="C53" s="718"/>
      <c r="D53" s="756"/>
      <c r="E53" s="756"/>
      <c r="F53" s="123" t="s">
        <v>1451</v>
      </c>
      <c r="G53" s="122"/>
      <c r="H53" s="116"/>
      <c r="I53" s="147" t="s">
        <v>1491</v>
      </c>
      <c r="J53" s="147"/>
    </row>
    <row r="54" spans="1:10" s="6" customFormat="1" ht="17.100000000000001" customHeight="1">
      <c r="A54" s="1305" t="s">
        <v>1780</v>
      </c>
      <c r="B54" s="37" t="s">
        <v>1743</v>
      </c>
      <c r="C54" s="141" t="s">
        <v>1756</v>
      </c>
      <c r="D54" s="1236"/>
      <c r="E54" s="1236"/>
      <c r="F54" s="1237"/>
      <c r="G54" s="122"/>
      <c r="H54" s="116"/>
      <c r="I54" s="658" t="s">
        <v>1493</v>
      </c>
      <c r="J54" s="147"/>
    </row>
    <row r="55" spans="1:10" s="6" customFormat="1" ht="17.100000000000001" customHeight="1">
      <c r="A55" s="1305" t="s">
        <v>1781</v>
      </c>
      <c r="B55" s="37" t="s">
        <v>1492</v>
      </c>
      <c r="C55" s="141"/>
      <c r="D55" s="1279"/>
      <c r="E55" s="1279"/>
      <c r="F55" s="1237"/>
      <c r="G55" s="122"/>
      <c r="H55" s="116"/>
      <c r="I55" s="1304" t="s">
        <v>1744</v>
      </c>
      <c r="J55" s="147"/>
    </row>
    <row r="56" spans="1:10" s="6" customFormat="1">
      <c r="A56" s="1247" t="s">
        <v>1469</v>
      </c>
      <c r="B56" s="171" t="s">
        <v>1494</v>
      </c>
      <c r="C56" s="718"/>
      <c r="D56" s="978"/>
      <c r="E56" s="978"/>
      <c r="F56" s="1286"/>
      <c r="G56" s="122"/>
      <c r="H56" s="116"/>
      <c r="J56" s="147"/>
    </row>
    <row r="57" spans="1:10" s="6" customFormat="1">
      <c r="A57" s="1247" t="s">
        <v>1480</v>
      </c>
      <c r="B57" s="1245" t="s">
        <v>899</v>
      </c>
      <c r="C57" s="718" t="s">
        <v>1495</v>
      </c>
      <c r="D57" s="978"/>
      <c r="E57" s="978"/>
      <c r="F57" s="1286" t="s">
        <v>65</v>
      </c>
      <c r="G57" s="122"/>
      <c r="H57" s="116"/>
      <c r="J57" s="147"/>
    </row>
    <row r="58" spans="1:10" s="6" customFormat="1">
      <c r="A58" s="1247" t="s">
        <v>1481</v>
      </c>
      <c r="B58" s="1245" t="s">
        <v>1496</v>
      </c>
      <c r="C58" s="718" t="s">
        <v>1495</v>
      </c>
      <c r="D58" s="978"/>
      <c r="E58" s="978"/>
      <c r="F58" s="1286" t="s">
        <v>65</v>
      </c>
      <c r="G58" s="122"/>
      <c r="H58" s="116"/>
      <c r="J58" s="147"/>
    </row>
    <row r="59" spans="1:10" s="6" customFormat="1">
      <c r="A59" s="1247" t="s">
        <v>1782</v>
      </c>
      <c r="B59" s="1245" t="s">
        <v>1453</v>
      </c>
      <c r="C59" s="718" t="s">
        <v>1495</v>
      </c>
      <c r="D59" s="978"/>
      <c r="E59" s="978"/>
      <c r="F59" s="1286" t="s">
        <v>65</v>
      </c>
      <c r="G59" s="122"/>
      <c r="H59" s="116"/>
      <c r="J59" s="147"/>
    </row>
    <row r="60" spans="1:10" s="6" customFormat="1">
      <c r="A60" s="1247"/>
      <c r="B60" s="171"/>
      <c r="C60" s="718"/>
      <c r="D60" s="978"/>
      <c r="E60" s="978"/>
      <c r="F60" s="1286"/>
      <c r="G60" s="122"/>
      <c r="H60" s="116"/>
      <c r="I60" s="147" t="s">
        <v>1497</v>
      </c>
      <c r="J60" s="147"/>
    </row>
    <row r="61" spans="1:10" s="6" customFormat="1" ht="30">
      <c r="A61" s="1247" t="s">
        <v>1470</v>
      </c>
      <c r="B61" s="171" t="s">
        <v>1783</v>
      </c>
      <c r="C61" s="718" t="s">
        <v>731</v>
      </c>
      <c r="D61" s="978"/>
      <c r="E61" s="978"/>
      <c r="F61" s="1286" t="s">
        <v>65</v>
      </c>
      <c r="G61" s="122"/>
      <c r="H61" s="116"/>
      <c r="J61" s="147"/>
    </row>
    <row r="62" spans="1:10" s="6" customFormat="1">
      <c r="A62" s="1247" t="s">
        <v>1471</v>
      </c>
      <c r="B62" s="171" t="s">
        <v>1784</v>
      </c>
      <c r="C62" s="718" t="s">
        <v>521</v>
      </c>
      <c r="D62" s="978"/>
      <c r="E62" s="978"/>
      <c r="F62" s="1248" t="s">
        <v>75</v>
      </c>
      <c r="G62" s="122"/>
      <c r="H62" s="116"/>
      <c r="J62" s="147"/>
    </row>
    <row r="63" spans="1:10" s="6" customFormat="1">
      <c r="A63" s="1001" t="s">
        <v>1472</v>
      </c>
      <c r="B63" s="1002" t="s">
        <v>1498</v>
      </c>
      <c r="C63" s="718"/>
      <c r="D63" s="978"/>
      <c r="E63" s="978"/>
      <c r="F63" s="123"/>
      <c r="G63" s="122"/>
      <c r="H63" s="116"/>
      <c r="I63" s="147"/>
      <c r="J63" s="147"/>
    </row>
    <row r="64" spans="1:10" s="6" customFormat="1">
      <c r="A64" s="1001" t="s">
        <v>1785</v>
      </c>
      <c r="B64" s="171" t="s">
        <v>1883</v>
      </c>
      <c r="C64" s="718" t="s">
        <v>506</v>
      </c>
      <c r="D64" s="978"/>
      <c r="E64" s="978"/>
      <c r="F64" s="1286" t="s">
        <v>1884</v>
      </c>
      <c r="G64" s="122"/>
      <c r="H64" s="116"/>
      <c r="I64" s="147" t="s">
        <v>1499</v>
      </c>
      <c r="J64" s="147"/>
    </row>
    <row r="65" spans="1:53" s="6" customFormat="1" ht="120">
      <c r="A65" s="1305" t="s">
        <v>1786</v>
      </c>
      <c r="B65" s="102" t="s">
        <v>1500</v>
      </c>
      <c r="C65" s="1240" t="s">
        <v>492</v>
      </c>
      <c r="D65" s="1236"/>
      <c r="E65" s="1236"/>
      <c r="F65" s="1241" t="s">
        <v>873</v>
      </c>
      <c r="G65" s="271"/>
      <c r="H65" s="224"/>
      <c r="I65" s="979" t="s">
        <v>1501</v>
      </c>
      <c r="J65" s="147"/>
    </row>
    <row r="66" spans="1:53" s="6" customFormat="1">
      <c r="A66" s="1305"/>
      <c r="B66" s="171"/>
      <c r="C66" s="718"/>
      <c r="D66" s="978"/>
      <c r="E66" s="978"/>
      <c r="F66" s="1286"/>
      <c r="G66" s="122"/>
      <c r="H66" s="116"/>
      <c r="I66" s="147"/>
      <c r="J66" s="147"/>
    </row>
    <row r="67" spans="1:53" s="6" customFormat="1">
      <c r="A67" s="970" t="s">
        <v>1504</v>
      </c>
      <c r="B67" s="964" t="s">
        <v>1503</v>
      </c>
      <c r="C67" s="964"/>
      <c r="D67" s="959">
        <v>44492.878472222219</v>
      </c>
      <c r="E67" s="959">
        <v>44492.920138888891</v>
      </c>
      <c r="F67" s="274" t="s">
        <v>75</v>
      </c>
      <c r="G67" s="301" t="s">
        <v>1504</v>
      </c>
      <c r="H67" s="672"/>
      <c r="I67" s="672"/>
      <c r="J67" s="147"/>
    </row>
    <row r="68" spans="1:53" s="6" customFormat="1">
      <c r="A68" s="966" t="s">
        <v>1791</v>
      </c>
      <c r="B68" s="156" t="s">
        <v>1506</v>
      </c>
      <c r="C68" s="156" t="s">
        <v>163</v>
      </c>
      <c r="D68" s="756"/>
      <c r="E68" s="756"/>
      <c r="F68" s="1286" t="s">
        <v>341</v>
      </c>
      <c r="G68" s="122"/>
      <c r="H68" s="116"/>
      <c r="I68" s="116"/>
      <c r="J68" s="147"/>
    </row>
    <row r="69" spans="1:53" s="6" customFormat="1" ht="30">
      <c r="A69" s="966" t="s">
        <v>1792</v>
      </c>
      <c r="B69" s="980" t="s">
        <v>1507</v>
      </c>
      <c r="C69" s="156" t="s">
        <v>1508</v>
      </c>
      <c r="D69" s="756"/>
      <c r="E69" s="756"/>
      <c r="F69" s="1286" t="s">
        <v>139</v>
      </c>
      <c r="G69" s="122"/>
      <c r="H69" s="116"/>
      <c r="I69" s="116"/>
      <c r="J69" s="147"/>
    </row>
    <row r="70" spans="1:53" s="6" customFormat="1" ht="30">
      <c r="A70" s="966" t="s">
        <v>1793</v>
      </c>
      <c r="B70" s="981" t="s">
        <v>1509</v>
      </c>
      <c r="C70" s="156" t="s">
        <v>1510</v>
      </c>
      <c r="D70" s="756"/>
      <c r="E70" s="756"/>
      <c r="F70" s="1286" t="s">
        <v>75</v>
      </c>
      <c r="G70" s="122"/>
      <c r="H70" s="116"/>
      <c r="I70" s="116"/>
      <c r="J70" s="147"/>
    </row>
    <row r="71" spans="1:53" s="6" customFormat="1">
      <c r="A71" s="966" t="s">
        <v>1794</v>
      </c>
      <c r="B71" s="874" t="s">
        <v>1511</v>
      </c>
      <c r="C71" s="721" t="s">
        <v>511</v>
      </c>
      <c r="D71" s="1236"/>
      <c r="E71" s="1236"/>
      <c r="F71" s="1243" t="s">
        <v>65</v>
      </c>
      <c r="G71" s="122"/>
      <c r="H71" s="116"/>
      <c r="I71" s="116"/>
      <c r="J71" s="147"/>
    </row>
    <row r="72" spans="1:53" s="6" customFormat="1" ht="60">
      <c r="A72" s="966" t="s">
        <v>1795</v>
      </c>
      <c r="B72" s="162" t="s">
        <v>542</v>
      </c>
      <c r="C72" s="175" t="s">
        <v>543</v>
      </c>
      <c r="D72" s="1236"/>
      <c r="E72" s="1236"/>
      <c r="F72" s="1243" t="s">
        <v>65</v>
      </c>
      <c r="G72" s="122"/>
      <c r="H72" s="116"/>
      <c r="I72" s="116" t="s">
        <v>1740</v>
      </c>
      <c r="J72" s="147"/>
    </row>
    <row r="73" spans="1:53" s="6" customFormat="1">
      <c r="A73" s="966" t="s">
        <v>1796</v>
      </c>
      <c r="B73" s="156" t="s">
        <v>730</v>
      </c>
      <c r="C73" s="175" t="s">
        <v>731</v>
      </c>
      <c r="D73" s="1236"/>
      <c r="E73" s="1236"/>
      <c r="F73" s="1243" t="s">
        <v>65</v>
      </c>
      <c r="G73" s="122"/>
      <c r="H73" s="116"/>
      <c r="I73" s="116"/>
      <c r="J73" s="147"/>
    </row>
    <row r="74" spans="1:53" s="6" customFormat="1">
      <c r="A74" s="966" t="s">
        <v>1797</v>
      </c>
      <c r="B74" s="874" t="s">
        <v>558</v>
      </c>
      <c r="C74" s="721" t="s">
        <v>511</v>
      </c>
      <c r="D74" s="1236"/>
      <c r="E74" s="1236"/>
      <c r="F74" s="1243" t="s">
        <v>65</v>
      </c>
      <c r="G74" s="122"/>
      <c r="H74" s="116"/>
      <c r="I74" s="116"/>
      <c r="J74" s="147"/>
    </row>
    <row r="75" spans="1:53" s="6" customFormat="1">
      <c r="A75" s="970" t="s">
        <v>1502</v>
      </c>
      <c r="B75" s="695" t="s">
        <v>1513</v>
      </c>
      <c r="C75" s="982"/>
      <c r="D75" s="959">
        <v>44492.920138888891</v>
      </c>
      <c r="E75" s="959">
        <v>44492.961805555555</v>
      </c>
      <c r="F75" s="274" t="s">
        <v>1451</v>
      </c>
      <c r="G75" s="301" t="s">
        <v>1502</v>
      </c>
      <c r="H75" s="672"/>
      <c r="I75" s="672"/>
      <c r="J75" s="319"/>
    </row>
    <row r="76" spans="1:53" s="6" customFormat="1" ht="30">
      <c r="A76" s="966" t="s">
        <v>1787</v>
      </c>
      <c r="B76" s="156" t="s">
        <v>1515</v>
      </c>
      <c r="C76" s="156" t="s">
        <v>1516</v>
      </c>
      <c r="D76" s="756"/>
      <c r="E76" s="756"/>
      <c r="F76" s="1286" t="s">
        <v>1451</v>
      </c>
      <c r="G76" s="122"/>
      <c r="H76" s="116"/>
      <c r="I76" s="116" t="s">
        <v>1517</v>
      </c>
      <c r="J76" s="319"/>
    </row>
    <row r="77" spans="1:53" s="6" customFormat="1">
      <c r="A77" s="966" t="s">
        <v>1505</v>
      </c>
      <c r="B77" s="156" t="s">
        <v>564</v>
      </c>
      <c r="C77" s="156" t="s">
        <v>1519</v>
      </c>
      <c r="D77" s="756"/>
      <c r="E77" s="756"/>
      <c r="F77" s="1286" t="s">
        <v>1451</v>
      </c>
      <c r="G77" s="122"/>
      <c r="H77" s="116"/>
      <c r="I77" s="116"/>
      <c r="J77" s="319"/>
    </row>
    <row r="78" spans="1:53" s="6" customFormat="1">
      <c r="A78" s="966" t="s">
        <v>1788</v>
      </c>
      <c r="B78" s="156" t="s">
        <v>1288</v>
      </c>
      <c r="C78" s="156" t="s">
        <v>189</v>
      </c>
      <c r="D78" s="756"/>
      <c r="E78" s="756"/>
      <c r="F78" s="1286" t="s">
        <v>1451</v>
      </c>
      <c r="G78" s="122"/>
      <c r="H78" s="116"/>
      <c r="I78" s="116"/>
      <c r="J78" s="319"/>
    </row>
    <row r="79" spans="1:53" s="6" customFormat="1">
      <c r="A79" s="966" t="s">
        <v>1789</v>
      </c>
      <c r="B79" s="144" t="s">
        <v>574</v>
      </c>
      <c r="C79" s="144" t="s">
        <v>163</v>
      </c>
      <c r="D79" s="756"/>
      <c r="E79" s="756"/>
      <c r="F79" s="1286" t="s">
        <v>54</v>
      </c>
      <c r="G79" s="122"/>
      <c r="H79" s="116"/>
      <c r="I79" s="116"/>
      <c r="J79" s="319"/>
    </row>
    <row r="80" spans="1:53" s="6" customFormat="1">
      <c r="A80" s="966" t="s">
        <v>1790</v>
      </c>
      <c r="B80" s="144" t="s">
        <v>1520</v>
      </c>
      <c r="C80" s="144" t="s">
        <v>1521</v>
      </c>
      <c r="D80" s="756"/>
      <c r="E80" s="756"/>
      <c r="F80" s="1286" t="s">
        <v>1451</v>
      </c>
      <c r="G80" s="122"/>
      <c r="H80" s="116"/>
      <c r="I80" s="116"/>
      <c r="J80" s="319"/>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spans="1:53">
      <c r="A81" s="966" t="s">
        <v>1798</v>
      </c>
      <c r="B81" s="156" t="s">
        <v>568</v>
      </c>
      <c r="C81" s="147" t="s">
        <v>1522</v>
      </c>
      <c r="D81" s="1236"/>
      <c r="E81" s="1236"/>
      <c r="F81" s="1243" t="s">
        <v>62</v>
      </c>
      <c r="G81" s="122"/>
      <c r="H81" s="116"/>
      <c r="I81" s="116"/>
      <c r="J81" s="319"/>
    </row>
    <row r="82" spans="1:53">
      <c r="A82" s="966" t="s">
        <v>1799</v>
      </c>
      <c r="B82" s="144" t="s">
        <v>1289</v>
      </c>
      <c r="C82" s="141" t="s">
        <v>572</v>
      </c>
      <c r="D82" s="1236"/>
      <c r="E82" s="1236"/>
      <c r="F82" s="1243" t="s">
        <v>341</v>
      </c>
      <c r="G82" s="122"/>
      <c r="H82" s="116"/>
      <c r="I82" s="116"/>
      <c r="J82" s="319"/>
    </row>
    <row r="83" spans="1:53">
      <c r="A83" s="966" t="s">
        <v>1800</v>
      </c>
      <c r="B83" s="144" t="s">
        <v>576</v>
      </c>
      <c r="C83" s="141" t="s">
        <v>511</v>
      </c>
      <c r="D83" s="1244"/>
      <c r="E83" s="1244"/>
      <c r="F83" s="1241" t="s">
        <v>341</v>
      </c>
      <c r="G83" s="122"/>
      <c r="H83" s="116"/>
      <c r="I83" s="116"/>
      <c r="J83" s="319"/>
    </row>
    <row r="84" spans="1:53">
      <c r="A84" s="966" t="s">
        <v>1801</v>
      </c>
      <c r="B84" s="144" t="s">
        <v>579</v>
      </c>
      <c r="C84" s="141" t="s">
        <v>580</v>
      </c>
      <c r="D84" s="1244"/>
      <c r="E84" s="1244"/>
      <c r="F84" s="1241" t="s">
        <v>341</v>
      </c>
      <c r="G84" s="122"/>
      <c r="H84" s="116"/>
      <c r="I84" s="116"/>
      <c r="J84" s="319"/>
    </row>
    <row r="85" spans="1:53" ht="30">
      <c r="A85" s="966" t="s">
        <v>1802</v>
      </c>
      <c r="B85" s="162" t="s">
        <v>1294</v>
      </c>
      <c r="C85" s="147" t="s">
        <v>736</v>
      </c>
      <c r="D85" s="1244"/>
      <c r="E85" s="1244"/>
      <c r="F85" s="1241" t="s">
        <v>341</v>
      </c>
      <c r="G85" s="122"/>
      <c r="H85" s="116"/>
      <c r="I85" s="116"/>
      <c r="J85" s="319"/>
    </row>
    <row r="86" spans="1:53" ht="30">
      <c r="A86" s="966" t="s">
        <v>1803</v>
      </c>
      <c r="B86" s="1288" t="s">
        <v>1523</v>
      </c>
      <c r="C86" s="1288" t="s">
        <v>1745</v>
      </c>
      <c r="D86" s="756"/>
      <c r="E86" s="756"/>
      <c r="F86" s="123" t="s">
        <v>1451</v>
      </c>
      <c r="G86" s="122"/>
      <c r="H86" s="116"/>
      <c r="I86" s="116"/>
      <c r="J86" s="319"/>
    </row>
    <row r="88" spans="1:53">
      <c r="A88" s="970" t="s">
        <v>1512</v>
      </c>
      <c r="B88" s="695" t="s">
        <v>1527</v>
      </c>
      <c r="C88" s="964"/>
      <c r="D88" s="959">
        <v>44492.961805555555</v>
      </c>
      <c r="E88" s="959">
        <v>44492.982638888891</v>
      </c>
      <c r="F88" s="274" t="s">
        <v>341</v>
      </c>
      <c r="G88" s="301" t="s">
        <v>1512</v>
      </c>
      <c r="H88" s="672"/>
      <c r="I88" s="672"/>
      <c r="J88" s="319"/>
    </row>
    <row r="89" spans="1:53">
      <c r="A89" s="1312" t="s">
        <v>1514</v>
      </c>
      <c r="B89" s="980" t="s">
        <v>1528</v>
      </c>
      <c r="C89" s="1313" t="s">
        <v>22</v>
      </c>
      <c r="D89" s="983"/>
      <c r="E89" s="983"/>
      <c r="F89" s="984" t="s">
        <v>54</v>
      </c>
      <c r="G89" s="985"/>
      <c r="H89" s="986"/>
      <c r="I89" s="986"/>
      <c r="J89" s="19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row>
    <row r="90" spans="1:53" customFormat="1" ht="30">
      <c r="A90" s="1312" t="s">
        <v>1518</v>
      </c>
      <c r="B90" s="968" t="s">
        <v>1530</v>
      </c>
      <c r="C90" s="969" t="s">
        <v>585</v>
      </c>
      <c r="D90" s="756"/>
      <c r="E90" s="756"/>
      <c r="F90" s="1286" t="s">
        <v>341</v>
      </c>
      <c r="G90" s="122"/>
      <c r="H90" s="116"/>
      <c r="I90" s="147" t="s">
        <v>1531</v>
      </c>
      <c r="J90" s="319"/>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spans="1:53">
      <c r="A91" s="970" t="s">
        <v>1526</v>
      </c>
      <c r="B91" s="672" t="s">
        <v>1533</v>
      </c>
      <c r="C91" s="964"/>
      <c r="D91" s="959">
        <v>44492.982638888891</v>
      </c>
      <c r="E91" s="959">
        <v>44493.107638888891</v>
      </c>
      <c r="F91" s="1311" t="s">
        <v>1451</v>
      </c>
      <c r="G91" s="301" t="s">
        <v>1526</v>
      </c>
      <c r="H91" s="274"/>
      <c r="I91" s="235"/>
      <c r="J91" s="319"/>
    </row>
    <row r="92" spans="1:53">
      <c r="A92" s="966" t="s">
        <v>1529</v>
      </c>
      <c r="B92" s="969" t="s">
        <v>1534</v>
      </c>
      <c r="C92" s="969" t="s">
        <v>1535</v>
      </c>
      <c r="D92" s="182"/>
      <c r="E92" s="182"/>
      <c r="F92" s="182" t="s">
        <v>341</v>
      </c>
      <c r="G92" s="122"/>
      <c r="H92" s="122"/>
      <c r="I92" s="319" t="s">
        <v>1536</v>
      </c>
      <c r="J92" s="319"/>
    </row>
    <row r="93" spans="1:53">
      <c r="A93" s="966" t="s">
        <v>1804</v>
      </c>
      <c r="B93" s="1306" t="s">
        <v>1537</v>
      </c>
      <c r="C93" s="1306" t="s">
        <v>1116</v>
      </c>
      <c r="D93" s="1310"/>
      <c r="E93" s="1285"/>
      <c r="F93" s="1285" t="s">
        <v>341</v>
      </c>
      <c r="G93" s="1287"/>
      <c r="H93" s="1287"/>
      <c r="I93" s="1289" t="s">
        <v>1538</v>
      </c>
      <c r="J93" s="1289"/>
      <c r="K93" s="1309"/>
      <c r="L93" s="1309"/>
      <c r="M93" s="1309"/>
      <c r="N93" s="1309"/>
      <c r="O93" s="1309"/>
      <c r="P93" s="1309"/>
      <c r="Q93" s="1309"/>
      <c r="R93" s="1309"/>
      <c r="S93" s="1309"/>
      <c r="T93" s="1309"/>
      <c r="U93" s="1309"/>
      <c r="V93" s="1309"/>
      <c r="W93" s="1309"/>
      <c r="X93" s="1309"/>
      <c r="Y93" s="1309"/>
      <c r="Z93" s="1309"/>
      <c r="AA93" s="1309"/>
      <c r="AB93" s="1309"/>
      <c r="AC93" s="1309"/>
      <c r="AD93" s="1309"/>
      <c r="AE93" s="1309"/>
      <c r="AF93" s="1309"/>
      <c r="AG93" s="1309"/>
      <c r="AH93" s="1309"/>
      <c r="AI93" s="1309"/>
      <c r="AJ93" s="1309"/>
      <c r="AK93" s="1309"/>
      <c r="AL93" s="1309"/>
      <c r="AM93" s="1309"/>
      <c r="AN93" s="1309"/>
      <c r="AO93" s="1309"/>
      <c r="AP93" s="1309"/>
      <c r="AQ93" s="1309"/>
      <c r="AR93" s="1309"/>
      <c r="AS93" s="1309"/>
      <c r="AT93" s="1309"/>
      <c r="AU93" s="1309"/>
      <c r="AV93" s="1309"/>
      <c r="AW93" s="1309"/>
      <c r="AX93" s="1309"/>
      <c r="AY93" s="1309"/>
      <c r="AZ93" s="1309"/>
      <c r="BA93" s="1309"/>
    </row>
    <row r="94" spans="1:53" s="1309" customFormat="1">
      <c r="A94" s="966" t="s">
        <v>1805</v>
      </c>
      <c r="B94" s="1306" t="s">
        <v>1747</v>
      </c>
      <c r="C94" s="1306" t="s">
        <v>1628</v>
      </c>
      <c r="D94" s="1307"/>
      <c r="E94" s="1308"/>
      <c r="F94" s="1285"/>
      <c r="G94" s="1287"/>
      <c r="H94" s="1287"/>
      <c r="I94" s="1289"/>
      <c r="J94" s="1289"/>
    </row>
    <row r="95" spans="1:53" s="1309" customFormat="1">
      <c r="A95" s="966" t="s">
        <v>1806</v>
      </c>
      <c r="B95" s="980" t="s">
        <v>595</v>
      </c>
      <c r="C95" s="396"/>
      <c r="D95" s="987"/>
      <c r="E95" s="988"/>
      <c r="F95" s="182"/>
      <c r="G95" s="122"/>
      <c r="H95" s="122"/>
      <c r="I95" s="199" t="s">
        <v>1539</v>
      </c>
      <c r="J95" s="319"/>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spans="1:53">
      <c r="A96" s="966" t="s">
        <v>1807</v>
      </c>
      <c r="B96" s="980" t="s">
        <v>609</v>
      </c>
      <c r="C96" s="396"/>
      <c r="D96" s="987"/>
      <c r="E96" s="988"/>
      <c r="F96" s="182"/>
      <c r="G96" s="122"/>
      <c r="H96" s="122"/>
      <c r="I96" s="199" t="s">
        <v>1539</v>
      </c>
      <c r="J96" s="319"/>
    </row>
    <row r="97" spans="1:10">
      <c r="A97" s="966" t="s">
        <v>1808</v>
      </c>
      <c r="B97" s="980" t="s">
        <v>457</v>
      </c>
      <c r="C97" s="396"/>
      <c r="D97" s="987"/>
      <c r="E97" s="988"/>
      <c r="F97" s="182"/>
      <c r="G97" s="122"/>
      <c r="H97" s="122"/>
      <c r="I97" s="199" t="s">
        <v>1539</v>
      </c>
      <c r="J97" s="319"/>
    </row>
    <row r="98" spans="1:10">
      <c r="A98" s="966" t="s">
        <v>1809</v>
      </c>
      <c r="B98" s="398" t="s">
        <v>642</v>
      </c>
      <c r="C98" s="396"/>
      <c r="D98" s="987"/>
      <c r="E98" s="988"/>
      <c r="F98" s="182"/>
      <c r="G98" s="122"/>
      <c r="H98" s="122"/>
      <c r="I98" s="199" t="s">
        <v>1539</v>
      </c>
      <c r="J98" s="319"/>
    </row>
    <row r="99" spans="1:10">
      <c r="A99" s="966" t="s">
        <v>1810</v>
      </c>
      <c r="B99" s="398" t="s">
        <v>662</v>
      </c>
      <c r="C99" s="396"/>
      <c r="D99" s="987"/>
      <c r="E99" s="988"/>
      <c r="F99" s="182"/>
      <c r="G99" s="122"/>
      <c r="H99" s="122"/>
      <c r="I99" s="199" t="s">
        <v>1539</v>
      </c>
      <c r="J99" s="319"/>
    </row>
    <row r="100" spans="1:10">
      <c r="A100" s="966" t="s">
        <v>1811</v>
      </c>
      <c r="B100" s="707" t="s">
        <v>1746</v>
      </c>
      <c r="C100" s="728"/>
      <c r="D100" s="987"/>
      <c r="E100" s="988"/>
      <c r="F100" s="182"/>
      <c r="G100" s="122"/>
      <c r="H100" s="122"/>
      <c r="I100" s="199" t="s">
        <v>1539</v>
      </c>
      <c r="J100" s="319"/>
    </row>
    <row r="101" spans="1:10">
      <c r="A101" s="970" t="s">
        <v>1532</v>
      </c>
      <c r="B101" s="672" t="s">
        <v>1541</v>
      </c>
      <c r="C101" s="964"/>
      <c r="D101" s="959">
        <v>44493.107638888891</v>
      </c>
      <c r="E101" s="959">
        <v>44493.149305555555</v>
      </c>
      <c r="F101" s="274" t="s">
        <v>75</v>
      </c>
      <c r="G101" s="301" t="s">
        <v>1532</v>
      </c>
      <c r="H101" s="672"/>
      <c r="I101" s="672"/>
      <c r="J101" s="147"/>
    </row>
    <row r="102" spans="1:10">
      <c r="A102" s="966" t="s">
        <v>1748</v>
      </c>
      <c r="B102" s="156" t="s">
        <v>1524</v>
      </c>
      <c r="C102" s="156" t="s">
        <v>1525</v>
      </c>
      <c r="D102" s="182"/>
      <c r="E102" s="972"/>
      <c r="F102" s="123" t="s">
        <v>341</v>
      </c>
      <c r="G102" s="122"/>
      <c r="H102" s="116"/>
      <c r="I102" s="116"/>
      <c r="J102" s="319"/>
    </row>
    <row r="103" spans="1:10">
      <c r="A103" s="966" t="s">
        <v>1749</v>
      </c>
      <c r="B103" s="1315" t="s">
        <v>680</v>
      </c>
      <c r="C103" s="135"/>
      <c r="D103" s="266"/>
      <c r="E103" s="266"/>
      <c r="F103" s="305"/>
      <c r="G103" s="280"/>
      <c r="H103" s="227"/>
      <c r="I103" s="170"/>
      <c r="J103" s="113"/>
    </row>
    <row r="104" spans="1:10">
      <c r="A104" s="920" t="s">
        <v>1812</v>
      </c>
      <c r="B104" s="1314" t="s">
        <v>683</v>
      </c>
      <c r="C104" s="135"/>
      <c r="D104" s="266"/>
      <c r="E104" s="266"/>
      <c r="F104" s="305"/>
      <c r="G104" s="280"/>
      <c r="H104" s="227"/>
      <c r="I104" s="170"/>
      <c r="J104" s="113"/>
    </row>
    <row r="105" spans="1:10">
      <c r="A105" s="920"/>
      <c r="B105" s="735" t="s">
        <v>683</v>
      </c>
      <c r="C105" s="980" t="s">
        <v>79</v>
      </c>
      <c r="D105" s="266"/>
      <c r="E105" s="266"/>
      <c r="F105" s="354" t="s">
        <v>341</v>
      </c>
      <c r="G105" s="280"/>
      <c r="H105" s="227"/>
      <c r="I105" s="170"/>
      <c r="J105" s="113"/>
    </row>
    <row r="106" spans="1:10" ht="45">
      <c r="A106" s="920" t="s">
        <v>1542</v>
      </c>
      <c r="B106" s="735" t="s">
        <v>683</v>
      </c>
      <c r="C106" s="147" t="s">
        <v>1543</v>
      </c>
      <c r="D106" s="266"/>
      <c r="E106" s="266"/>
      <c r="F106" s="354" t="s">
        <v>341</v>
      </c>
      <c r="G106" s="280"/>
      <c r="H106" s="227"/>
      <c r="I106" s="170"/>
      <c r="J106" s="113"/>
    </row>
    <row r="107" spans="1:10" ht="30">
      <c r="A107" s="920" t="s">
        <v>1544</v>
      </c>
      <c r="B107" s="735" t="s">
        <v>688</v>
      </c>
      <c r="C107" s="334" t="s">
        <v>1200</v>
      </c>
      <c r="D107" s="266"/>
      <c r="E107" s="266"/>
      <c r="F107" s="354" t="s">
        <v>65</v>
      </c>
      <c r="G107" s="280"/>
      <c r="H107" s="227"/>
      <c r="I107" s="170"/>
      <c r="J107" s="113"/>
    </row>
    <row r="108" spans="1:10">
      <c r="A108" s="989" t="s">
        <v>1545</v>
      </c>
      <c r="B108" s="168" t="s">
        <v>690</v>
      </c>
      <c r="C108" s="135" t="s">
        <v>691</v>
      </c>
      <c r="D108" s="266"/>
      <c r="E108" s="266"/>
      <c r="F108" s="354" t="s">
        <v>341</v>
      </c>
      <c r="G108" s="280"/>
      <c r="H108" s="227"/>
      <c r="I108" s="342" t="s">
        <v>1546</v>
      </c>
      <c r="J108" s="113"/>
    </row>
    <row r="109" spans="1:10" ht="30">
      <c r="A109" s="989" t="s">
        <v>1547</v>
      </c>
      <c r="B109" s="168" t="s">
        <v>693</v>
      </c>
      <c r="C109" s="990" t="s">
        <v>694</v>
      </c>
      <c r="D109" s="266"/>
      <c r="E109" s="266"/>
      <c r="F109" s="354" t="s">
        <v>62</v>
      </c>
      <c r="G109" s="280"/>
      <c r="H109" s="227"/>
      <c r="I109" s="170" t="s">
        <v>1548</v>
      </c>
      <c r="J109" s="113"/>
    </row>
    <row r="110" spans="1:10">
      <c r="A110" s="989" t="s">
        <v>1549</v>
      </c>
      <c r="B110" s="417" t="s">
        <v>696</v>
      </c>
      <c r="C110" s="990" t="s">
        <v>406</v>
      </c>
      <c r="D110" s="266"/>
      <c r="E110" s="266"/>
      <c r="F110" s="305" t="s">
        <v>341</v>
      </c>
      <c r="G110" s="280"/>
      <c r="H110" s="227"/>
      <c r="I110" s="170" t="s">
        <v>1550</v>
      </c>
      <c r="J110" s="113"/>
    </row>
    <row r="111" spans="1:10">
      <c r="A111" s="989" t="s">
        <v>1551</v>
      </c>
      <c r="B111" s="52" t="s">
        <v>698</v>
      </c>
      <c r="C111" s="135"/>
      <c r="D111" s="266"/>
      <c r="E111" s="266"/>
      <c r="F111" s="305"/>
      <c r="G111" s="280"/>
      <c r="H111" s="227"/>
      <c r="I111" s="170"/>
      <c r="J111" s="113"/>
    </row>
    <row r="112" spans="1:10">
      <c r="A112" s="989" t="s">
        <v>1552</v>
      </c>
      <c r="B112" s="107" t="s">
        <v>700</v>
      </c>
      <c r="C112" s="135" t="s">
        <v>701</v>
      </c>
      <c r="D112" s="266"/>
      <c r="E112" s="266"/>
      <c r="F112" s="1772" t="s">
        <v>139</v>
      </c>
      <c r="G112" s="280"/>
      <c r="H112" s="227"/>
      <c r="I112" s="170" t="s">
        <v>1553</v>
      </c>
      <c r="J112" s="113"/>
    </row>
    <row r="113" spans="1:10">
      <c r="A113" s="989" t="s">
        <v>1554</v>
      </c>
      <c r="B113" s="107" t="s">
        <v>703</v>
      </c>
      <c r="C113" s="135" t="s">
        <v>701</v>
      </c>
      <c r="D113" s="266"/>
      <c r="E113" s="266"/>
      <c r="F113" s="1773"/>
      <c r="G113" s="280"/>
      <c r="H113" s="227"/>
      <c r="I113" s="342"/>
      <c r="J113" s="113"/>
    </row>
    <row r="114" spans="1:10">
      <c r="A114" s="989" t="s">
        <v>1555</v>
      </c>
      <c r="B114" s="107" t="s">
        <v>705</v>
      </c>
      <c r="C114" s="135" t="s">
        <v>701</v>
      </c>
      <c r="D114" s="266"/>
      <c r="E114" s="266"/>
      <c r="F114" s="1773"/>
      <c r="G114" s="280"/>
      <c r="H114" s="227"/>
      <c r="I114" s="342"/>
      <c r="J114" s="113"/>
    </row>
    <row r="115" spans="1:10" ht="30">
      <c r="A115" s="989" t="s">
        <v>1556</v>
      </c>
      <c r="B115" s="107" t="s">
        <v>707</v>
      </c>
      <c r="C115" s="135" t="s">
        <v>701</v>
      </c>
      <c r="D115" s="266"/>
      <c r="E115" s="266"/>
      <c r="F115" s="1773"/>
      <c r="G115" s="280"/>
      <c r="H115" s="227"/>
      <c r="I115" s="342"/>
      <c r="J115" s="113"/>
    </row>
    <row r="116" spans="1:10" ht="30">
      <c r="A116" s="989" t="s">
        <v>1557</v>
      </c>
      <c r="B116" s="107" t="s">
        <v>709</v>
      </c>
      <c r="C116" s="135" t="s">
        <v>701</v>
      </c>
      <c r="D116" s="266"/>
      <c r="E116" s="266"/>
      <c r="F116" s="1773"/>
      <c r="G116" s="280"/>
      <c r="H116" s="227"/>
      <c r="I116" s="342"/>
      <c r="J116" s="113"/>
    </row>
    <row r="117" spans="1:10">
      <c r="A117" s="989" t="s">
        <v>1558</v>
      </c>
      <c r="B117" s="107" t="s">
        <v>711</v>
      </c>
      <c r="C117" s="135" t="s">
        <v>701</v>
      </c>
      <c r="D117" s="266"/>
      <c r="E117" s="266"/>
      <c r="F117" s="1773"/>
      <c r="G117" s="280"/>
      <c r="H117" s="227"/>
      <c r="I117" s="342"/>
      <c r="J117" s="113"/>
    </row>
    <row r="118" spans="1:10">
      <c r="A118" s="989" t="s">
        <v>1559</v>
      </c>
      <c r="B118" s="107" t="s">
        <v>713</v>
      </c>
      <c r="C118" s="135" t="s">
        <v>701</v>
      </c>
      <c r="D118" s="266"/>
      <c r="E118" s="266"/>
      <c r="F118" s="1773"/>
      <c r="G118" s="280"/>
      <c r="H118" s="227"/>
      <c r="I118" s="342"/>
      <c r="J118" s="113"/>
    </row>
    <row r="119" spans="1:10">
      <c r="A119" s="989"/>
      <c r="B119" s="107" t="s">
        <v>715</v>
      </c>
      <c r="C119" s="135" t="s">
        <v>701</v>
      </c>
      <c r="D119" s="266"/>
      <c r="E119" s="266"/>
      <c r="F119" s="1773"/>
      <c r="G119" s="280"/>
      <c r="H119" s="227"/>
      <c r="I119" s="342"/>
      <c r="J119" s="113"/>
    </row>
    <row r="120" spans="1:10">
      <c r="A120" s="989"/>
      <c r="B120" s="107" t="s">
        <v>717</v>
      </c>
      <c r="C120" s="135" t="s">
        <v>701</v>
      </c>
      <c r="D120" s="266"/>
      <c r="E120" s="266"/>
      <c r="F120" s="1773"/>
      <c r="G120" s="280"/>
      <c r="H120" s="227"/>
      <c r="I120" s="342"/>
      <c r="J120" s="113"/>
    </row>
    <row r="121" spans="1:10">
      <c r="A121" s="989"/>
      <c r="B121" s="107" t="s">
        <v>719</v>
      </c>
      <c r="C121" s="135" t="s">
        <v>701</v>
      </c>
      <c r="D121" s="266"/>
      <c r="E121" s="266"/>
      <c r="F121" s="1773"/>
      <c r="G121" s="280"/>
      <c r="H121" s="227"/>
      <c r="I121" s="342"/>
      <c r="J121" s="113"/>
    </row>
    <row r="122" spans="1:10">
      <c r="A122" s="989"/>
      <c r="B122" s="107" t="s">
        <v>721</v>
      </c>
      <c r="C122" s="135" t="s">
        <v>701</v>
      </c>
      <c r="D122" s="266"/>
      <c r="E122" s="266"/>
      <c r="F122" s="1773"/>
      <c r="G122" s="280"/>
      <c r="H122" s="227"/>
      <c r="I122" s="342"/>
      <c r="J122" s="113"/>
    </row>
    <row r="123" spans="1:10" ht="30">
      <c r="A123" s="989"/>
      <c r="B123" s="160" t="s">
        <v>723</v>
      </c>
      <c r="C123" s="135" t="s">
        <v>701</v>
      </c>
      <c r="D123" s="266"/>
      <c r="E123" s="266"/>
      <c r="F123" s="1774"/>
      <c r="G123" s="280"/>
      <c r="H123" s="227"/>
      <c r="I123" s="342"/>
      <c r="J123" s="113"/>
    </row>
    <row r="124" spans="1:10">
      <c r="A124" s="989"/>
      <c r="B124" s="741" t="s">
        <v>729</v>
      </c>
      <c r="C124" s="991"/>
      <c r="D124" s="736"/>
      <c r="E124" s="736"/>
      <c r="F124" s="737"/>
      <c r="G124" s="738"/>
      <c r="H124" s="739"/>
      <c r="I124" s="740"/>
      <c r="J124" s="113"/>
    </row>
    <row r="125" spans="1:10">
      <c r="A125" s="989"/>
      <c r="B125" s="118"/>
      <c r="C125" s="118"/>
      <c r="D125" s="118"/>
      <c r="E125" s="118"/>
      <c r="F125" s="118"/>
      <c r="G125" s="118"/>
      <c r="H125" s="118"/>
      <c r="I125" s="118"/>
      <c r="J125" s="113"/>
    </row>
    <row r="126" spans="1:10">
      <c r="A126" s="989"/>
      <c r="B126" s="91"/>
      <c r="C126" s="135"/>
      <c r="D126" s="266"/>
      <c r="E126" s="266"/>
      <c r="F126" s="305"/>
      <c r="G126" s="280"/>
      <c r="H126" s="227"/>
      <c r="I126" s="170"/>
      <c r="J126" s="113"/>
    </row>
    <row r="127" spans="1:10">
      <c r="A127" s="992">
        <v>6</v>
      </c>
      <c r="B127" s="993" t="s">
        <v>776</v>
      </c>
      <c r="C127" s="994"/>
      <c r="D127" s="959">
        <v>44514</v>
      </c>
      <c r="E127" s="995"/>
      <c r="F127" s="996"/>
      <c r="G127" s="997" t="s">
        <v>1540</v>
      </c>
      <c r="H127" s="998"/>
      <c r="I127" s="998"/>
      <c r="J127" s="113"/>
    </row>
    <row r="128" spans="1:10" ht="30">
      <c r="A128" s="999" t="s">
        <v>1560</v>
      </c>
      <c r="B128" s="141" t="s">
        <v>1561</v>
      </c>
      <c r="C128" s="144" t="s">
        <v>1562</v>
      </c>
      <c r="D128" s="908"/>
      <c r="E128" s="908"/>
      <c r="F128" s="200"/>
      <c r="G128" s="200"/>
      <c r="H128" s="113"/>
      <c r="I128" s="113"/>
      <c r="J128" s="113"/>
    </row>
    <row r="129" spans="1:10">
      <c r="A129" s="200"/>
      <c r="B129" s="92"/>
      <c r="C129" s="116"/>
      <c r="D129" s="113"/>
      <c r="E129" s="113"/>
      <c r="F129" s="113"/>
      <c r="G129" s="113"/>
      <c r="H129" s="113"/>
      <c r="I129" s="113"/>
      <c r="J129" s="113"/>
    </row>
    <row r="130" spans="1:10">
      <c r="A130" s="200"/>
      <c r="B130" s="93"/>
      <c r="C130" s="116"/>
      <c r="D130" s="113"/>
      <c r="E130" s="113"/>
      <c r="F130" s="113"/>
      <c r="G130" s="113"/>
      <c r="H130" s="113"/>
      <c r="I130" s="113"/>
      <c r="J130" s="113"/>
    </row>
    <row r="131" spans="1:10">
      <c r="A131" s="200"/>
      <c r="B131" s="93"/>
      <c r="C131" s="116"/>
      <c r="D131" s="113"/>
      <c r="E131" s="113"/>
      <c r="F131" s="113"/>
      <c r="G131" s="113"/>
      <c r="H131" s="113"/>
      <c r="I131" s="113"/>
      <c r="J131" s="113"/>
    </row>
    <row r="132" spans="1:10">
      <c r="A132" s="200"/>
      <c r="B132" s="93"/>
      <c r="C132" s="116"/>
      <c r="D132" s="113"/>
      <c r="E132" s="113"/>
      <c r="F132" s="113"/>
      <c r="G132" s="113"/>
      <c r="H132" s="113"/>
      <c r="I132" s="113"/>
      <c r="J132" s="113"/>
    </row>
    <row r="133" spans="1:10">
      <c r="A133" s="200"/>
      <c r="B133" s="93"/>
      <c r="C133" s="116"/>
      <c r="D133" s="113"/>
      <c r="E133" s="113"/>
      <c r="F133" s="113"/>
      <c r="G133" s="113"/>
      <c r="H133" s="113"/>
      <c r="I133" s="113"/>
      <c r="J133" s="113"/>
    </row>
    <row r="134" spans="1:10">
      <c r="A134" s="200"/>
      <c r="B134" s="92"/>
      <c r="C134" s="116"/>
      <c r="D134" s="113"/>
      <c r="E134" s="113"/>
      <c r="F134" s="113"/>
      <c r="G134" s="113"/>
      <c r="H134" s="113"/>
      <c r="I134" s="113"/>
      <c r="J134" s="113"/>
    </row>
    <row r="135" spans="1:10">
      <c r="A135" s="200"/>
      <c r="B135" s="93"/>
      <c r="C135" s="116"/>
      <c r="D135" s="113"/>
      <c r="E135" s="113"/>
      <c r="F135" s="113"/>
      <c r="G135" s="113"/>
      <c r="H135" s="113"/>
      <c r="I135" s="113"/>
      <c r="J135" s="113"/>
    </row>
    <row r="136" spans="1:10">
      <c r="A136" s="200"/>
      <c r="B136" s="93"/>
      <c r="C136" s="116"/>
      <c r="D136" s="113"/>
      <c r="E136" s="113"/>
      <c r="F136" s="113"/>
      <c r="G136" s="113"/>
      <c r="H136" s="113"/>
      <c r="I136" s="113"/>
      <c r="J136" s="113"/>
    </row>
    <row r="137" spans="1:10">
      <c r="A137" s="200"/>
      <c r="B137" s="93"/>
      <c r="C137" s="116"/>
      <c r="D137" s="113"/>
      <c r="E137" s="113"/>
      <c r="F137" s="113"/>
      <c r="G137" s="113"/>
      <c r="H137" s="113"/>
      <c r="I137" s="113"/>
      <c r="J137" s="113"/>
    </row>
    <row r="138" spans="1:10">
      <c r="A138" s="200"/>
      <c r="B138" s="93"/>
      <c r="C138" s="116"/>
      <c r="D138" s="113"/>
      <c r="E138" s="113"/>
      <c r="F138" s="113"/>
      <c r="G138" s="113"/>
      <c r="H138" s="113"/>
      <c r="I138" s="113"/>
      <c r="J138" s="113"/>
    </row>
    <row r="139" spans="1:10">
      <c r="A139" s="200"/>
      <c r="B139" s="92"/>
      <c r="C139" s="116"/>
      <c r="D139" s="113"/>
      <c r="E139" s="113"/>
      <c r="F139" s="113"/>
      <c r="G139" s="113"/>
      <c r="H139" s="113"/>
      <c r="I139" s="113"/>
      <c r="J139" s="113"/>
    </row>
    <row r="140" spans="1:10">
      <c r="A140" s="200"/>
      <c r="B140" s="93"/>
      <c r="C140" s="116"/>
      <c r="D140" s="113"/>
      <c r="E140" s="113"/>
      <c r="F140" s="113"/>
      <c r="G140" s="113"/>
      <c r="H140" s="113"/>
      <c r="I140" s="113"/>
      <c r="J140" s="113"/>
    </row>
    <row r="141" spans="1:10">
      <c r="A141" s="200"/>
      <c r="B141" s="93"/>
      <c r="C141" s="116"/>
      <c r="D141" s="113"/>
      <c r="E141" s="113"/>
      <c r="F141" s="113"/>
      <c r="G141" s="113"/>
      <c r="H141" s="113"/>
      <c r="I141" s="113"/>
      <c r="J141" s="113"/>
    </row>
    <row r="142" spans="1:10">
      <c r="A142" s="200"/>
      <c r="B142" s="93"/>
      <c r="C142" s="116"/>
      <c r="D142" s="113"/>
      <c r="E142" s="113"/>
      <c r="F142" s="113"/>
      <c r="G142" s="113"/>
      <c r="H142" s="113"/>
      <c r="I142" s="113"/>
      <c r="J142" s="113"/>
    </row>
    <row r="143" spans="1:10">
      <c r="A143" s="200"/>
      <c r="B143" s="93"/>
      <c r="C143" s="116"/>
      <c r="D143" s="113"/>
      <c r="E143" s="113"/>
      <c r="F143" s="113"/>
      <c r="G143" s="113"/>
      <c r="H143" s="113"/>
      <c r="I143" s="113"/>
      <c r="J143" s="113"/>
    </row>
    <row r="144" spans="1:10">
      <c r="A144" s="200"/>
      <c r="B144" s="92"/>
      <c r="C144" s="116"/>
      <c r="D144" s="113"/>
      <c r="E144" s="113"/>
      <c r="F144" s="113"/>
      <c r="G144" s="113"/>
      <c r="H144" s="113"/>
      <c r="I144" s="113"/>
      <c r="J144" s="113"/>
    </row>
    <row r="145" spans="1:10">
      <c r="A145" s="200"/>
      <c r="B145" s="93"/>
      <c r="C145" s="116"/>
      <c r="D145" s="113"/>
      <c r="E145" s="113"/>
      <c r="F145" s="113"/>
      <c r="G145" s="113"/>
      <c r="H145" s="113"/>
      <c r="I145" s="113"/>
      <c r="J145" s="113"/>
    </row>
    <row r="146" spans="1:10">
      <c r="A146" s="200"/>
      <c r="B146" s="93"/>
      <c r="C146" s="116"/>
      <c r="D146" s="113"/>
      <c r="E146" s="113"/>
      <c r="F146" s="113"/>
      <c r="G146" s="113"/>
      <c r="H146" s="113"/>
      <c r="I146" s="113"/>
      <c r="J146" s="113"/>
    </row>
    <row r="147" spans="1:10">
      <c r="A147" s="200"/>
      <c r="B147" s="93"/>
      <c r="C147" s="116"/>
      <c r="D147" s="113"/>
      <c r="E147" s="113"/>
      <c r="F147" s="113"/>
      <c r="G147" s="113"/>
      <c r="H147" s="113"/>
      <c r="I147" s="113"/>
      <c r="J147" s="113"/>
    </row>
    <row r="148" spans="1:10">
      <c r="A148" s="200"/>
      <c r="B148" s="93"/>
      <c r="C148" s="116"/>
      <c r="D148" s="113"/>
      <c r="E148" s="113"/>
      <c r="F148" s="113"/>
      <c r="G148" s="113"/>
      <c r="H148" s="113"/>
      <c r="I148" s="113"/>
      <c r="J148" s="113"/>
    </row>
    <row r="149" spans="1:10">
      <c r="A149" s="200"/>
      <c r="B149" s="102"/>
      <c r="C149" s="116"/>
      <c r="D149" s="113"/>
      <c r="E149" s="113"/>
      <c r="F149" s="113"/>
      <c r="G149" s="113"/>
      <c r="H149" s="113"/>
      <c r="I149" s="113"/>
      <c r="J149" s="113"/>
    </row>
    <row r="150" spans="1:10">
      <c r="A150" s="200"/>
      <c r="B150" s="93"/>
      <c r="C150" s="116"/>
      <c r="D150" s="113"/>
      <c r="E150" s="113"/>
      <c r="F150" s="113"/>
      <c r="G150" s="113"/>
      <c r="H150" s="113"/>
      <c r="I150" s="113"/>
      <c r="J150" s="113"/>
    </row>
    <row r="151" spans="1:10">
      <c r="A151" s="200"/>
      <c r="B151" s="93"/>
      <c r="C151" s="116"/>
      <c r="D151" s="113"/>
      <c r="E151" s="113"/>
      <c r="F151" s="113"/>
      <c r="G151" s="113"/>
      <c r="H151" s="113"/>
      <c r="I151" s="113"/>
      <c r="J151" s="113"/>
    </row>
    <row r="152" spans="1:10">
      <c r="A152" s="200"/>
      <c r="B152" s="93"/>
      <c r="C152" s="116"/>
      <c r="D152" s="113"/>
      <c r="E152" s="113"/>
      <c r="F152" s="113"/>
      <c r="G152" s="113"/>
      <c r="H152" s="113"/>
      <c r="I152" s="113"/>
      <c r="J152" s="113"/>
    </row>
    <row r="153" spans="1:10">
      <c r="A153" s="200"/>
      <c r="B153" s="93"/>
      <c r="C153" s="116"/>
      <c r="D153" s="113"/>
      <c r="E153" s="113"/>
      <c r="F153" s="113"/>
      <c r="G153" s="113"/>
      <c r="H153" s="113"/>
      <c r="I153" s="113"/>
      <c r="J153" s="113"/>
    </row>
    <row r="154" spans="1:10">
      <c r="A154" s="200"/>
      <c r="B154" s="102"/>
      <c r="C154" s="116"/>
      <c r="D154" s="113"/>
      <c r="E154" s="113"/>
      <c r="F154" s="113"/>
      <c r="G154" s="113"/>
      <c r="H154" s="113"/>
      <c r="I154" s="113"/>
      <c r="J154" s="113"/>
    </row>
    <row r="155" spans="1:10">
      <c r="A155" s="200"/>
      <c r="B155" s="93"/>
      <c r="C155" s="116"/>
      <c r="D155" s="113"/>
      <c r="E155" s="113"/>
      <c r="F155" s="113"/>
      <c r="G155" s="113"/>
      <c r="H155" s="113"/>
      <c r="I155" s="113"/>
      <c r="J155" s="113"/>
    </row>
    <row r="156" spans="1:10">
      <c r="A156" s="200"/>
      <c r="B156" s="93"/>
      <c r="C156" s="116"/>
      <c r="D156" s="113"/>
      <c r="E156" s="113"/>
      <c r="F156" s="113"/>
      <c r="G156" s="113"/>
      <c r="H156" s="113"/>
      <c r="I156" s="113"/>
      <c r="J156" s="113"/>
    </row>
    <row r="157" spans="1:10">
      <c r="A157" s="200"/>
      <c r="B157" s="93"/>
      <c r="C157" s="116"/>
      <c r="D157" s="113"/>
      <c r="E157" s="113"/>
      <c r="F157" s="113"/>
      <c r="G157" s="113"/>
      <c r="H157" s="113"/>
      <c r="I157" s="113"/>
      <c r="J157" s="113"/>
    </row>
    <row r="158" spans="1:10">
      <c r="A158" s="200"/>
      <c r="B158" s="93"/>
      <c r="C158" s="116"/>
      <c r="D158" s="113"/>
      <c r="E158" s="113"/>
      <c r="F158" s="113"/>
      <c r="G158" s="113"/>
      <c r="H158" s="113"/>
      <c r="I158" s="113"/>
      <c r="J158" s="113"/>
    </row>
    <row r="159" spans="1:10">
      <c r="A159" s="203"/>
      <c r="B159" s="126"/>
      <c r="C159" s="126"/>
      <c r="D159" s="204"/>
      <c r="E159" s="204"/>
      <c r="F159" s="204"/>
      <c r="G159" s="204"/>
      <c r="H159" s="204"/>
      <c r="I159" s="204"/>
      <c r="J159" s="204"/>
    </row>
    <row r="160" spans="1:10">
      <c r="A160" s="200"/>
      <c r="B160" s="172"/>
      <c r="C160" s="135"/>
      <c r="D160" s="113"/>
      <c r="E160" s="113"/>
      <c r="F160" s="113"/>
      <c r="G160" s="113"/>
      <c r="H160" s="113"/>
      <c r="I160" s="113"/>
      <c r="J160" s="113"/>
    </row>
    <row r="161" spans="1:10">
      <c r="A161" s="200"/>
      <c r="B161" s="167"/>
      <c r="C161" s="135"/>
      <c r="D161" s="113"/>
      <c r="E161" s="113"/>
      <c r="F161" s="113"/>
      <c r="G161" s="113"/>
      <c r="H161" s="113"/>
      <c r="I161" s="113"/>
      <c r="J161" s="113"/>
    </row>
    <row r="162" spans="1:10">
      <c r="A162" s="200"/>
      <c r="B162" s="165"/>
      <c r="C162" s="135"/>
      <c r="D162" s="113"/>
      <c r="E162" s="113"/>
      <c r="F162" s="113"/>
      <c r="G162" s="113"/>
      <c r="H162" s="113"/>
      <c r="I162" s="113"/>
      <c r="J162" s="113"/>
    </row>
    <row r="163" spans="1:10">
      <c r="A163" s="200"/>
      <c r="B163" s="166"/>
      <c r="C163" s="135"/>
      <c r="D163" s="113"/>
      <c r="E163" s="113"/>
      <c r="F163" s="113"/>
      <c r="G163" s="113"/>
      <c r="H163" s="113"/>
      <c r="I163" s="113"/>
      <c r="J163" s="113"/>
    </row>
    <row r="164" spans="1:10">
      <c r="A164" s="200"/>
      <c r="B164" s="168"/>
      <c r="C164" s="135"/>
      <c r="D164" s="113"/>
      <c r="E164" s="113"/>
      <c r="F164" s="113"/>
      <c r="G164" s="113"/>
      <c r="H164" s="113"/>
      <c r="I164" s="113"/>
      <c r="J164" s="113"/>
    </row>
    <row r="165" spans="1:10">
      <c r="A165" s="200"/>
      <c r="B165" s="168"/>
      <c r="C165" s="135"/>
      <c r="D165" s="113"/>
      <c r="E165" s="113"/>
      <c r="F165" s="113"/>
      <c r="G165" s="113"/>
      <c r="H165" s="113"/>
      <c r="I165" s="113"/>
      <c r="J165" s="113"/>
    </row>
    <row r="166" spans="1:10">
      <c r="A166" s="200"/>
      <c r="B166" s="168"/>
      <c r="C166" s="135"/>
      <c r="D166" s="113"/>
      <c r="E166" s="113"/>
      <c r="F166" s="113"/>
      <c r="G166" s="113"/>
      <c r="H166" s="113"/>
      <c r="I166" s="113"/>
      <c r="J166" s="113"/>
    </row>
    <row r="167" spans="1:10">
      <c r="A167" s="200"/>
      <c r="B167" s="168"/>
      <c r="C167" s="135"/>
      <c r="D167" s="113"/>
      <c r="E167" s="113"/>
      <c r="F167" s="113"/>
      <c r="G167" s="113"/>
      <c r="H167" s="113"/>
      <c r="I167" s="113"/>
      <c r="J167" s="113"/>
    </row>
    <row r="168" spans="1:10">
      <c r="A168" s="200"/>
      <c r="B168" s="160"/>
      <c r="C168" s="135"/>
      <c r="D168" s="113"/>
      <c r="E168" s="113"/>
      <c r="F168" s="113"/>
      <c r="G168" s="113"/>
      <c r="H168" s="113"/>
      <c r="I168" s="113"/>
      <c r="J168" s="113"/>
    </row>
    <row r="169" spans="1:10">
      <c r="A169" s="200"/>
      <c r="B169" s="173"/>
      <c r="C169" s="135"/>
      <c r="D169" s="113"/>
      <c r="E169" s="113"/>
      <c r="F169" s="113"/>
      <c r="G169" s="113"/>
      <c r="H169" s="113"/>
      <c r="I169" s="113"/>
      <c r="J169" s="113"/>
    </row>
    <row r="170" spans="1:10">
      <c r="A170" s="200"/>
      <c r="B170" s="168"/>
      <c r="C170" s="135"/>
      <c r="D170" s="113"/>
      <c r="E170" s="113"/>
      <c r="F170" s="113"/>
      <c r="G170" s="113"/>
      <c r="H170" s="113"/>
      <c r="I170" s="113"/>
      <c r="J170" s="113"/>
    </row>
    <row r="171" spans="1:10">
      <c r="A171" s="200"/>
      <c r="B171" s="52"/>
      <c r="C171" s="135"/>
      <c r="D171" s="113"/>
      <c r="E171" s="113"/>
      <c r="F171" s="113"/>
      <c r="G171" s="113"/>
      <c r="H171" s="113"/>
      <c r="I171" s="113"/>
      <c r="J171" s="113"/>
    </row>
    <row r="172" spans="1:10">
      <c r="A172" s="200"/>
      <c r="B172" s="107"/>
      <c r="C172" s="135"/>
      <c r="D172" s="113"/>
      <c r="E172" s="113"/>
      <c r="F172" s="113"/>
      <c r="G172" s="113"/>
      <c r="H172" s="113"/>
      <c r="I172" s="113"/>
      <c r="J172" s="113"/>
    </row>
    <row r="173" spans="1:10">
      <c r="A173" s="200"/>
      <c r="B173" s="107"/>
      <c r="C173" s="135"/>
      <c r="D173" s="113"/>
      <c r="E173" s="113"/>
      <c r="F173" s="113"/>
      <c r="G173" s="113"/>
      <c r="H173" s="113"/>
      <c r="I173" s="113"/>
      <c r="J173" s="113"/>
    </row>
    <row r="174" spans="1:10">
      <c r="A174" s="200"/>
      <c r="B174" s="107"/>
      <c r="C174" s="135"/>
      <c r="D174" s="113"/>
      <c r="E174" s="113"/>
      <c r="F174" s="113"/>
      <c r="G174" s="113"/>
      <c r="H174" s="113"/>
      <c r="I174" s="113"/>
      <c r="J174" s="113"/>
    </row>
    <row r="175" spans="1:10">
      <c r="A175" s="200"/>
      <c r="B175" s="107"/>
      <c r="C175" s="135"/>
      <c r="D175" s="113"/>
      <c r="E175" s="113"/>
      <c r="F175" s="113"/>
      <c r="G175" s="113"/>
      <c r="H175" s="113"/>
      <c r="I175" s="113"/>
      <c r="J175" s="113"/>
    </row>
    <row r="176" spans="1:10">
      <c r="A176" s="200"/>
      <c r="B176" s="107"/>
      <c r="C176" s="135"/>
      <c r="D176" s="113"/>
      <c r="E176" s="113"/>
      <c r="F176" s="113"/>
      <c r="G176" s="113"/>
      <c r="H176" s="113"/>
      <c r="I176" s="113"/>
      <c r="J176" s="113"/>
    </row>
    <row r="177" spans="1:10">
      <c r="A177" s="200"/>
      <c r="B177" s="107"/>
      <c r="C177" s="135"/>
      <c r="D177" s="113"/>
      <c r="E177" s="113"/>
      <c r="F177" s="113"/>
      <c r="G177" s="113"/>
      <c r="H177" s="113"/>
      <c r="I177" s="113"/>
      <c r="J177" s="113"/>
    </row>
    <row r="178" spans="1:10">
      <c r="A178" s="200"/>
      <c r="B178" s="107"/>
      <c r="C178" s="135"/>
      <c r="D178" s="113"/>
      <c r="E178" s="113"/>
      <c r="F178" s="113"/>
      <c r="G178" s="113"/>
      <c r="H178" s="113"/>
      <c r="I178" s="113"/>
      <c r="J178" s="113"/>
    </row>
    <row r="179" spans="1:10">
      <c r="A179" s="200"/>
      <c r="B179" s="107"/>
      <c r="C179" s="135"/>
      <c r="D179" s="113"/>
      <c r="E179" s="113"/>
      <c r="F179" s="113"/>
      <c r="G179" s="113"/>
      <c r="H179" s="113"/>
      <c r="I179" s="113"/>
      <c r="J179" s="113"/>
    </row>
    <row r="180" spans="1:10">
      <c r="A180" s="200"/>
      <c r="B180" s="107"/>
      <c r="C180" s="135"/>
      <c r="D180" s="113"/>
      <c r="E180" s="113"/>
      <c r="F180" s="113"/>
      <c r="G180" s="113"/>
      <c r="H180" s="113"/>
      <c r="I180" s="113"/>
      <c r="J180" s="113"/>
    </row>
    <row r="181" spans="1:10">
      <c r="A181" s="200"/>
      <c r="B181" s="107"/>
      <c r="C181" s="135"/>
      <c r="D181" s="113"/>
      <c r="E181" s="113"/>
      <c r="F181" s="113"/>
      <c r="G181" s="113"/>
      <c r="H181" s="113"/>
      <c r="I181" s="113"/>
      <c r="J181" s="113"/>
    </row>
    <row r="182" spans="1:10">
      <c r="A182" s="200"/>
      <c r="B182" s="107"/>
      <c r="C182" s="135"/>
      <c r="D182" s="113"/>
      <c r="E182" s="113"/>
      <c r="F182" s="113"/>
      <c r="G182" s="113"/>
      <c r="H182" s="113"/>
      <c r="I182" s="113"/>
      <c r="J182" s="113"/>
    </row>
    <row r="183" spans="1:10">
      <c r="A183" s="200"/>
      <c r="B183" s="160"/>
      <c r="C183" s="135"/>
      <c r="D183" s="113"/>
      <c r="E183" s="113"/>
      <c r="F183" s="113"/>
      <c r="G183" s="113"/>
      <c r="H183" s="113"/>
      <c r="I183" s="113"/>
      <c r="J183" s="113"/>
    </row>
    <row r="184" spans="1:10">
      <c r="A184" s="200"/>
      <c r="B184" s="50"/>
      <c r="C184" s="135"/>
      <c r="D184" s="113"/>
      <c r="E184" s="113"/>
      <c r="F184" s="113"/>
      <c r="G184" s="113"/>
      <c r="H184" s="113"/>
      <c r="I184" s="113"/>
      <c r="J184" s="113"/>
    </row>
    <row r="185" spans="1:10">
      <c r="A185" s="200"/>
      <c r="B185" s="135"/>
      <c r="C185" s="135"/>
      <c r="D185" s="113"/>
      <c r="E185" s="113"/>
      <c r="F185" s="113"/>
      <c r="G185" s="113"/>
      <c r="H185" s="113"/>
      <c r="I185" s="113"/>
      <c r="J185" s="113"/>
    </row>
    <row r="186" spans="1:10">
      <c r="A186" s="200"/>
      <c r="B186" s="102"/>
      <c r="C186" s="135"/>
      <c r="D186" s="113"/>
      <c r="E186" s="113"/>
      <c r="F186" s="113"/>
      <c r="G186" s="113"/>
      <c r="H186" s="113"/>
      <c r="I186" s="113"/>
      <c r="J186" s="113"/>
    </row>
    <row r="187" spans="1:10">
      <c r="A187" s="200"/>
      <c r="B187" s="211"/>
      <c r="C187" s="135"/>
      <c r="D187" s="113"/>
      <c r="E187" s="113"/>
      <c r="F187" s="113"/>
      <c r="G187" s="113"/>
      <c r="H187" s="113"/>
      <c r="I187" s="113"/>
      <c r="J187" s="113"/>
    </row>
    <row r="188" spans="1:10">
      <c r="A188" s="200"/>
      <c r="B188" s="162"/>
      <c r="C188" s="175"/>
      <c r="D188" s="113"/>
      <c r="E188" s="113"/>
      <c r="F188" s="113"/>
      <c r="G188" s="113"/>
      <c r="H188" s="113"/>
      <c r="I188" s="113"/>
      <c r="J188" s="113"/>
    </row>
    <row r="189" spans="1:10">
      <c r="A189" s="200"/>
      <c r="B189" s="91"/>
      <c r="C189" s="135"/>
      <c r="D189" s="113"/>
      <c r="E189" s="113"/>
      <c r="F189" s="113"/>
      <c r="G189" s="113"/>
      <c r="H189" s="113"/>
      <c r="I189" s="113"/>
      <c r="J189" s="113"/>
    </row>
    <row r="190" spans="1:10">
      <c r="A190" s="200"/>
      <c r="B190" s="146"/>
      <c r="C190" s="135"/>
      <c r="D190" s="113"/>
      <c r="E190" s="113"/>
      <c r="F190" s="113"/>
      <c r="G190" s="113"/>
      <c r="H190" s="113"/>
      <c r="I190" s="113"/>
      <c r="J190" s="113"/>
    </row>
    <row r="191" spans="1:10">
      <c r="A191" s="200"/>
      <c r="B191" s="91"/>
      <c r="C191" s="135"/>
      <c r="D191" s="113"/>
      <c r="E191" s="113"/>
      <c r="F191" s="113"/>
      <c r="G191" s="113"/>
      <c r="H191" s="113"/>
      <c r="I191" s="113"/>
      <c r="J191" s="113"/>
    </row>
    <row r="192" spans="1:10">
      <c r="A192" s="200"/>
      <c r="B192" s="91"/>
      <c r="C192" s="135"/>
      <c r="D192" s="113"/>
      <c r="E192" s="113"/>
      <c r="F192" s="113"/>
      <c r="G192" s="113"/>
      <c r="H192" s="113"/>
      <c r="I192" s="113"/>
      <c r="J192" s="113"/>
    </row>
    <row r="193" spans="1:10">
      <c r="A193" s="200"/>
      <c r="B193" s="91"/>
      <c r="C193" s="135"/>
      <c r="D193" s="113"/>
      <c r="E193" s="113"/>
      <c r="F193" s="113"/>
      <c r="G193" s="113"/>
      <c r="H193" s="113"/>
      <c r="I193" s="113"/>
      <c r="J193" s="113"/>
    </row>
    <row r="194" spans="1:10">
      <c r="A194" s="200"/>
      <c r="B194" s="135"/>
      <c r="C194" s="135"/>
      <c r="D194" s="113"/>
      <c r="E194" s="113"/>
      <c r="F194" s="113"/>
      <c r="G194" s="113"/>
      <c r="H194" s="113"/>
      <c r="I194" s="113"/>
      <c r="J194" s="113"/>
    </row>
    <row r="195" spans="1:10">
      <c r="A195" s="200"/>
      <c r="B195" s="37"/>
      <c r="C195" s="242"/>
      <c r="D195" s="113"/>
      <c r="E195" s="113"/>
      <c r="F195" s="113"/>
      <c r="G195" s="113"/>
      <c r="H195" s="113"/>
      <c r="I195" s="113"/>
      <c r="J195" s="113"/>
    </row>
  </sheetData>
  <mergeCells count="5">
    <mergeCell ref="F13:F19"/>
    <mergeCell ref="F31:F39"/>
    <mergeCell ref="F112:F123"/>
    <mergeCell ref="F44:F45"/>
    <mergeCell ref="F41:F43"/>
  </mergeCells>
  <phoneticPr fontId="17" type="noConversion"/>
  <hyperlinks>
    <hyperlink ref="C48" r:id="rId1" xr:uid="{00000000-0004-0000-0B00-000000000000}"/>
    <hyperlink ref="C65" r:id="rId2" xr:uid="{00000000-0004-0000-0B00-000001000000}"/>
    <hyperlink ref="C110" r:id="rId3" display="alexandru.daraban@interactively.eu" xr:uid="{00000000-0004-0000-0B00-000002000000}"/>
    <hyperlink ref="C109" r:id="rId4" xr:uid="{00000000-0004-0000-0B00-000003000000}"/>
    <hyperlink ref="C107" r:id="rId5" xr:uid="{00000000-0004-0000-0B00-000004000000}"/>
  </hyperlinks>
  <pageMargins left="0.7" right="0.7" top="0.75" bottom="0.75" header="0.3" footer="0.3"/>
  <pageSetup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J191"/>
  <sheetViews>
    <sheetView workbookViewId="0">
      <pane ySplit="1" topLeftCell="A59" activePane="bottomLeft" state="frozen"/>
      <selection pane="bottomLeft" activeCell="D47" sqref="D47"/>
    </sheetView>
  </sheetViews>
  <sheetFormatPr defaultColWidth="9.140625" defaultRowHeight="15"/>
  <cols>
    <col min="1" max="1" width="9.140625" style="6"/>
    <col min="2" max="2" width="61.85546875" style="22" customWidth="1"/>
    <col min="3" max="3" width="18.42578125" style="22" customWidth="1"/>
    <col min="4" max="4" width="19.140625" style="5" bestFit="1" customWidth="1"/>
    <col min="5" max="5" width="17" style="5" bestFit="1" customWidth="1"/>
    <col min="6" max="6" width="9.5703125" style="5" bestFit="1" customWidth="1"/>
    <col min="7" max="7" width="8.7109375" style="5" bestFit="1" customWidth="1"/>
    <col min="8" max="8" width="11" style="5" bestFit="1" customWidth="1"/>
    <col min="9" max="9" width="6.42578125" style="5" bestFit="1" customWidth="1"/>
    <col min="10" max="10" width="43.140625" style="5" customWidth="1"/>
    <col min="11" max="16384" width="9.140625" style="5"/>
  </cols>
  <sheetData>
    <row r="1" spans="1:10" s="210" customFormat="1">
      <c r="A1" s="205" t="s">
        <v>1429</v>
      </c>
      <c r="B1" s="206" t="s">
        <v>1563</v>
      </c>
      <c r="C1" s="207" t="s">
        <v>585</v>
      </c>
      <c r="D1" s="207"/>
      <c r="E1" s="207"/>
      <c r="F1" s="207"/>
      <c r="G1" s="208" t="s">
        <v>341</v>
      </c>
      <c r="H1" s="207"/>
      <c r="I1" s="207"/>
      <c r="J1" s="209"/>
    </row>
    <row r="2" spans="1:10" s="6" customFormat="1">
      <c r="A2" s="124" t="s">
        <v>1441</v>
      </c>
      <c r="B2" s="125" t="s">
        <v>1564</v>
      </c>
      <c r="C2" s="179"/>
      <c r="D2" s="179"/>
      <c r="E2" s="179"/>
      <c r="F2" s="179"/>
      <c r="G2" s="180" t="s">
        <v>341</v>
      </c>
      <c r="H2" s="179"/>
      <c r="I2" s="179"/>
      <c r="J2" s="222"/>
    </row>
    <row r="3" spans="1:10" s="6" customFormat="1">
      <c r="A3" s="81"/>
      <c r="B3" s="935" t="s">
        <v>584</v>
      </c>
      <c r="C3" s="926" t="s">
        <v>585</v>
      </c>
      <c r="D3" s="197"/>
      <c r="E3" s="197"/>
      <c r="F3" s="197"/>
      <c r="G3" s="198"/>
      <c r="H3" s="197"/>
      <c r="I3" s="197"/>
      <c r="J3" s="199"/>
    </row>
    <row r="4" spans="1:10" s="6" customFormat="1">
      <c r="A4" s="81"/>
      <c r="B4" s="935" t="s">
        <v>587</v>
      </c>
      <c r="C4" s="926" t="s">
        <v>22</v>
      </c>
      <c r="D4" s="197"/>
      <c r="E4" s="197"/>
      <c r="F4" s="197"/>
      <c r="G4" s="198"/>
      <c r="H4" s="197"/>
      <c r="I4" s="197"/>
      <c r="J4" s="199"/>
    </row>
    <row r="5" spans="1:10" s="6" customFormat="1">
      <c r="A5" s="124" t="s">
        <v>1449</v>
      </c>
      <c r="B5" s="125" t="s">
        <v>1565</v>
      </c>
      <c r="C5" s="179"/>
      <c r="D5" s="179"/>
      <c r="E5" s="179"/>
      <c r="F5" s="179"/>
      <c r="G5" s="180" t="s">
        <v>341</v>
      </c>
      <c r="H5" s="179"/>
      <c r="I5" s="179"/>
      <c r="J5" s="222"/>
    </row>
    <row r="6" spans="1:10" s="6" customFormat="1">
      <c r="A6" s="121"/>
      <c r="B6" s="927" t="s">
        <v>539</v>
      </c>
      <c r="C6" s="116"/>
      <c r="D6" s="122"/>
      <c r="E6" s="122"/>
      <c r="F6" s="122"/>
      <c r="G6" s="123"/>
      <c r="H6" s="122"/>
      <c r="I6" s="122"/>
      <c r="J6" s="319"/>
    </row>
    <row r="7" spans="1:10" s="6" customFormat="1">
      <c r="A7" s="121"/>
      <c r="B7" s="927" t="s">
        <v>861</v>
      </c>
      <c r="C7" s="116"/>
      <c r="D7" s="122"/>
      <c r="E7" s="122"/>
      <c r="F7" s="122"/>
      <c r="G7" s="123"/>
      <c r="H7" s="122"/>
      <c r="I7" s="122"/>
      <c r="J7" s="319"/>
    </row>
    <row r="8" spans="1:10" s="6" customFormat="1">
      <c r="A8" s="121"/>
      <c r="B8" s="933" t="s">
        <v>1566</v>
      </c>
      <c r="C8" s="116"/>
      <c r="D8" s="122"/>
      <c r="E8" s="122"/>
      <c r="F8" s="122"/>
      <c r="G8" s="123"/>
      <c r="H8" s="122"/>
      <c r="I8" s="122"/>
      <c r="J8" s="319"/>
    </row>
    <row r="9" spans="1:10" s="6" customFormat="1">
      <c r="A9" s="121"/>
      <c r="B9" s="946" t="s">
        <v>1567</v>
      </c>
      <c r="C9" s="116"/>
      <c r="D9" s="122"/>
      <c r="E9" s="122"/>
      <c r="F9" s="122"/>
      <c r="G9" s="123"/>
      <c r="H9" s="122"/>
      <c r="I9" s="122"/>
      <c r="J9" s="319"/>
    </row>
    <row r="10" spans="1:10" s="6" customFormat="1">
      <c r="A10" s="121"/>
      <c r="B10" s="946" t="s">
        <v>1568</v>
      </c>
      <c r="C10" s="116"/>
      <c r="D10" s="122"/>
      <c r="E10" s="122"/>
      <c r="F10" s="122"/>
      <c r="G10" s="123"/>
      <c r="H10" s="122"/>
      <c r="I10" s="122"/>
      <c r="J10" s="319"/>
    </row>
    <row r="11" spans="1:10" s="6" customFormat="1">
      <c r="A11" s="121"/>
      <c r="B11" s="117"/>
      <c r="C11" s="116"/>
      <c r="D11" s="122"/>
      <c r="E11" s="122"/>
      <c r="F11" s="122"/>
      <c r="G11" s="123"/>
      <c r="H11" s="122"/>
      <c r="I11" s="122"/>
      <c r="J11" s="319"/>
    </row>
    <row r="12" spans="1:10" s="6" customFormat="1">
      <c r="A12" s="121"/>
      <c r="B12" s="117"/>
      <c r="C12" s="116"/>
      <c r="D12" s="122"/>
      <c r="E12" s="122"/>
      <c r="F12" s="122"/>
      <c r="G12" s="123"/>
      <c r="H12" s="122"/>
      <c r="I12" s="122"/>
      <c r="J12" s="319"/>
    </row>
    <row r="13" spans="1:10" s="6" customFormat="1">
      <c r="A13" s="124" t="s">
        <v>1504</v>
      </c>
      <c r="B13" s="125" t="s">
        <v>1569</v>
      </c>
      <c r="C13" s="126"/>
      <c r="D13" s="179"/>
      <c r="E13" s="179"/>
      <c r="F13" s="179"/>
      <c r="G13" s="223" t="s">
        <v>75</v>
      </c>
      <c r="H13" s="179"/>
      <c r="I13" s="179"/>
      <c r="J13" s="222"/>
    </row>
    <row r="14" spans="1:10" s="6" customFormat="1">
      <c r="A14" s="121"/>
      <c r="B14" s="156" t="s">
        <v>1570</v>
      </c>
      <c r="C14" s="116" t="s">
        <v>185</v>
      </c>
      <c r="D14" s="122"/>
      <c r="E14" s="122"/>
      <c r="F14" s="122"/>
      <c r="G14" s="123"/>
      <c r="H14" s="122"/>
      <c r="I14" s="122"/>
      <c r="J14" s="319"/>
    </row>
    <row r="15" spans="1:10" s="6" customFormat="1">
      <c r="A15" s="121"/>
      <c r="B15" s="117" t="s">
        <v>1571</v>
      </c>
      <c r="C15" s="116" t="s">
        <v>312</v>
      </c>
      <c r="D15" s="122"/>
      <c r="E15" s="122"/>
      <c r="F15" s="122"/>
      <c r="G15" s="123"/>
      <c r="H15" s="122"/>
      <c r="I15" s="122"/>
      <c r="J15" s="328" t="s">
        <v>1572</v>
      </c>
    </row>
    <row r="16" spans="1:10" s="6" customFormat="1">
      <c r="A16" s="124" t="s">
        <v>1502</v>
      </c>
      <c r="B16" s="125" t="s">
        <v>1573</v>
      </c>
      <c r="C16" s="126"/>
      <c r="D16" s="179"/>
      <c r="E16" s="179"/>
      <c r="F16" s="179"/>
      <c r="G16" s="179" t="s">
        <v>341</v>
      </c>
      <c r="H16" s="179"/>
      <c r="I16" s="179"/>
      <c r="J16" s="222"/>
    </row>
    <row r="17" spans="1:10" s="6" customFormat="1">
      <c r="A17" s="121"/>
      <c r="B17" s="117" t="s">
        <v>1574</v>
      </c>
      <c r="C17" s="116" t="s">
        <v>33</v>
      </c>
      <c r="D17" s="122"/>
      <c r="E17" s="122"/>
      <c r="F17" s="122"/>
      <c r="G17" s="122"/>
      <c r="H17" s="122"/>
      <c r="I17" s="122"/>
      <c r="J17" s="319"/>
    </row>
    <row r="18" spans="1:10" s="6" customFormat="1" ht="30">
      <c r="A18" s="121"/>
      <c r="B18" s="144" t="s">
        <v>1261</v>
      </c>
      <c r="C18" s="116" t="s">
        <v>22</v>
      </c>
      <c r="D18" s="122"/>
      <c r="E18" s="122"/>
      <c r="F18" s="122"/>
      <c r="G18" s="122"/>
      <c r="H18" s="122"/>
      <c r="I18" s="122"/>
      <c r="J18" s="319"/>
    </row>
    <row r="19" spans="1:10" s="6" customFormat="1" ht="30">
      <c r="A19" s="121"/>
      <c r="B19" s="947" t="s">
        <v>1575</v>
      </c>
      <c r="C19" s="116" t="s">
        <v>185</v>
      </c>
      <c r="D19" s="122"/>
      <c r="E19" s="122"/>
      <c r="F19" s="122"/>
      <c r="G19" s="122"/>
      <c r="H19" s="122"/>
      <c r="I19" s="122"/>
      <c r="J19" s="319"/>
    </row>
    <row r="20" spans="1:10" s="6" customFormat="1">
      <c r="A20" s="121"/>
      <c r="B20" s="121"/>
      <c r="C20" s="116"/>
      <c r="D20" s="122"/>
      <c r="E20" s="122"/>
      <c r="F20" s="122"/>
      <c r="G20" s="122"/>
      <c r="H20" s="122"/>
      <c r="I20" s="122"/>
      <c r="J20" s="319"/>
    </row>
    <row r="21" spans="1:10" s="6" customFormat="1">
      <c r="A21" s="121"/>
      <c r="B21" s="121"/>
      <c r="C21" s="116"/>
      <c r="D21" s="122"/>
      <c r="E21" s="122"/>
      <c r="F21" s="122"/>
      <c r="G21" s="122"/>
      <c r="H21" s="122"/>
      <c r="I21" s="122"/>
      <c r="J21" s="319"/>
    </row>
    <row r="22" spans="1:10" s="6" customFormat="1">
      <c r="A22" s="121"/>
      <c r="B22" s="121"/>
      <c r="C22" s="116"/>
      <c r="D22" s="122"/>
      <c r="E22" s="122"/>
      <c r="F22" s="122"/>
      <c r="G22" s="122"/>
      <c r="H22" s="122"/>
      <c r="I22" s="122"/>
      <c r="J22" s="319"/>
    </row>
    <row r="23" spans="1:10">
      <c r="A23" s="121"/>
      <c r="B23" s="121"/>
      <c r="C23" s="116"/>
      <c r="D23" s="122"/>
      <c r="E23" s="122"/>
      <c r="F23" s="122"/>
      <c r="G23" s="122"/>
      <c r="H23" s="122"/>
      <c r="I23" s="122"/>
      <c r="J23" s="319"/>
    </row>
    <row r="24" spans="1:10">
      <c r="A24" s="121"/>
      <c r="B24" s="121"/>
      <c r="C24" s="116"/>
      <c r="D24" s="122"/>
      <c r="E24" s="122"/>
      <c r="F24" s="122"/>
      <c r="G24" s="123"/>
      <c r="H24" s="122"/>
      <c r="I24" s="122"/>
      <c r="J24" s="319"/>
    </row>
    <row r="25" spans="1:10">
      <c r="A25" s="121"/>
      <c r="B25" s="121"/>
      <c r="C25" s="116"/>
      <c r="D25" s="122"/>
      <c r="E25" s="122"/>
      <c r="F25" s="122"/>
      <c r="G25" s="123"/>
      <c r="H25" s="122"/>
      <c r="I25" s="122"/>
      <c r="J25" s="319"/>
    </row>
    <row r="26" spans="1:10">
      <c r="A26" s="121"/>
      <c r="B26" s="121"/>
      <c r="C26" s="116"/>
      <c r="D26" s="122"/>
      <c r="E26" s="122"/>
      <c r="F26" s="122"/>
      <c r="G26" s="123"/>
      <c r="H26" s="122"/>
      <c r="I26" s="122"/>
      <c r="J26" s="319"/>
    </row>
    <row r="27" spans="1:10">
      <c r="A27" s="121"/>
      <c r="B27" s="121"/>
      <c r="C27" s="317"/>
      <c r="D27" s="116"/>
      <c r="E27" s="116"/>
      <c r="F27" s="116"/>
      <c r="G27" s="123"/>
      <c r="H27" s="116"/>
      <c r="I27" s="116"/>
      <c r="J27" s="116"/>
    </row>
    <row r="28" spans="1:10">
      <c r="A28" s="122"/>
      <c r="B28" s="121"/>
      <c r="C28" s="116"/>
      <c r="D28" s="116"/>
      <c r="E28" s="116"/>
      <c r="F28" s="116"/>
      <c r="G28" s="123"/>
      <c r="H28" s="116"/>
      <c r="I28" s="116"/>
      <c r="J28" s="116"/>
    </row>
    <row r="29" spans="1:10">
      <c r="A29" s="122"/>
      <c r="B29" s="121"/>
      <c r="C29" s="116"/>
      <c r="D29" s="116"/>
      <c r="E29" s="116"/>
      <c r="F29" s="116"/>
      <c r="G29" s="123"/>
      <c r="H29" s="116"/>
      <c r="I29" s="116"/>
      <c r="J29" s="116"/>
    </row>
    <row r="30" spans="1:10">
      <c r="A30" s="122"/>
      <c r="B30" s="121"/>
      <c r="C30" s="116"/>
      <c r="D30" s="116"/>
      <c r="E30" s="116"/>
      <c r="F30" s="116"/>
      <c r="G30" s="123"/>
      <c r="H30" s="116"/>
      <c r="I30" s="116"/>
      <c r="J30" s="116"/>
    </row>
    <row r="31" spans="1:10">
      <c r="A31" s="122"/>
      <c r="B31" s="121"/>
      <c r="C31" s="116"/>
      <c r="D31" s="116"/>
      <c r="E31" s="116"/>
      <c r="F31" s="116"/>
      <c r="G31" s="123"/>
      <c r="H31" s="116"/>
      <c r="I31" s="116"/>
      <c r="J31" s="116"/>
    </row>
    <row r="32" spans="1:10">
      <c r="A32" s="122"/>
      <c r="B32" s="121"/>
      <c r="C32" s="116"/>
      <c r="D32" s="116"/>
      <c r="E32" s="116"/>
      <c r="F32" s="116"/>
      <c r="G32" s="123"/>
      <c r="H32" s="116"/>
      <c r="I32" s="116"/>
      <c r="J32" s="116"/>
    </row>
    <row r="33" spans="1:10">
      <c r="A33" s="122"/>
      <c r="B33" s="121"/>
      <c r="C33" s="116"/>
      <c r="D33" s="116"/>
      <c r="E33" s="116"/>
      <c r="F33" s="116"/>
      <c r="G33" s="123"/>
      <c r="H33" s="116"/>
      <c r="I33" s="116"/>
      <c r="J33" s="116"/>
    </row>
    <row r="34" spans="1:10">
      <c r="A34" s="36"/>
      <c r="B34" s="148"/>
      <c r="C34" s="141"/>
      <c r="D34" s="316"/>
      <c r="E34" s="145"/>
      <c r="F34" s="145"/>
      <c r="G34" s="149"/>
      <c r="H34" s="181"/>
      <c r="I34" s="316"/>
      <c r="J34" s="157"/>
    </row>
    <row r="35" spans="1:10">
      <c r="A35" s="122"/>
      <c r="B35" s="142"/>
      <c r="C35" s="140"/>
      <c r="E35" s="116"/>
      <c r="F35" s="116"/>
      <c r="G35" s="123"/>
      <c r="H35" s="116"/>
      <c r="I35" s="116"/>
      <c r="J35" s="116"/>
    </row>
    <row r="36" spans="1:10">
      <c r="A36" s="122"/>
      <c r="B36" s="142"/>
      <c r="C36" s="140"/>
      <c r="E36" s="116"/>
      <c r="F36" s="116"/>
      <c r="G36" s="123"/>
      <c r="H36" s="116"/>
      <c r="I36" s="116"/>
      <c r="J36" s="116"/>
    </row>
    <row r="37" spans="1:10">
      <c r="A37" s="122"/>
      <c r="B37" s="142"/>
      <c r="C37" s="140"/>
      <c r="E37" s="116"/>
      <c r="F37" s="116"/>
      <c r="G37" s="123"/>
      <c r="H37" s="116"/>
      <c r="I37" s="116"/>
      <c r="J37" s="116"/>
    </row>
    <row r="38" spans="1:10">
      <c r="A38" s="122"/>
      <c r="B38" s="142"/>
      <c r="C38" s="140"/>
      <c r="E38" s="116"/>
      <c r="F38" s="116"/>
      <c r="G38" s="123"/>
      <c r="H38" s="116"/>
      <c r="I38" s="116"/>
      <c r="J38" s="116"/>
    </row>
    <row r="39" spans="1:10">
      <c r="A39" s="122"/>
      <c r="B39" s="142"/>
      <c r="C39" s="140"/>
      <c r="E39" s="116"/>
      <c r="F39" s="116"/>
      <c r="G39" s="123"/>
      <c r="H39" s="116"/>
      <c r="I39" s="116"/>
      <c r="J39" s="116"/>
    </row>
    <row r="40" spans="1:10">
      <c r="A40" s="124" t="s">
        <v>1512</v>
      </c>
      <c r="B40" s="125" t="s">
        <v>1576</v>
      </c>
      <c r="C40" s="126"/>
      <c r="D40" s="126"/>
      <c r="E40" s="126"/>
      <c r="F40" s="126"/>
      <c r="G40" s="126" t="s">
        <v>341</v>
      </c>
      <c r="H40" s="126"/>
      <c r="I40" s="126"/>
      <c r="J40" s="126"/>
    </row>
    <row r="41" spans="1:10" s="6" customFormat="1">
      <c r="A41" s="122"/>
      <c r="B41" s="117" t="s">
        <v>1577</v>
      </c>
      <c r="C41" s="113" t="s">
        <v>1578</v>
      </c>
      <c r="D41" s="116"/>
      <c r="E41" s="116"/>
      <c r="F41" s="116"/>
      <c r="G41" s="123"/>
      <c r="H41" s="116"/>
      <c r="I41" s="116"/>
      <c r="J41" s="151"/>
    </row>
    <row r="42" spans="1:10" s="6" customFormat="1">
      <c r="A42" s="124" t="s">
        <v>1526</v>
      </c>
      <c r="B42" s="131" t="s">
        <v>1513</v>
      </c>
      <c r="C42" s="132"/>
      <c r="D42" s="126"/>
      <c r="E42" s="126"/>
      <c r="F42" s="126"/>
      <c r="G42" s="126" t="s">
        <v>873</v>
      </c>
      <c r="H42" s="126"/>
      <c r="I42" s="126"/>
      <c r="J42" s="126"/>
    </row>
    <row r="43" spans="1:10" s="6" customFormat="1">
      <c r="A43" s="81"/>
      <c r="B43" s="156" t="s">
        <v>564</v>
      </c>
      <c r="C43" s="147" t="s">
        <v>464</v>
      </c>
      <c r="D43" s="147"/>
      <c r="E43" s="147"/>
      <c r="F43" s="147"/>
      <c r="G43" s="147"/>
      <c r="H43" s="147"/>
      <c r="I43" s="147"/>
      <c r="J43" s="147"/>
    </row>
    <row r="44" spans="1:10" s="6" customFormat="1">
      <c r="A44" s="81"/>
      <c r="B44" s="156" t="s">
        <v>1288</v>
      </c>
      <c r="C44" s="147" t="s">
        <v>309</v>
      </c>
      <c r="D44" s="147"/>
      <c r="E44" s="147"/>
      <c r="F44" s="147"/>
      <c r="G44" s="147" t="s">
        <v>341</v>
      </c>
      <c r="H44" s="147"/>
      <c r="I44" s="147"/>
      <c r="J44" s="147"/>
    </row>
    <row r="45" spans="1:10" s="6" customFormat="1">
      <c r="A45" s="483"/>
      <c r="B45" s="156" t="s">
        <v>568</v>
      </c>
      <c r="C45" s="147" t="s">
        <v>846</v>
      </c>
      <c r="D45" s="147"/>
      <c r="E45" s="147"/>
      <c r="F45" s="147"/>
      <c r="G45" s="147"/>
      <c r="H45" s="147"/>
      <c r="I45" s="147"/>
      <c r="J45" s="147"/>
    </row>
    <row r="46" spans="1:10" s="6" customFormat="1">
      <c r="A46" s="483"/>
      <c r="B46" s="156" t="s">
        <v>1579</v>
      </c>
      <c r="C46" s="147" t="s">
        <v>1580</v>
      </c>
      <c r="D46" s="147"/>
      <c r="E46" s="147"/>
      <c r="F46" s="147"/>
      <c r="G46" s="147"/>
      <c r="H46" s="147"/>
      <c r="I46" s="147"/>
      <c r="J46" s="147"/>
    </row>
    <row r="47" spans="1:10" s="6" customFormat="1">
      <c r="A47" s="81"/>
      <c r="B47" s="144" t="s">
        <v>1289</v>
      </c>
      <c r="C47" s="141" t="s">
        <v>572</v>
      </c>
      <c r="D47" s="147"/>
      <c r="E47" s="147"/>
      <c r="F47" s="147"/>
      <c r="G47" s="147" t="s">
        <v>341</v>
      </c>
      <c r="H47" s="147"/>
      <c r="I47" s="147"/>
      <c r="J47" s="147"/>
    </row>
    <row r="48" spans="1:10" s="6" customFormat="1">
      <c r="A48" s="81"/>
      <c r="B48" s="144" t="s">
        <v>1290</v>
      </c>
      <c r="C48" s="141" t="s">
        <v>163</v>
      </c>
      <c r="D48" s="147"/>
      <c r="E48" s="147"/>
      <c r="F48" s="147"/>
      <c r="G48" s="147"/>
      <c r="H48" s="147"/>
      <c r="I48" s="147"/>
      <c r="J48" s="147"/>
    </row>
    <row r="49" spans="1:10" s="6" customFormat="1">
      <c r="A49" s="81"/>
      <c r="B49" s="134" t="s">
        <v>1292</v>
      </c>
      <c r="C49" s="133" t="s">
        <v>1276</v>
      </c>
      <c r="D49" s="147"/>
      <c r="E49" s="147"/>
      <c r="F49" s="147"/>
      <c r="G49" s="147"/>
      <c r="H49" s="147"/>
      <c r="I49" s="147"/>
      <c r="J49" s="147"/>
    </row>
    <row r="50" spans="1:10" s="6" customFormat="1">
      <c r="A50" s="81"/>
      <c r="B50" s="144" t="s">
        <v>579</v>
      </c>
      <c r="C50" s="141" t="s">
        <v>580</v>
      </c>
      <c r="D50" s="147"/>
      <c r="E50" s="147"/>
      <c r="F50" s="147"/>
      <c r="G50" s="147"/>
      <c r="H50" s="147"/>
      <c r="I50" s="147"/>
      <c r="J50" s="147"/>
    </row>
    <row r="51" spans="1:10" s="6" customFormat="1">
      <c r="A51" s="81"/>
      <c r="B51" s="144"/>
      <c r="C51" s="140"/>
      <c r="D51" s="147"/>
      <c r="E51" s="147"/>
      <c r="F51" s="147"/>
      <c r="G51" s="147"/>
      <c r="H51" s="147"/>
      <c r="I51" s="147"/>
      <c r="J51" s="147"/>
    </row>
    <row r="52" spans="1:10" s="6" customFormat="1">
      <c r="A52" s="81"/>
      <c r="B52" s="144"/>
      <c r="C52" s="140"/>
      <c r="D52" s="147"/>
      <c r="E52" s="147"/>
      <c r="F52" s="147"/>
      <c r="G52" s="147"/>
      <c r="H52" s="147"/>
      <c r="I52" s="147"/>
      <c r="J52" s="147"/>
    </row>
    <row r="53" spans="1:10" s="6" customFormat="1">
      <c r="A53" s="122"/>
      <c r="B53" s="117"/>
      <c r="C53" s="116"/>
      <c r="D53" s="116"/>
      <c r="E53" s="116"/>
      <c r="F53" s="116"/>
      <c r="G53" s="123"/>
      <c r="H53" s="116"/>
      <c r="I53" s="116"/>
      <c r="J53" s="116"/>
    </row>
    <row r="54" spans="1:10" s="6" customFormat="1">
      <c r="A54" s="124" t="s">
        <v>1532</v>
      </c>
      <c r="B54" s="131" t="s">
        <v>1527</v>
      </c>
      <c r="C54" s="126"/>
      <c r="D54" s="126"/>
      <c r="E54" s="126"/>
      <c r="F54" s="126"/>
      <c r="G54" s="126" t="s">
        <v>75</v>
      </c>
      <c r="H54" s="126"/>
      <c r="I54" s="126"/>
      <c r="J54" s="126"/>
    </row>
    <row r="55" spans="1:10" s="6" customFormat="1" ht="30">
      <c r="A55" s="122"/>
      <c r="B55" s="119" t="s">
        <v>1581</v>
      </c>
      <c r="C55" s="116" t="s">
        <v>585</v>
      </c>
      <c r="D55" s="116"/>
      <c r="E55" s="116"/>
      <c r="F55" s="116"/>
      <c r="G55" s="123"/>
      <c r="H55" s="116"/>
      <c r="I55" s="116"/>
      <c r="J55" s="116"/>
    </row>
    <row r="56" spans="1:10" s="6" customFormat="1">
      <c r="A56" s="122"/>
      <c r="B56" s="119" t="s">
        <v>1582</v>
      </c>
      <c r="C56" s="116" t="s">
        <v>22</v>
      </c>
      <c r="D56" s="116"/>
      <c r="E56" s="116"/>
      <c r="F56" s="116"/>
      <c r="G56" s="123"/>
      <c r="H56" s="116"/>
      <c r="I56" s="116"/>
      <c r="J56" s="116"/>
    </row>
    <row r="57" spans="1:10" s="6" customFormat="1" ht="30">
      <c r="A57" s="124" t="s">
        <v>1540</v>
      </c>
      <c r="B57" s="125" t="s">
        <v>1583</v>
      </c>
      <c r="C57" s="179"/>
      <c r="D57" s="179"/>
      <c r="E57" s="179"/>
      <c r="F57" s="179"/>
      <c r="G57" s="180" t="s">
        <v>190</v>
      </c>
      <c r="H57" s="179"/>
      <c r="I57" s="179"/>
      <c r="J57" s="222" t="s">
        <v>1584</v>
      </c>
    </row>
    <row r="58" spans="1:10" s="6" customFormat="1">
      <c r="A58" s="121"/>
      <c r="B58" s="162" t="s">
        <v>1585</v>
      </c>
      <c r="C58" s="317"/>
      <c r="D58" s="122"/>
      <c r="E58" s="122"/>
      <c r="F58" s="122"/>
      <c r="G58" s="182"/>
      <c r="H58" s="122"/>
      <c r="I58" s="122"/>
      <c r="J58" s="319"/>
    </row>
    <row r="59" spans="1:10" s="6" customFormat="1">
      <c r="A59" s="121"/>
      <c r="B59" s="162" t="s">
        <v>1478</v>
      </c>
      <c r="C59" s="122"/>
      <c r="D59" s="122"/>
      <c r="E59" s="122"/>
      <c r="F59" s="122"/>
      <c r="G59" s="182"/>
      <c r="H59" s="122"/>
      <c r="I59" s="122"/>
      <c r="J59" s="319"/>
    </row>
    <row r="60" spans="1:10" s="6" customFormat="1">
      <c r="A60" s="121"/>
      <c r="B60" s="171" t="s">
        <v>457</v>
      </c>
      <c r="C60" s="122"/>
      <c r="D60" s="122"/>
      <c r="E60" s="122"/>
      <c r="F60" s="122"/>
      <c r="G60" s="182"/>
      <c r="H60" s="122"/>
      <c r="I60" s="122"/>
      <c r="J60" s="319"/>
    </row>
    <row r="61" spans="1:10" s="6" customFormat="1">
      <c r="A61" s="121"/>
      <c r="B61" s="1254" t="s">
        <v>1586</v>
      </c>
      <c r="C61" s="122"/>
      <c r="D61" s="122"/>
      <c r="E61" s="122"/>
      <c r="F61" s="122"/>
      <c r="G61" s="182"/>
      <c r="H61" s="122"/>
      <c r="I61" s="122"/>
      <c r="J61" s="319"/>
    </row>
    <row r="62" spans="1:10" s="6" customFormat="1">
      <c r="A62" s="121"/>
      <c r="B62" s="1254" t="s">
        <v>463</v>
      </c>
      <c r="C62" s="122"/>
      <c r="D62" s="122"/>
      <c r="E62" s="122"/>
      <c r="F62" s="122"/>
      <c r="G62" s="182"/>
      <c r="H62" s="122"/>
      <c r="I62" s="122"/>
      <c r="J62" s="319"/>
    </row>
    <row r="63" spans="1:10" s="6" customFormat="1">
      <c r="A63" s="121"/>
      <c r="B63" s="162" t="s">
        <v>1587</v>
      </c>
      <c r="C63" s="122"/>
      <c r="D63" s="122"/>
      <c r="E63" s="122"/>
      <c r="F63" s="122"/>
      <c r="G63" s="182"/>
      <c r="H63" s="122"/>
      <c r="I63" s="122"/>
      <c r="J63" s="319"/>
    </row>
    <row r="64" spans="1:10" s="6" customFormat="1">
      <c r="A64" s="121"/>
      <c r="B64" s="162" t="s">
        <v>1588</v>
      </c>
      <c r="C64" s="122"/>
      <c r="D64" s="122"/>
      <c r="E64" s="122"/>
      <c r="F64" s="122"/>
      <c r="G64" s="182"/>
      <c r="H64" s="122"/>
      <c r="I64" s="122"/>
      <c r="J64" s="319"/>
    </row>
    <row r="65" spans="1:10" s="6" customFormat="1">
      <c r="A65" s="121"/>
      <c r="B65" s="162" t="s">
        <v>1589</v>
      </c>
      <c r="C65" s="122"/>
      <c r="D65" s="122"/>
      <c r="E65" s="122"/>
      <c r="F65" s="122"/>
      <c r="G65" s="182"/>
      <c r="H65" s="122"/>
      <c r="I65" s="122"/>
      <c r="J65" s="319"/>
    </row>
    <row r="66" spans="1:10" s="6" customFormat="1">
      <c r="A66" s="121"/>
      <c r="B66" s="1245" t="s">
        <v>1590</v>
      </c>
      <c r="C66" s="122"/>
      <c r="D66" s="122"/>
      <c r="E66" s="122"/>
      <c r="F66" s="122"/>
      <c r="G66" s="182"/>
      <c r="H66" s="122"/>
      <c r="I66" s="122"/>
      <c r="J66" s="319"/>
    </row>
    <row r="67" spans="1:10">
      <c r="A67" s="121"/>
      <c r="B67" s="100" t="s">
        <v>1273</v>
      </c>
      <c r="C67" s="122"/>
      <c r="D67" s="122"/>
      <c r="E67" s="122"/>
      <c r="F67" s="122"/>
      <c r="G67" s="182"/>
      <c r="H67" s="122"/>
      <c r="I67" s="122"/>
      <c r="J67" s="319"/>
    </row>
    <row r="68" spans="1:10">
      <c r="A68" s="121"/>
      <c r="B68" s="1255" t="s">
        <v>1591</v>
      </c>
      <c r="C68" s="122"/>
      <c r="D68" s="122"/>
      <c r="E68" s="122"/>
      <c r="F68" s="122"/>
      <c r="G68" s="182"/>
      <c r="H68" s="122"/>
      <c r="I68" s="122"/>
      <c r="J68" s="319"/>
    </row>
    <row r="69" spans="1:10">
      <c r="A69" s="121"/>
      <c r="B69" s="1255" t="s">
        <v>1592</v>
      </c>
      <c r="C69" s="122"/>
      <c r="D69" s="122"/>
      <c r="E69" s="122"/>
      <c r="F69" s="122"/>
      <c r="G69" s="182"/>
      <c r="H69" s="122"/>
      <c r="I69" s="122"/>
      <c r="J69" s="319"/>
    </row>
    <row r="70" spans="1:10">
      <c r="A70" s="121"/>
      <c r="B70" s="101" t="s">
        <v>1593</v>
      </c>
      <c r="C70" s="122"/>
      <c r="D70" s="122"/>
      <c r="E70" s="122"/>
      <c r="F70" s="122"/>
      <c r="G70" s="182"/>
      <c r="H70" s="122"/>
      <c r="I70" s="122"/>
      <c r="J70" s="319"/>
    </row>
    <row r="71" spans="1:10">
      <c r="A71" s="121"/>
      <c r="B71" s="194" t="s">
        <v>904</v>
      </c>
      <c r="C71" s="122"/>
      <c r="D71" s="122"/>
      <c r="E71" s="122"/>
      <c r="F71" s="122"/>
      <c r="G71" s="182"/>
      <c r="H71" s="122"/>
      <c r="I71" s="122"/>
      <c r="J71" s="319"/>
    </row>
    <row r="72" spans="1:10">
      <c r="A72" s="121"/>
      <c r="B72" s="146" t="s">
        <v>479</v>
      </c>
      <c r="C72" s="122"/>
      <c r="D72" s="122"/>
      <c r="E72" s="122"/>
      <c r="F72" s="122"/>
      <c r="G72" s="182"/>
      <c r="H72" s="122"/>
      <c r="I72" s="122"/>
      <c r="J72" s="319"/>
    </row>
    <row r="73" spans="1:10">
      <c r="A73" s="121"/>
      <c r="B73" s="57" t="s">
        <v>1594</v>
      </c>
      <c r="C73" s="122"/>
      <c r="D73" s="122"/>
      <c r="E73" s="122"/>
      <c r="F73" s="122"/>
      <c r="G73" s="182"/>
      <c r="H73" s="122"/>
      <c r="I73" s="122"/>
      <c r="J73" s="319"/>
    </row>
    <row r="74" spans="1:10">
      <c r="A74" s="121"/>
      <c r="B74" s="57" t="s">
        <v>324</v>
      </c>
      <c r="C74" s="122"/>
      <c r="D74" s="122"/>
      <c r="E74" s="122"/>
      <c r="F74" s="122"/>
      <c r="G74" s="182"/>
      <c r="H74" s="122"/>
      <c r="I74" s="122"/>
      <c r="J74" s="319"/>
    </row>
    <row r="75" spans="1:10">
      <c r="A75" s="121"/>
      <c r="B75" s="99" t="s">
        <v>1278</v>
      </c>
      <c r="C75" s="122"/>
      <c r="D75" s="122"/>
      <c r="E75" s="122"/>
      <c r="F75" s="122"/>
      <c r="G75" s="182"/>
      <c r="H75" s="122"/>
      <c r="I75" s="122"/>
      <c r="J75" s="319"/>
    </row>
    <row r="76" spans="1:10" ht="30">
      <c r="A76" s="121"/>
      <c r="B76" s="192" t="s">
        <v>495</v>
      </c>
      <c r="C76" s="122"/>
      <c r="D76" s="122"/>
      <c r="E76" s="122"/>
      <c r="F76" s="122"/>
      <c r="G76" s="182"/>
      <c r="H76" s="122"/>
      <c r="I76" s="122"/>
      <c r="J76" s="319"/>
    </row>
    <row r="77" spans="1:10">
      <c r="A77" s="121"/>
      <c r="B77" s="194" t="s">
        <v>500</v>
      </c>
      <c r="C77" s="122"/>
      <c r="D77" s="122"/>
      <c r="E77" s="122"/>
      <c r="F77" s="122"/>
      <c r="G77" s="182"/>
      <c r="H77" s="122"/>
      <c r="I77" s="122"/>
      <c r="J77" s="319"/>
    </row>
    <row r="78" spans="1:10">
      <c r="A78" s="121"/>
      <c r="B78" s="193" t="s">
        <v>502</v>
      </c>
      <c r="C78" s="122"/>
      <c r="D78" s="122"/>
      <c r="E78" s="122"/>
      <c r="F78" s="122"/>
      <c r="G78" s="182"/>
      <c r="H78" s="122"/>
      <c r="I78" s="122"/>
      <c r="J78" s="319"/>
    </row>
    <row r="79" spans="1:10">
      <c r="A79" s="121"/>
      <c r="B79" s="98"/>
      <c r="C79" s="122"/>
      <c r="D79" s="122"/>
      <c r="E79" s="122"/>
      <c r="F79" s="122"/>
      <c r="G79" s="182"/>
      <c r="H79" s="122"/>
      <c r="I79" s="122"/>
      <c r="J79" s="319"/>
    </row>
    <row r="80" spans="1:10">
      <c r="A80" s="121"/>
      <c r="B80" s="195" t="s">
        <v>1308</v>
      </c>
      <c r="C80" s="122"/>
      <c r="D80" s="122"/>
      <c r="E80" s="122"/>
      <c r="F80" s="122"/>
      <c r="G80" s="182"/>
      <c r="H80" s="122"/>
      <c r="I80" s="122"/>
      <c r="J80" s="319"/>
    </row>
    <row r="81" spans="1:10">
      <c r="A81" s="81"/>
      <c r="B81" s="196" t="s">
        <v>1314</v>
      </c>
      <c r="C81" s="147"/>
      <c r="D81" s="147"/>
      <c r="E81" s="147"/>
      <c r="F81" s="147"/>
      <c r="G81" s="147"/>
      <c r="H81" s="147"/>
      <c r="I81" s="147"/>
      <c r="J81" s="147"/>
    </row>
    <row r="82" spans="1:10">
      <c r="A82" s="200"/>
      <c r="B82" s="201" t="s">
        <v>1595</v>
      </c>
      <c r="C82" s="116"/>
      <c r="D82" s="113"/>
      <c r="E82" s="113"/>
      <c r="F82" s="113"/>
      <c r="G82" s="113"/>
      <c r="H82" s="113"/>
      <c r="I82" s="113"/>
      <c r="J82" s="113"/>
    </row>
    <row r="83" spans="1:10">
      <c r="A83" s="200"/>
      <c r="B83" s="93" t="s">
        <v>1596</v>
      </c>
      <c r="C83" s="116"/>
      <c r="D83" s="113"/>
      <c r="E83" s="113"/>
      <c r="F83" s="113"/>
      <c r="G83" s="113"/>
      <c r="H83" s="113"/>
      <c r="I83" s="113"/>
      <c r="J83" s="113"/>
    </row>
    <row r="84" spans="1:10">
      <c r="A84" s="200"/>
      <c r="B84" s="93"/>
      <c r="C84" s="116"/>
      <c r="D84" s="113"/>
      <c r="E84" s="113"/>
      <c r="F84" s="113"/>
      <c r="G84" s="113"/>
      <c r="H84" s="113"/>
      <c r="I84" s="113"/>
      <c r="J84" s="113"/>
    </row>
    <row r="85" spans="1:10">
      <c r="A85" s="200"/>
      <c r="B85" s="92" t="s">
        <v>1236</v>
      </c>
      <c r="C85" s="116"/>
      <c r="D85" s="113"/>
      <c r="E85" s="113"/>
      <c r="F85" s="113"/>
      <c r="G85" s="113"/>
      <c r="H85" s="113"/>
      <c r="I85" s="113"/>
      <c r="J85" s="113"/>
    </row>
    <row r="86" spans="1:10">
      <c r="A86" s="200"/>
      <c r="B86" s="202" t="s">
        <v>1280</v>
      </c>
      <c r="C86" s="116"/>
      <c r="D86" s="113"/>
      <c r="E86" s="113"/>
      <c r="F86" s="113"/>
      <c r="G86" s="113"/>
      <c r="H86" s="113"/>
      <c r="I86" s="113"/>
      <c r="J86" s="113"/>
    </row>
    <row r="87" spans="1:10">
      <c r="A87" s="200"/>
      <c r="B87" s="116"/>
      <c r="C87" s="116"/>
      <c r="D87" s="113"/>
      <c r="E87" s="113"/>
      <c r="F87" s="113"/>
      <c r="G87" s="113"/>
      <c r="H87" s="113"/>
      <c r="I87" s="113"/>
      <c r="J87" s="113"/>
    </row>
    <row r="88" spans="1:10">
      <c r="A88" s="200"/>
      <c r="B88" s="116"/>
      <c r="C88" s="116"/>
      <c r="D88" s="113"/>
      <c r="E88" s="113"/>
      <c r="F88" s="113"/>
      <c r="G88" s="113"/>
      <c r="H88" s="113"/>
      <c r="I88" s="113"/>
      <c r="J88" s="113"/>
    </row>
    <row r="89" spans="1:10">
      <c r="A89" s="200"/>
      <c r="B89" s="116"/>
      <c r="C89" s="116"/>
      <c r="D89" s="113"/>
      <c r="E89" s="113"/>
      <c r="F89" s="113"/>
      <c r="G89" s="113"/>
      <c r="H89" s="113"/>
      <c r="I89" s="113"/>
      <c r="J89" s="113"/>
    </row>
    <row r="90" spans="1:10">
      <c r="A90" s="200"/>
      <c r="B90" s="116"/>
      <c r="C90" s="116"/>
      <c r="D90" s="113"/>
      <c r="E90" s="113"/>
      <c r="F90" s="113"/>
      <c r="G90" s="113"/>
      <c r="H90" s="113"/>
      <c r="I90" s="113"/>
      <c r="J90" s="113"/>
    </row>
    <row r="91" spans="1:10">
      <c r="A91" s="203">
        <v>5.0999999999999996</v>
      </c>
      <c r="B91" s="126" t="s">
        <v>1597</v>
      </c>
      <c r="C91" s="126"/>
      <c r="D91" s="204"/>
      <c r="E91" s="204"/>
      <c r="F91" s="204"/>
      <c r="G91" s="204"/>
      <c r="H91" s="204"/>
      <c r="I91" s="204"/>
      <c r="J91" s="204"/>
    </row>
    <row r="92" spans="1:10">
      <c r="A92" s="200"/>
      <c r="B92" s="92" t="s">
        <v>1388</v>
      </c>
      <c r="C92" s="116"/>
      <c r="D92" s="113"/>
      <c r="E92" s="113"/>
      <c r="F92" s="113"/>
      <c r="G92" s="113"/>
      <c r="H92" s="113"/>
      <c r="I92" s="113"/>
      <c r="J92" s="113"/>
    </row>
    <row r="93" spans="1:10">
      <c r="A93" s="200"/>
      <c r="B93" s="93" t="s">
        <v>597</v>
      </c>
      <c r="C93" s="116"/>
      <c r="D93" s="113"/>
      <c r="E93" s="113"/>
      <c r="F93" s="113"/>
      <c r="G93" s="113"/>
      <c r="H93" s="113"/>
      <c r="I93" s="113"/>
      <c r="J93" s="113"/>
    </row>
    <row r="94" spans="1:10">
      <c r="A94" s="200"/>
      <c r="B94" s="93" t="s">
        <v>600</v>
      </c>
      <c r="C94" s="116"/>
      <c r="D94" s="113"/>
      <c r="E94" s="113"/>
      <c r="F94" s="113"/>
      <c r="G94" s="113"/>
      <c r="H94" s="113"/>
      <c r="I94" s="113"/>
      <c r="J94" s="113"/>
    </row>
    <row r="95" spans="1:10">
      <c r="A95" s="200"/>
      <c r="B95" s="93" t="s">
        <v>603</v>
      </c>
      <c r="C95" s="116"/>
      <c r="D95" s="113"/>
      <c r="E95" s="113"/>
      <c r="F95" s="113"/>
      <c r="G95" s="113"/>
      <c r="H95" s="113"/>
      <c r="I95" s="113"/>
      <c r="J95" s="113"/>
    </row>
    <row r="96" spans="1:10">
      <c r="A96" s="200"/>
      <c r="B96" s="93" t="s">
        <v>605</v>
      </c>
      <c r="C96" s="116"/>
      <c r="D96" s="113"/>
      <c r="E96" s="113"/>
      <c r="F96" s="113"/>
      <c r="G96" s="113"/>
      <c r="H96" s="113"/>
      <c r="I96" s="113"/>
      <c r="J96" s="113"/>
    </row>
    <row r="97" spans="1:10">
      <c r="A97" s="200"/>
      <c r="B97" s="93" t="s">
        <v>411</v>
      </c>
      <c r="C97" s="116"/>
      <c r="D97" s="113"/>
      <c r="E97" s="113"/>
      <c r="F97" s="113"/>
      <c r="G97" s="113"/>
      <c r="H97" s="113"/>
      <c r="I97" s="113"/>
      <c r="J97" s="113"/>
    </row>
    <row r="98" spans="1:10">
      <c r="A98" s="200"/>
      <c r="B98" s="92" t="s">
        <v>1598</v>
      </c>
      <c r="C98" s="116"/>
      <c r="D98" s="113"/>
      <c r="E98" s="113"/>
      <c r="F98" s="113"/>
      <c r="G98" s="113"/>
      <c r="H98" s="113"/>
      <c r="I98" s="113"/>
      <c r="J98" s="113"/>
    </row>
    <row r="99" spans="1:10">
      <c r="A99" s="200"/>
      <c r="B99" s="93" t="s">
        <v>597</v>
      </c>
      <c r="C99" s="116"/>
      <c r="D99" s="113"/>
      <c r="E99" s="113"/>
      <c r="F99" s="113"/>
      <c r="G99" s="113"/>
      <c r="H99" s="113"/>
      <c r="I99" s="113"/>
      <c r="J99" s="113"/>
    </row>
    <row r="100" spans="1:10">
      <c r="A100" s="200"/>
      <c r="B100" s="93" t="s">
        <v>600</v>
      </c>
      <c r="C100" s="116"/>
      <c r="D100" s="113"/>
      <c r="E100" s="113"/>
      <c r="F100" s="113"/>
      <c r="G100" s="113"/>
      <c r="H100" s="113"/>
      <c r="I100" s="113"/>
      <c r="J100" s="113"/>
    </row>
    <row r="101" spans="1:10">
      <c r="A101" s="200"/>
      <c r="B101" s="93" t="s">
        <v>603</v>
      </c>
      <c r="C101" s="116"/>
      <c r="D101" s="113"/>
      <c r="E101" s="113"/>
      <c r="F101" s="113"/>
      <c r="G101" s="113"/>
      <c r="H101" s="113"/>
      <c r="I101" s="113"/>
      <c r="J101" s="113"/>
    </row>
    <row r="102" spans="1:10">
      <c r="A102" s="200"/>
      <c r="B102" s="93" t="s">
        <v>605</v>
      </c>
      <c r="C102" s="116"/>
      <c r="D102" s="113"/>
      <c r="E102" s="113"/>
      <c r="F102" s="113"/>
      <c r="G102" s="113"/>
      <c r="H102" s="113"/>
      <c r="I102" s="113"/>
      <c r="J102" s="113"/>
    </row>
    <row r="103" spans="1:10">
      <c r="A103" s="200"/>
      <c r="B103" s="93" t="s">
        <v>411</v>
      </c>
      <c r="C103" s="116"/>
      <c r="D103" s="113"/>
      <c r="E103" s="113"/>
      <c r="F103" s="113"/>
      <c r="G103" s="113"/>
      <c r="H103" s="113"/>
      <c r="I103" s="113"/>
      <c r="J103" s="113"/>
    </row>
    <row r="104" spans="1:10">
      <c r="A104" s="200"/>
      <c r="B104" s="92" t="s">
        <v>457</v>
      </c>
      <c r="C104" s="116"/>
      <c r="D104" s="113"/>
      <c r="E104" s="113"/>
      <c r="F104" s="113"/>
      <c r="G104" s="113"/>
      <c r="H104" s="113"/>
      <c r="I104" s="113"/>
      <c r="J104" s="113"/>
    </row>
    <row r="105" spans="1:10">
      <c r="A105" s="200"/>
      <c r="B105" s="93" t="s">
        <v>597</v>
      </c>
      <c r="C105" s="116"/>
      <c r="D105" s="113"/>
      <c r="E105" s="113"/>
      <c r="F105" s="113"/>
      <c r="G105" s="113"/>
      <c r="H105" s="113"/>
      <c r="I105" s="113"/>
      <c r="J105" s="113"/>
    </row>
    <row r="106" spans="1:10">
      <c r="A106" s="200"/>
      <c r="B106" s="93" t="s">
        <v>600</v>
      </c>
      <c r="C106" s="116"/>
      <c r="D106" s="113"/>
      <c r="E106" s="113"/>
      <c r="F106" s="113"/>
      <c r="G106" s="113"/>
      <c r="H106" s="113"/>
      <c r="I106" s="113"/>
      <c r="J106" s="113"/>
    </row>
    <row r="107" spans="1:10">
      <c r="A107" s="200"/>
      <c r="B107" s="93" t="s">
        <v>603</v>
      </c>
      <c r="C107" s="116"/>
      <c r="D107" s="113"/>
      <c r="E107" s="113"/>
      <c r="F107" s="113"/>
      <c r="G107" s="113"/>
      <c r="H107" s="113"/>
      <c r="I107" s="113"/>
      <c r="J107" s="113"/>
    </row>
    <row r="108" spans="1:10">
      <c r="A108" s="200"/>
      <c r="B108" s="93" t="s">
        <v>605</v>
      </c>
      <c r="C108" s="116"/>
      <c r="D108" s="113"/>
      <c r="E108" s="113"/>
      <c r="F108" s="113"/>
      <c r="G108" s="113"/>
      <c r="H108" s="113"/>
      <c r="I108" s="113"/>
      <c r="J108" s="113"/>
    </row>
    <row r="109" spans="1:10">
      <c r="A109" s="200"/>
      <c r="B109" s="93" t="s">
        <v>411</v>
      </c>
      <c r="C109" s="116"/>
      <c r="D109" s="113"/>
      <c r="E109" s="113"/>
      <c r="F109" s="113"/>
      <c r="G109" s="113"/>
      <c r="H109" s="113"/>
      <c r="I109" s="113"/>
      <c r="J109" s="113"/>
    </row>
    <row r="110" spans="1:10">
      <c r="A110" s="200"/>
      <c r="B110" s="92" t="s">
        <v>609</v>
      </c>
      <c r="C110" s="116"/>
      <c r="D110" s="113"/>
      <c r="E110" s="113"/>
      <c r="F110" s="113"/>
      <c r="G110" s="113"/>
      <c r="H110" s="113"/>
      <c r="I110" s="113"/>
      <c r="J110" s="113"/>
    </row>
    <row r="111" spans="1:10">
      <c r="A111" s="200"/>
      <c r="B111" s="93" t="s">
        <v>597</v>
      </c>
      <c r="C111" s="116"/>
      <c r="D111" s="113"/>
      <c r="E111" s="113"/>
      <c r="F111" s="113"/>
      <c r="G111" s="113"/>
      <c r="H111" s="113"/>
      <c r="I111" s="113"/>
      <c r="J111" s="113"/>
    </row>
    <row r="112" spans="1:10">
      <c r="A112" s="200"/>
      <c r="B112" s="93" t="s">
        <v>600</v>
      </c>
      <c r="C112" s="116"/>
      <c r="D112" s="113"/>
      <c r="E112" s="113"/>
      <c r="F112" s="113"/>
      <c r="G112" s="113"/>
      <c r="H112" s="113"/>
      <c r="I112" s="113"/>
      <c r="J112" s="113"/>
    </row>
    <row r="113" spans="1:10">
      <c r="A113" s="200"/>
      <c r="B113" s="93" t="s">
        <v>603</v>
      </c>
      <c r="C113" s="116"/>
      <c r="D113" s="113"/>
      <c r="E113" s="113"/>
      <c r="F113" s="113"/>
      <c r="G113" s="113"/>
      <c r="H113" s="113"/>
      <c r="I113" s="113"/>
      <c r="J113" s="113"/>
    </row>
    <row r="114" spans="1:10">
      <c r="A114" s="200"/>
      <c r="B114" s="93" t="s">
        <v>605</v>
      </c>
      <c r="C114" s="116"/>
      <c r="D114" s="113"/>
      <c r="E114" s="113"/>
      <c r="F114" s="113"/>
      <c r="G114" s="113"/>
      <c r="H114" s="113"/>
      <c r="I114" s="113"/>
      <c r="J114" s="113"/>
    </row>
    <row r="115" spans="1:10">
      <c r="A115" s="200"/>
      <c r="B115" s="93" t="s">
        <v>411</v>
      </c>
      <c r="C115" s="116"/>
      <c r="D115" s="113"/>
      <c r="E115" s="113"/>
      <c r="F115" s="113"/>
      <c r="G115" s="113"/>
      <c r="H115" s="113"/>
      <c r="I115" s="113"/>
      <c r="J115" s="113"/>
    </row>
    <row r="116" spans="1:10">
      <c r="A116" s="200"/>
      <c r="B116" s="92" t="s">
        <v>1599</v>
      </c>
      <c r="C116" s="116"/>
      <c r="D116" s="113"/>
      <c r="E116" s="113"/>
      <c r="F116" s="113"/>
      <c r="G116" s="113"/>
      <c r="H116" s="113"/>
      <c r="I116" s="113"/>
      <c r="J116" s="113"/>
    </row>
    <row r="117" spans="1:10">
      <c r="A117" s="200"/>
      <c r="B117" s="93" t="s">
        <v>597</v>
      </c>
      <c r="C117" s="116"/>
      <c r="D117" s="113"/>
      <c r="E117" s="113"/>
      <c r="F117" s="113"/>
      <c r="G117" s="113"/>
      <c r="H117" s="113"/>
      <c r="I117" s="113"/>
      <c r="J117" s="113"/>
    </row>
    <row r="118" spans="1:10">
      <c r="A118" s="200"/>
      <c r="B118" s="93" t="s">
        <v>600</v>
      </c>
      <c r="C118" s="116"/>
      <c r="D118" s="113"/>
      <c r="E118" s="113"/>
      <c r="F118" s="113"/>
      <c r="G118" s="113"/>
      <c r="H118" s="113"/>
      <c r="I118" s="113"/>
      <c r="J118" s="113"/>
    </row>
    <row r="119" spans="1:10">
      <c r="A119" s="200"/>
      <c r="B119" s="93" t="s">
        <v>603</v>
      </c>
      <c r="C119" s="116"/>
      <c r="D119" s="113"/>
      <c r="E119" s="113"/>
      <c r="F119" s="113"/>
      <c r="G119" s="113"/>
      <c r="H119" s="113"/>
      <c r="I119" s="113"/>
      <c r="J119" s="113"/>
    </row>
    <row r="120" spans="1:10">
      <c r="A120" s="200"/>
      <c r="B120" s="93" t="s">
        <v>605</v>
      </c>
      <c r="C120" s="116"/>
      <c r="D120" s="113"/>
      <c r="E120" s="113"/>
      <c r="F120" s="113"/>
      <c r="G120" s="113"/>
      <c r="H120" s="113"/>
      <c r="I120" s="113"/>
      <c r="J120" s="113"/>
    </row>
    <row r="121" spans="1:10">
      <c r="A121" s="200"/>
      <c r="B121" s="93" t="s">
        <v>411</v>
      </c>
      <c r="C121" s="116"/>
      <c r="D121" s="113"/>
      <c r="E121" s="113"/>
      <c r="F121" s="113"/>
      <c r="G121" s="113"/>
      <c r="H121" s="113"/>
      <c r="I121" s="113"/>
      <c r="J121" s="113"/>
    </row>
    <row r="122" spans="1:10">
      <c r="A122" s="200"/>
      <c r="B122" s="92" t="s">
        <v>1040</v>
      </c>
      <c r="C122" s="116"/>
      <c r="D122" s="113"/>
      <c r="E122" s="113"/>
      <c r="F122" s="113"/>
      <c r="G122" s="113"/>
      <c r="H122" s="113"/>
      <c r="I122" s="113"/>
      <c r="J122" s="113"/>
    </row>
    <row r="123" spans="1:10">
      <c r="A123" s="200"/>
      <c r="B123" s="93" t="s">
        <v>597</v>
      </c>
      <c r="C123" s="116"/>
      <c r="D123" s="113"/>
      <c r="E123" s="113"/>
      <c r="F123" s="113"/>
      <c r="G123" s="113"/>
      <c r="H123" s="113"/>
      <c r="I123" s="113"/>
      <c r="J123" s="113"/>
    </row>
    <row r="124" spans="1:10">
      <c r="A124" s="200"/>
      <c r="B124" s="93" t="s">
        <v>600</v>
      </c>
      <c r="C124" s="116"/>
      <c r="D124" s="113"/>
      <c r="E124" s="113"/>
      <c r="F124" s="113"/>
      <c r="G124" s="113"/>
      <c r="H124" s="113"/>
      <c r="I124" s="113"/>
      <c r="J124" s="113"/>
    </row>
    <row r="125" spans="1:10">
      <c r="A125" s="200"/>
      <c r="B125" s="93" t="s">
        <v>603</v>
      </c>
      <c r="C125" s="116"/>
      <c r="D125" s="113"/>
      <c r="E125" s="113"/>
      <c r="F125" s="113"/>
      <c r="G125" s="113"/>
      <c r="H125" s="113"/>
      <c r="I125" s="113"/>
      <c r="J125" s="113"/>
    </row>
    <row r="126" spans="1:10">
      <c r="A126" s="200"/>
      <c r="B126" s="93" t="s">
        <v>605</v>
      </c>
      <c r="C126" s="116"/>
      <c r="D126" s="113"/>
      <c r="E126" s="113"/>
      <c r="F126" s="113"/>
      <c r="G126" s="113"/>
      <c r="H126" s="113"/>
      <c r="I126" s="113"/>
      <c r="J126" s="113"/>
    </row>
    <row r="127" spans="1:10">
      <c r="A127" s="200"/>
      <c r="B127" s="93" t="s">
        <v>411</v>
      </c>
      <c r="C127" s="116"/>
      <c r="D127" s="113"/>
      <c r="E127" s="113"/>
      <c r="F127" s="113"/>
      <c r="G127" s="113"/>
      <c r="H127" s="113"/>
      <c r="I127" s="113"/>
      <c r="J127" s="113"/>
    </row>
    <row r="128" spans="1:10">
      <c r="A128" s="200"/>
      <c r="B128" s="92" t="s">
        <v>1600</v>
      </c>
      <c r="C128" s="116"/>
      <c r="D128" s="113"/>
      <c r="E128" s="113"/>
      <c r="F128" s="113"/>
      <c r="G128" s="113"/>
      <c r="H128" s="113"/>
      <c r="I128" s="113"/>
      <c r="J128" s="113"/>
    </row>
    <row r="129" spans="1:10">
      <c r="A129" s="200"/>
      <c r="B129" s="93" t="s">
        <v>597</v>
      </c>
      <c r="C129" s="116"/>
      <c r="D129" s="113"/>
      <c r="E129" s="113"/>
      <c r="F129" s="113"/>
      <c r="G129" s="113"/>
      <c r="H129" s="113"/>
      <c r="I129" s="113"/>
      <c r="J129" s="113"/>
    </row>
    <row r="130" spans="1:10">
      <c r="A130" s="200"/>
      <c r="B130" s="93" t="s">
        <v>600</v>
      </c>
      <c r="C130" s="116"/>
      <c r="D130" s="113"/>
      <c r="E130" s="113"/>
      <c r="F130" s="113"/>
      <c r="G130" s="113"/>
      <c r="H130" s="113"/>
      <c r="I130" s="113"/>
      <c r="J130" s="113"/>
    </row>
    <row r="131" spans="1:10">
      <c r="A131" s="200"/>
      <c r="B131" s="93" t="s">
        <v>603</v>
      </c>
      <c r="C131" s="116"/>
      <c r="D131" s="113"/>
      <c r="E131" s="113"/>
      <c r="F131" s="113"/>
      <c r="G131" s="113"/>
      <c r="H131" s="113"/>
      <c r="I131" s="113"/>
      <c r="J131" s="113"/>
    </row>
    <row r="132" spans="1:10">
      <c r="A132" s="200"/>
      <c r="B132" s="93" t="s">
        <v>605</v>
      </c>
      <c r="C132" s="116"/>
      <c r="D132" s="113"/>
      <c r="E132" s="113"/>
      <c r="F132" s="113"/>
      <c r="G132" s="113"/>
      <c r="H132" s="113"/>
      <c r="I132" s="113"/>
      <c r="J132" s="113"/>
    </row>
    <row r="133" spans="1:10">
      <c r="A133" s="200"/>
      <c r="B133" s="93" t="s">
        <v>411</v>
      </c>
      <c r="C133" s="116"/>
      <c r="D133" s="113"/>
      <c r="E133" s="113"/>
      <c r="F133" s="113"/>
      <c r="G133" s="113"/>
      <c r="H133" s="113"/>
      <c r="I133" s="113"/>
      <c r="J133" s="113"/>
    </row>
    <row r="134" spans="1:10">
      <c r="A134" s="200"/>
      <c r="B134" s="92" t="s">
        <v>733</v>
      </c>
      <c r="C134" s="116"/>
      <c r="D134" s="113"/>
      <c r="E134" s="113"/>
      <c r="F134" s="113"/>
      <c r="G134" s="113"/>
      <c r="H134" s="113"/>
      <c r="I134" s="113"/>
      <c r="J134" s="113"/>
    </row>
    <row r="135" spans="1:10">
      <c r="A135" s="200"/>
      <c r="B135" s="93" t="s">
        <v>597</v>
      </c>
      <c r="C135" s="116"/>
      <c r="D135" s="113"/>
      <c r="E135" s="113"/>
      <c r="F135" s="113"/>
      <c r="G135" s="113"/>
      <c r="H135" s="113"/>
      <c r="I135" s="113"/>
      <c r="J135" s="113"/>
    </row>
    <row r="136" spans="1:10">
      <c r="A136" s="200"/>
      <c r="B136" s="93" t="s">
        <v>600</v>
      </c>
      <c r="C136" s="116"/>
      <c r="D136" s="113"/>
      <c r="E136" s="113"/>
      <c r="F136" s="113"/>
      <c r="G136" s="113"/>
      <c r="H136" s="113"/>
      <c r="I136" s="113"/>
      <c r="J136" s="113"/>
    </row>
    <row r="137" spans="1:10">
      <c r="A137" s="200"/>
      <c r="B137" s="93" t="s">
        <v>603</v>
      </c>
      <c r="C137" s="116"/>
      <c r="D137" s="113"/>
      <c r="E137" s="113"/>
      <c r="F137" s="113"/>
      <c r="G137" s="113"/>
      <c r="H137" s="113"/>
      <c r="I137" s="113"/>
      <c r="J137" s="113"/>
    </row>
    <row r="138" spans="1:10">
      <c r="A138" s="200"/>
      <c r="B138" s="93" t="s">
        <v>605</v>
      </c>
      <c r="C138" s="116"/>
      <c r="D138" s="113"/>
      <c r="E138" s="113"/>
      <c r="F138" s="113"/>
      <c r="G138" s="113"/>
      <c r="H138" s="113"/>
      <c r="I138" s="113"/>
      <c r="J138" s="113"/>
    </row>
    <row r="139" spans="1:10">
      <c r="A139" s="200"/>
      <c r="B139" s="93" t="s">
        <v>411</v>
      </c>
      <c r="C139" s="116"/>
      <c r="D139" s="113"/>
      <c r="E139" s="113"/>
      <c r="F139" s="113"/>
      <c r="G139" s="113"/>
      <c r="H139" s="113"/>
      <c r="I139" s="113"/>
      <c r="J139" s="113"/>
    </row>
    <row r="140" spans="1:10">
      <c r="A140" s="200"/>
      <c r="B140" s="92" t="s">
        <v>1593</v>
      </c>
      <c r="C140" s="116"/>
      <c r="D140" s="113"/>
      <c r="E140" s="113"/>
      <c r="F140" s="113"/>
      <c r="G140" s="113"/>
      <c r="H140" s="113"/>
      <c r="I140" s="113"/>
      <c r="J140" s="113"/>
    </row>
    <row r="141" spans="1:10">
      <c r="A141" s="200"/>
      <c r="B141" s="93" t="s">
        <v>597</v>
      </c>
      <c r="C141" s="116"/>
      <c r="D141" s="113"/>
      <c r="E141" s="113"/>
      <c r="F141" s="113"/>
      <c r="G141" s="113"/>
      <c r="H141" s="113"/>
      <c r="I141" s="113"/>
      <c r="J141" s="113"/>
    </row>
    <row r="142" spans="1:10">
      <c r="A142" s="200"/>
      <c r="B142" s="93" t="s">
        <v>600</v>
      </c>
      <c r="C142" s="116"/>
      <c r="D142" s="113"/>
      <c r="E142" s="113"/>
      <c r="F142" s="113"/>
      <c r="G142" s="113"/>
      <c r="H142" s="113"/>
      <c r="I142" s="113"/>
      <c r="J142" s="113"/>
    </row>
    <row r="143" spans="1:10">
      <c r="A143" s="200"/>
      <c r="B143" s="93" t="s">
        <v>603</v>
      </c>
      <c r="C143" s="116"/>
      <c r="D143" s="113"/>
      <c r="E143" s="113"/>
      <c r="F143" s="113"/>
      <c r="G143" s="113"/>
      <c r="H143" s="113"/>
      <c r="I143" s="113"/>
      <c r="J143" s="113"/>
    </row>
    <row r="144" spans="1:10">
      <c r="A144" s="200"/>
      <c r="B144" s="93" t="s">
        <v>605</v>
      </c>
      <c r="C144" s="116"/>
      <c r="D144" s="113"/>
      <c r="E144" s="113"/>
      <c r="F144" s="113"/>
      <c r="G144" s="113"/>
      <c r="H144" s="113"/>
      <c r="I144" s="113"/>
      <c r="J144" s="113"/>
    </row>
    <row r="145" spans="1:10">
      <c r="A145" s="200"/>
      <c r="B145" s="93" t="s">
        <v>411</v>
      </c>
      <c r="C145" s="116"/>
      <c r="D145" s="113"/>
      <c r="E145" s="113"/>
      <c r="F145" s="113"/>
      <c r="G145" s="113"/>
      <c r="H145" s="113"/>
      <c r="I145" s="113"/>
      <c r="J145" s="113"/>
    </row>
    <row r="146" spans="1:10">
      <c r="A146" s="200"/>
      <c r="B146" s="102" t="s">
        <v>1032</v>
      </c>
      <c r="C146" s="116"/>
      <c r="D146" s="113"/>
      <c r="E146" s="113"/>
      <c r="F146" s="113"/>
      <c r="G146" s="113"/>
      <c r="H146" s="113"/>
      <c r="I146" s="113"/>
      <c r="J146" s="113"/>
    </row>
    <row r="147" spans="1:10">
      <c r="A147" s="200"/>
      <c r="B147" s="93" t="s">
        <v>597</v>
      </c>
      <c r="C147" s="116"/>
      <c r="D147" s="113"/>
      <c r="E147" s="113"/>
      <c r="F147" s="113"/>
      <c r="G147" s="113"/>
      <c r="H147" s="113"/>
      <c r="I147" s="113"/>
      <c r="J147" s="113"/>
    </row>
    <row r="148" spans="1:10">
      <c r="A148" s="200"/>
      <c r="B148" s="93" t="s">
        <v>600</v>
      </c>
      <c r="C148" s="116"/>
      <c r="D148" s="113"/>
      <c r="E148" s="113"/>
      <c r="F148" s="113"/>
      <c r="G148" s="113"/>
      <c r="H148" s="113"/>
      <c r="I148" s="113"/>
      <c r="J148" s="113"/>
    </row>
    <row r="149" spans="1:10">
      <c r="A149" s="200"/>
      <c r="B149" s="93" t="s">
        <v>603</v>
      </c>
      <c r="C149" s="116"/>
      <c r="D149" s="113"/>
      <c r="E149" s="113"/>
      <c r="F149" s="113"/>
      <c r="G149" s="113"/>
      <c r="H149" s="113"/>
      <c r="I149" s="113"/>
      <c r="J149" s="113"/>
    </row>
    <row r="150" spans="1:10">
      <c r="A150" s="200"/>
      <c r="B150" s="93" t="s">
        <v>605</v>
      </c>
      <c r="C150" s="116"/>
      <c r="D150" s="113"/>
      <c r="E150" s="113"/>
      <c r="F150" s="113"/>
      <c r="G150" s="113"/>
      <c r="H150" s="113"/>
      <c r="I150" s="113"/>
      <c r="J150" s="113"/>
    </row>
    <row r="151" spans="1:10">
      <c r="A151" s="200"/>
      <c r="B151" s="93" t="s">
        <v>411</v>
      </c>
      <c r="C151" s="116"/>
      <c r="D151" s="113"/>
      <c r="E151" s="113"/>
      <c r="F151" s="113"/>
      <c r="G151" s="113"/>
      <c r="H151" s="113"/>
      <c r="I151" s="113"/>
      <c r="J151" s="113"/>
    </row>
    <row r="152" spans="1:10">
      <c r="A152" s="200"/>
      <c r="B152" s="102" t="s">
        <v>642</v>
      </c>
      <c r="C152" s="116"/>
      <c r="D152" s="113"/>
      <c r="E152" s="113"/>
      <c r="F152" s="113"/>
      <c r="G152" s="113"/>
      <c r="H152" s="113"/>
      <c r="I152" s="113"/>
      <c r="J152" s="113"/>
    </row>
    <row r="153" spans="1:10">
      <c r="A153" s="200"/>
      <c r="B153" s="93" t="s">
        <v>597</v>
      </c>
      <c r="C153" s="116"/>
      <c r="D153" s="113"/>
      <c r="E153" s="113"/>
      <c r="F153" s="113"/>
      <c r="G153" s="113"/>
      <c r="H153" s="113"/>
      <c r="I153" s="113"/>
      <c r="J153" s="113"/>
    </row>
    <row r="154" spans="1:10">
      <c r="A154" s="200"/>
      <c r="B154" s="93" t="s">
        <v>600</v>
      </c>
      <c r="C154" s="116"/>
      <c r="D154" s="113"/>
      <c r="E154" s="113"/>
      <c r="F154" s="113"/>
      <c r="G154" s="113"/>
      <c r="H154" s="113"/>
      <c r="I154" s="113"/>
      <c r="J154" s="113"/>
    </row>
    <row r="155" spans="1:10">
      <c r="A155" s="200"/>
      <c r="B155" s="93" t="s">
        <v>603</v>
      </c>
      <c r="C155" s="116"/>
      <c r="D155" s="113"/>
      <c r="E155" s="113"/>
      <c r="F155" s="113"/>
      <c r="G155" s="113"/>
      <c r="H155" s="113"/>
      <c r="I155" s="113"/>
      <c r="J155" s="113"/>
    </row>
    <row r="156" spans="1:10">
      <c r="A156" s="200"/>
      <c r="B156" s="93" t="s">
        <v>605</v>
      </c>
      <c r="C156" s="116"/>
      <c r="D156" s="113"/>
      <c r="E156" s="113"/>
      <c r="F156" s="113"/>
      <c r="G156" s="113"/>
      <c r="H156" s="113"/>
      <c r="I156" s="113"/>
      <c r="J156" s="113"/>
    </row>
    <row r="157" spans="1:10">
      <c r="A157" s="200"/>
      <c r="B157" s="93" t="s">
        <v>411</v>
      </c>
      <c r="C157" s="116"/>
      <c r="D157" s="113"/>
      <c r="E157" s="113"/>
      <c r="F157" s="113"/>
      <c r="G157" s="113"/>
      <c r="H157" s="113"/>
      <c r="I157" s="113"/>
      <c r="J157" s="113"/>
    </row>
    <row r="158" spans="1:10">
      <c r="A158" s="203">
        <v>5.0999999999999996</v>
      </c>
      <c r="B158" s="126" t="s">
        <v>1601</v>
      </c>
      <c r="C158" s="126"/>
      <c r="D158" s="204"/>
      <c r="E158" s="204"/>
      <c r="F158" s="204"/>
      <c r="G158" s="204"/>
      <c r="H158" s="204"/>
      <c r="I158" s="204"/>
      <c r="J158" s="204"/>
    </row>
    <row r="159" spans="1:10">
      <c r="A159" s="200"/>
      <c r="B159" s="172" t="s">
        <v>680</v>
      </c>
      <c r="C159" s="135"/>
      <c r="D159" s="113"/>
      <c r="E159" s="113"/>
      <c r="F159" s="113"/>
      <c r="G159" s="113"/>
      <c r="H159" s="113"/>
      <c r="I159" s="113"/>
      <c r="J159" s="113"/>
    </row>
    <row r="160" spans="1:10">
      <c r="A160" s="200"/>
      <c r="B160" s="167" t="s">
        <v>1388</v>
      </c>
      <c r="C160" s="135"/>
      <c r="D160" s="113"/>
      <c r="E160" s="113"/>
      <c r="F160" s="113"/>
      <c r="G160" s="113"/>
      <c r="H160" s="113"/>
      <c r="I160" s="113"/>
      <c r="J160" s="113"/>
    </row>
    <row r="161" spans="1:10">
      <c r="A161" s="200"/>
      <c r="B161" s="165" t="s">
        <v>1602</v>
      </c>
      <c r="C161" s="135"/>
      <c r="D161" s="113"/>
      <c r="E161" s="113"/>
      <c r="F161" s="113"/>
      <c r="G161" s="113"/>
      <c r="H161" s="113"/>
      <c r="I161" s="113"/>
      <c r="J161" s="113"/>
    </row>
    <row r="162" spans="1:10">
      <c r="A162" s="200"/>
      <c r="B162" s="166" t="s">
        <v>1603</v>
      </c>
      <c r="C162" s="135"/>
      <c r="D162" s="113"/>
      <c r="E162" s="113"/>
      <c r="F162" s="113"/>
      <c r="G162" s="113"/>
      <c r="H162" s="113"/>
      <c r="I162" s="113"/>
      <c r="J162" s="113"/>
    </row>
    <row r="163" spans="1:10">
      <c r="A163" s="200"/>
      <c r="B163" s="168" t="s">
        <v>683</v>
      </c>
      <c r="C163" s="135"/>
      <c r="D163" s="113"/>
      <c r="E163" s="113"/>
      <c r="F163" s="113"/>
      <c r="G163" s="113"/>
      <c r="H163" s="113"/>
      <c r="I163" s="113"/>
      <c r="J163" s="113"/>
    </row>
    <row r="164" spans="1:10">
      <c r="A164" s="200"/>
      <c r="B164" s="168" t="s">
        <v>690</v>
      </c>
      <c r="C164" s="135"/>
      <c r="D164" s="113"/>
      <c r="E164" s="113"/>
      <c r="F164" s="113"/>
      <c r="G164" s="113"/>
      <c r="H164" s="113"/>
      <c r="I164" s="113"/>
      <c r="J164" s="113"/>
    </row>
    <row r="165" spans="1:10">
      <c r="A165" s="200"/>
      <c r="B165" s="168" t="s">
        <v>693</v>
      </c>
      <c r="C165" s="135"/>
      <c r="D165" s="113"/>
      <c r="E165" s="113"/>
      <c r="F165" s="113"/>
      <c r="G165" s="113"/>
      <c r="H165" s="113"/>
      <c r="I165" s="113"/>
      <c r="J165" s="113"/>
    </row>
    <row r="166" spans="1:10">
      <c r="A166" s="200"/>
      <c r="B166" s="168" t="s">
        <v>1600</v>
      </c>
      <c r="C166" s="135"/>
      <c r="D166" s="113"/>
      <c r="E166" s="113"/>
      <c r="F166" s="113"/>
      <c r="G166" s="113"/>
      <c r="H166" s="113"/>
      <c r="I166" s="113"/>
      <c r="J166" s="113"/>
    </row>
    <row r="167" spans="1:10">
      <c r="A167" s="200"/>
      <c r="B167" s="160" t="s">
        <v>1604</v>
      </c>
      <c r="C167" s="135"/>
      <c r="D167" s="113"/>
      <c r="E167" s="113"/>
      <c r="F167" s="113"/>
      <c r="G167" s="113"/>
      <c r="H167" s="113"/>
      <c r="I167" s="113"/>
      <c r="J167" s="113"/>
    </row>
    <row r="168" spans="1:10">
      <c r="A168" s="200"/>
      <c r="B168" s="173" t="s">
        <v>1605</v>
      </c>
      <c r="C168" s="135"/>
      <c r="D168" s="113"/>
      <c r="E168" s="113"/>
      <c r="F168" s="113"/>
      <c r="G168" s="113"/>
      <c r="H168" s="113"/>
      <c r="I168" s="113"/>
      <c r="J168" s="113"/>
    </row>
    <row r="169" spans="1:10">
      <c r="A169" s="200"/>
      <c r="B169" s="168" t="s">
        <v>1032</v>
      </c>
      <c r="C169" s="135"/>
      <c r="D169" s="113"/>
      <c r="E169" s="113"/>
      <c r="F169" s="113"/>
      <c r="G169" s="113"/>
      <c r="H169" s="113"/>
      <c r="I169" s="113"/>
      <c r="J169" s="113"/>
    </row>
    <row r="170" spans="1:10">
      <c r="A170" s="200"/>
      <c r="B170" s="52" t="s">
        <v>698</v>
      </c>
      <c r="C170" s="135"/>
      <c r="D170" s="113"/>
      <c r="E170" s="113"/>
      <c r="F170" s="113"/>
      <c r="G170" s="113"/>
      <c r="H170" s="113"/>
      <c r="I170" s="113"/>
      <c r="J170" s="113"/>
    </row>
    <row r="171" spans="1:10">
      <c r="A171" s="200"/>
      <c r="B171" s="107" t="s">
        <v>700</v>
      </c>
      <c r="C171" s="135"/>
      <c r="D171" s="113"/>
      <c r="E171" s="113"/>
      <c r="F171" s="113"/>
      <c r="G171" s="113"/>
      <c r="H171" s="113"/>
      <c r="I171" s="113"/>
      <c r="J171" s="113"/>
    </row>
    <row r="172" spans="1:10">
      <c r="A172" s="200"/>
      <c r="B172" s="107" t="s">
        <v>703</v>
      </c>
      <c r="C172" s="135"/>
      <c r="D172" s="113"/>
      <c r="E172" s="113"/>
      <c r="F172" s="113"/>
      <c r="G172" s="113"/>
      <c r="H172" s="113"/>
      <c r="I172" s="113"/>
      <c r="J172" s="113"/>
    </row>
    <row r="173" spans="1:10">
      <c r="A173" s="200"/>
      <c r="B173" s="107" t="s">
        <v>705</v>
      </c>
      <c r="C173" s="135"/>
      <c r="D173" s="113"/>
      <c r="E173" s="113"/>
      <c r="F173" s="113"/>
      <c r="G173" s="113"/>
      <c r="H173" s="113"/>
      <c r="I173" s="113"/>
      <c r="J173" s="113"/>
    </row>
    <row r="174" spans="1:10" ht="30">
      <c r="A174" s="200"/>
      <c r="B174" s="107" t="s">
        <v>707</v>
      </c>
      <c r="C174" s="135"/>
      <c r="D174" s="113"/>
      <c r="E174" s="113"/>
      <c r="F174" s="113"/>
      <c r="G174" s="113"/>
      <c r="H174" s="113"/>
      <c r="I174" s="113"/>
      <c r="J174" s="113"/>
    </row>
    <row r="175" spans="1:10">
      <c r="A175" s="200"/>
      <c r="B175" s="107" t="s">
        <v>709</v>
      </c>
      <c r="C175" s="135"/>
      <c r="D175" s="113"/>
      <c r="E175" s="113"/>
      <c r="F175" s="113"/>
      <c r="G175" s="113"/>
      <c r="H175" s="113"/>
      <c r="I175" s="113"/>
      <c r="J175" s="113"/>
    </row>
    <row r="176" spans="1:10">
      <c r="A176" s="200"/>
      <c r="B176" s="107" t="s">
        <v>711</v>
      </c>
      <c r="C176" s="135"/>
      <c r="D176" s="113"/>
      <c r="E176" s="113"/>
      <c r="F176" s="113"/>
      <c r="G176" s="113"/>
      <c r="H176" s="113"/>
      <c r="I176" s="113"/>
      <c r="J176" s="113"/>
    </row>
    <row r="177" spans="1:10">
      <c r="A177" s="200"/>
      <c r="B177" s="107" t="s">
        <v>713</v>
      </c>
      <c r="C177" s="135"/>
      <c r="D177" s="113"/>
      <c r="E177" s="113"/>
      <c r="F177" s="113"/>
      <c r="G177" s="113"/>
      <c r="H177" s="113"/>
      <c r="I177" s="113"/>
      <c r="J177" s="113"/>
    </row>
    <row r="178" spans="1:10">
      <c r="A178" s="200"/>
      <c r="B178" s="107" t="s">
        <v>715</v>
      </c>
      <c r="C178" s="135"/>
      <c r="D178" s="113"/>
      <c r="E178" s="113"/>
      <c r="F178" s="113"/>
      <c r="G178" s="113"/>
      <c r="H178" s="113"/>
      <c r="I178" s="113"/>
      <c r="J178" s="113"/>
    </row>
    <row r="179" spans="1:10">
      <c r="A179" s="200"/>
      <c r="B179" s="107" t="s">
        <v>717</v>
      </c>
      <c r="C179" s="135"/>
      <c r="D179" s="113"/>
      <c r="E179" s="113"/>
      <c r="F179" s="113"/>
      <c r="G179" s="113"/>
      <c r="H179" s="113"/>
      <c r="I179" s="113"/>
      <c r="J179" s="113"/>
    </row>
    <row r="180" spans="1:10">
      <c r="A180" s="200"/>
      <c r="B180" s="107" t="s">
        <v>719</v>
      </c>
      <c r="C180" s="135"/>
      <c r="D180" s="113"/>
      <c r="E180" s="113"/>
      <c r="F180" s="113"/>
      <c r="G180" s="113"/>
      <c r="H180" s="113"/>
      <c r="I180" s="113"/>
      <c r="J180" s="113"/>
    </row>
    <row r="181" spans="1:10">
      <c r="A181" s="200"/>
      <c r="B181" s="107" t="s">
        <v>721</v>
      </c>
      <c r="C181" s="135"/>
      <c r="D181" s="113"/>
      <c r="E181" s="113"/>
      <c r="F181" s="113"/>
      <c r="G181" s="113"/>
      <c r="H181" s="113"/>
      <c r="I181" s="113"/>
      <c r="J181" s="113"/>
    </row>
    <row r="182" spans="1:10">
      <c r="A182" s="200"/>
      <c r="B182" s="160" t="s">
        <v>723</v>
      </c>
      <c r="C182" s="135"/>
      <c r="D182" s="113"/>
      <c r="E182" s="113"/>
      <c r="F182" s="113"/>
      <c r="G182" s="113"/>
      <c r="H182" s="113"/>
      <c r="I182" s="113"/>
      <c r="J182" s="113"/>
    </row>
    <row r="183" spans="1:10">
      <c r="A183" s="200"/>
      <c r="B183" s="50" t="s">
        <v>725</v>
      </c>
      <c r="C183" s="135"/>
      <c r="D183" s="113"/>
      <c r="E183" s="113"/>
      <c r="F183" s="113"/>
      <c r="G183" s="113"/>
      <c r="H183" s="113"/>
      <c r="I183" s="113"/>
      <c r="J183" s="113"/>
    </row>
    <row r="184" spans="1:10">
      <c r="A184" s="200"/>
      <c r="B184" s="135" t="s">
        <v>1308</v>
      </c>
      <c r="C184" s="135"/>
      <c r="D184" s="113"/>
      <c r="E184" s="113"/>
      <c r="F184" s="113"/>
      <c r="G184" s="113"/>
      <c r="H184" s="113"/>
      <c r="I184" s="113"/>
      <c r="J184" s="113"/>
    </row>
    <row r="185" spans="1:10">
      <c r="A185" s="200"/>
      <c r="B185" s="102" t="s">
        <v>1314</v>
      </c>
      <c r="C185" s="135"/>
      <c r="D185" s="113"/>
      <c r="E185" s="113"/>
      <c r="F185" s="113"/>
      <c r="G185" s="113"/>
      <c r="H185" s="113"/>
      <c r="I185" s="113"/>
      <c r="J185" s="113"/>
    </row>
    <row r="186" spans="1:10">
      <c r="A186" s="200"/>
      <c r="B186" s="211"/>
      <c r="C186" s="135"/>
      <c r="D186" s="113"/>
      <c r="E186" s="113"/>
      <c r="F186" s="113"/>
      <c r="G186" s="113"/>
      <c r="H186" s="113"/>
      <c r="I186" s="113"/>
      <c r="J186" s="113"/>
    </row>
    <row r="187" spans="1:10">
      <c r="A187" s="200"/>
      <c r="B187" s="162" t="s">
        <v>1316</v>
      </c>
      <c r="C187" s="175" t="s">
        <v>1276</v>
      </c>
      <c r="D187" s="113"/>
      <c r="E187" s="113"/>
      <c r="F187" s="113"/>
      <c r="G187" s="113"/>
      <c r="H187" s="113"/>
      <c r="I187" s="113"/>
      <c r="J187" s="113"/>
    </row>
    <row r="188" spans="1:10">
      <c r="A188" s="200"/>
      <c r="B188" s="91"/>
      <c r="C188" s="135"/>
      <c r="D188" s="113"/>
      <c r="E188" s="113"/>
      <c r="F188" s="113"/>
      <c r="G188" s="113"/>
      <c r="H188" s="113"/>
      <c r="I188" s="113"/>
      <c r="J188" s="113"/>
    </row>
    <row r="189" spans="1:10">
      <c r="A189" s="200"/>
      <c r="B189" s="146" t="s">
        <v>672</v>
      </c>
      <c r="C189" s="135"/>
      <c r="D189" s="113"/>
      <c r="E189" s="113"/>
      <c r="F189" s="113"/>
      <c r="G189" s="113"/>
      <c r="H189" s="113"/>
      <c r="I189" s="113"/>
      <c r="J189" s="113"/>
    </row>
    <row r="190" spans="1:10">
      <c r="A190" s="200"/>
      <c r="B190" s="135" t="s">
        <v>733</v>
      </c>
      <c r="C190" s="135"/>
      <c r="D190" s="113"/>
      <c r="E190" s="113"/>
      <c r="F190" s="113"/>
      <c r="G190" s="113"/>
      <c r="H190" s="113"/>
      <c r="I190" s="113"/>
      <c r="J190" s="113"/>
    </row>
    <row r="191" spans="1:10">
      <c r="A191" s="200"/>
      <c r="B191" s="37" t="s">
        <v>735</v>
      </c>
      <c r="C191" s="242" t="s">
        <v>736</v>
      </c>
      <c r="D191" s="113"/>
      <c r="E191" s="113"/>
      <c r="F191" s="113"/>
      <c r="G191" s="113"/>
      <c r="H191" s="113"/>
      <c r="I191" s="113"/>
      <c r="J191" s="1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9"/>
  <sheetViews>
    <sheetView workbookViewId="0">
      <selection activeCell="A2" sqref="A2:A15"/>
    </sheetView>
  </sheetViews>
  <sheetFormatPr defaultColWidth="9.140625" defaultRowHeight="15"/>
  <cols>
    <col min="1" max="1" width="109.140625" style="185" customWidth="1"/>
    <col min="2" max="2" width="15.28515625" style="186" hidden="1" customWidth="1"/>
    <col min="3" max="3" width="49" hidden="1" customWidth="1"/>
    <col min="4" max="4" width="12.5703125" hidden="1" customWidth="1"/>
    <col min="5" max="7" width="0" hidden="1" customWidth="1"/>
    <col min="8" max="8" width="30" hidden="1" customWidth="1"/>
    <col min="9" max="9" width="25.140625" hidden="1" customWidth="1"/>
    <col min="10" max="10" width="18.28515625" hidden="1" customWidth="1"/>
    <col min="11" max="11" width="17" hidden="1" customWidth="1"/>
    <col min="12" max="15" width="0" hidden="1" customWidth="1"/>
    <col min="16" max="16" width="14.140625" hidden="1" customWidth="1"/>
    <col min="17" max="35" width="0" hidden="1" customWidth="1"/>
  </cols>
  <sheetData>
    <row r="1" spans="1:15" s="184" customFormat="1" ht="15.75">
      <c r="A1" s="1650"/>
      <c r="B1" s="183" t="s">
        <v>1606</v>
      </c>
      <c r="C1" s="184" t="s">
        <v>1607</v>
      </c>
      <c r="D1" s="184" t="s">
        <v>12</v>
      </c>
    </row>
    <row r="2" spans="1:15">
      <c r="A2" s="1651" t="s">
        <v>1915</v>
      </c>
      <c r="B2" s="187"/>
      <c r="C2" s="188"/>
      <c r="H2" s="53" t="s">
        <v>1608</v>
      </c>
      <c r="J2" s="53" t="s">
        <v>1609</v>
      </c>
      <c r="L2" s="53" t="s">
        <v>595</v>
      </c>
      <c r="O2" s="53" t="s">
        <v>1610</v>
      </c>
    </row>
    <row r="3" spans="1:15">
      <c r="A3" s="1652" t="s">
        <v>1916</v>
      </c>
      <c r="C3" t="s">
        <v>1611</v>
      </c>
      <c r="H3" t="s">
        <v>1612</v>
      </c>
      <c r="J3" t="s">
        <v>1613</v>
      </c>
      <c r="L3" t="s">
        <v>972</v>
      </c>
      <c r="O3" t="s">
        <v>1614</v>
      </c>
    </row>
    <row r="4" spans="1:15">
      <c r="A4" s="1653" t="s">
        <v>1920</v>
      </c>
      <c r="C4" t="s">
        <v>1615</v>
      </c>
      <c r="H4" t="s">
        <v>1616</v>
      </c>
      <c r="L4" t="s">
        <v>1617</v>
      </c>
      <c r="O4" t="s">
        <v>1618</v>
      </c>
    </row>
    <row r="5" spans="1:15">
      <c r="A5" s="1653" t="s">
        <v>1927</v>
      </c>
      <c r="C5" t="s">
        <v>1619</v>
      </c>
      <c r="H5" t="s">
        <v>1620</v>
      </c>
      <c r="L5" t="s">
        <v>1621</v>
      </c>
      <c r="O5" t="s">
        <v>1622</v>
      </c>
    </row>
    <row r="6" spans="1:15">
      <c r="A6" s="1652" t="s">
        <v>1928</v>
      </c>
      <c r="B6" s="187"/>
      <c r="C6" s="188"/>
      <c r="D6" s="188"/>
      <c r="H6" t="s">
        <v>1364</v>
      </c>
      <c r="O6" t="s">
        <v>1623</v>
      </c>
    </row>
    <row r="7" spans="1:15">
      <c r="A7" s="1652" t="s">
        <v>1921</v>
      </c>
      <c r="C7" t="s">
        <v>1624</v>
      </c>
    </row>
    <row r="8" spans="1:15">
      <c r="A8" s="1654" t="s">
        <v>1922</v>
      </c>
      <c r="C8" t="s">
        <v>1625</v>
      </c>
    </row>
    <row r="9" spans="1:15">
      <c r="A9" s="1652" t="s">
        <v>1923</v>
      </c>
      <c r="C9" t="s">
        <v>1626</v>
      </c>
      <c r="H9" t="s">
        <v>1627</v>
      </c>
      <c r="J9" s="53" t="s">
        <v>1628</v>
      </c>
      <c r="O9" t="s">
        <v>1629</v>
      </c>
    </row>
    <row r="10" spans="1:15">
      <c r="A10" s="1654" t="s">
        <v>1919</v>
      </c>
      <c r="C10" t="s">
        <v>1597</v>
      </c>
      <c r="H10" t="s">
        <v>1630</v>
      </c>
      <c r="J10" t="s">
        <v>1631</v>
      </c>
      <c r="O10" t="s">
        <v>1632</v>
      </c>
    </row>
    <row r="11" spans="1:15">
      <c r="A11" s="1653" t="s">
        <v>1924</v>
      </c>
      <c r="C11" t="s">
        <v>1633</v>
      </c>
      <c r="H11" t="s">
        <v>256</v>
      </c>
      <c r="J11" t="s">
        <v>1634</v>
      </c>
    </row>
    <row r="12" spans="1:15">
      <c r="A12" s="1654" t="s">
        <v>1925</v>
      </c>
      <c r="C12" t="s">
        <v>1635</v>
      </c>
      <c r="H12" t="s">
        <v>1636</v>
      </c>
      <c r="J12" t="s">
        <v>1637</v>
      </c>
    </row>
    <row r="13" spans="1:15">
      <c r="A13" s="1653" t="s">
        <v>1918</v>
      </c>
      <c r="C13" t="s">
        <v>1638</v>
      </c>
      <c r="J13" t="s">
        <v>1639</v>
      </c>
    </row>
    <row r="14" spans="1:15">
      <c r="A14" s="1654" t="s">
        <v>1917</v>
      </c>
      <c r="B14"/>
      <c r="C14" t="s">
        <v>1640</v>
      </c>
    </row>
    <row r="15" spans="1:15">
      <c r="A15" s="1653" t="s">
        <v>1926</v>
      </c>
      <c r="B15"/>
      <c r="H15" s="53" t="s">
        <v>1641</v>
      </c>
      <c r="J15" t="s">
        <v>1642</v>
      </c>
      <c r="L15" s="53" t="s">
        <v>1643</v>
      </c>
    </row>
    <row r="16" spans="1:15">
      <c r="A16"/>
      <c r="B16"/>
      <c r="H16" t="s">
        <v>1644</v>
      </c>
      <c r="J16" t="s">
        <v>1645</v>
      </c>
      <c r="L16" t="s">
        <v>303</v>
      </c>
    </row>
    <row r="17" spans="8:12">
      <c r="H17" t="s">
        <v>1646</v>
      </c>
      <c r="L17" t="s">
        <v>1647</v>
      </c>
    </row>
    <row r="18" spans="8:12">
      <c r="H18" t="s">
        <v>1648</v>
      </c>
      <c r="J18" t="s">
        <v>1649</v>
      </c>
      <c r="L18" t="s">
        <v>1650</v>
      </c>
    </row>
    <row r="19" spans="8:12">
      <c r="J19" t="s">
        <v>1651</v>
      </c>
      <c r="L19" t="s">
        <v>1652</v>
      </c>
    </row>
    <row r="20" spans="8:12">
      <c r="H20" s="53" t="s">
        <v>1653</v>
      </c>
      <c r="J20" t="s">
        <v>1654</v>
      </c>
      <c r="L20" t="s">
        <v>1655</v>
      </c>
    </row>
    <row r="21" spans="8:12">
      <c r="H21" t="s">
        <v>1656</v>
      </c>
      <c r="J21" t="s">
        <v>1657</v>
      </c>
      <c r="L21" t="s">
        <v>1658</v>
      </c>
    </row>
    <row r="22" spans="8:12">
      <c r="H22" t="s">
        <v>1659</v>
      </c>
      <c r="J22" t="s">
        <v>1660</v>
      </c>
      <c r="L22" t="s">
        <v>1661</v>
      </c>
    </row>
    <row r="23" spans="8:12">
      <c r="J23" t="s">
        <v>1662</v>
      </c>
      <c r="L23" t="s">
        <v>1663</v>
      </c>
    </row>
    <row r="24" spans="8:12">
      <c r="L24" t="s">
        <v>1664</v>
      </c>
    </row>
    <row r="25" spans="8:12">
      <c r="L25" t="s">
        <v>1665</v>
      </c>
    </row>
    <row r="26" spans="8:12">
      <c r="H26" s="53" t="s">
        <v>1666</v>
      </c>
      <c r="L26" t="s">
        <v>1667</v>
      </c>
    </row>
    <row r="27" spans="8:12">
      <c r="H27" t="s">
        <v>1668</v>
      </c>
      <c r="J27" s="53" t="s">
        <v>1669</v>
      </c>
      <c r="L27" t="s">
        <v>1670</v>
      </c>
    </row>
    <row r="28" spans="8:12">
      <c r="H28" t="s">
        <v>1671</v>
      </c>
      <c r="J28" t="s">
        <v>1672</v>
      </c>
      <c r="L28" t="s">
        <v>1673</v>
      </c>
    </row>
    <row r="29" spans="8:12">
      <c r="J29" t="s">
        <v>1674</v>
      </c>
      <c r="L29" t="s">
        <v>1675</v>
      </c>
    </row>
    <row r="30" spans="8:12">
      <c r="J30" t="s">
        <v>146</v>
      </c>
      <c r="L30" t="s">
        <v>1676</v>
      </c>
    </row>
    <row r="31" spans="8:12">
      <c r="H31" s="53" t="s">
        <v>1677</v>
      </c>
      <c r="J31" t="s">
        <v>1094</v>
      </c>
      <c r="L31" t="s">
        <v>1678</v>
      </c>
    </row>
    <row r="32" spans="8:12">
      <c r="H32" s="111" t="s">
        <v>1679</v>
      </c>
      <c r="J32" t="s">
        <v>1680</v>
      </c>
      <c r="L32" t="s">
        <v>1681</v>
      </c>
    </row>
    <row r="33" spans="8:12">
      <c r="H33" t="s">
        <v>1682</v>
      </c>
      <c r="J33" t="s">
        <v>1683</v>
      </c>
      <c r="L33" t="s">
        <v>1001</v>
      </c>
    </row>
    <row r="34" spans="8:12">
      <c r="L34" t="s">
        <v>1005</v>
      </c>
    </row>
    <row r="35" spans="8:12">
      <c r="H35" s="53" t="s">
        <v>1684</v>
      </c>
    </row>
    <row r="36" spans="8:12">
      <c r="H36" t="s">
        <v>1685</v>
      </c>
    </row>
    <row r="37" spans="8:12">
      <c r="H37" t="s">
        <v>1686</v>
      </c>
    </row>
    <row r="38" spans="8:12">
      <c r="H38" t="s">
        <v>1687</v>
      </c>
    </row>
    <row r="39" spans="8:12">
      <c r="H39" t="s">
        <v>1688</v>
      </c>
    </row>
  </sheetData>
  <hyperlinks>
    <hyperlink ref="H32" r:id="rId1" xr:uid="{00000000-0004-0000-0D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E48"/>
  <sheetViews>
    <sheetView workbookViewId="0">
      <selection activeCell="D37" sqref="D37"/>
    </sheetView>
  </sheetViews>
  <sheetFormatPr defaultColWidth="8.7109375" defaultRowHeight="15"/>
  <cols>
    <col min="2" max="2" width="70" customWidth="1"/>
    <col min="3" max="3" width="11.85546875" customWidth="1"/>
    <col min="4" max="4" width="36.5703125" customWidth="1"/>
  </cols>
  <sheetData>
    <row r="2" spans="1:4" s="40" customFormat="1">
      <c r="B2" s="836" t="s">
        <v>1689</v>
      </c>
      <c r="C2" s="836" t="s">
        <v>12</v>
      </c>
      <c r="D2" s="836" t="s">
        <v>13</v>
      </c>
    </row>
    <row r="3" spans="1:4" s="40" customFormat="1">
      <c r="B3" s="40" t="s">
        <v>1690</v>
      </c>
      <c r="C3" t="s">
        <v>1691</v>
      </c>
      <c r="D3" s="40" t="s">
        <v>1914</v>
      </c>
    </row>
    <row r="4" spans="1:4">
      <c r="B4" t="s">
        <v>1874</v>
      </c>
      <c r="C4" t="s">
        <v>1691</v>
      </c>
      <c r="D4" t="s">
        <v>1830</v>
      </c>
    </row>
    <row r="5" spans="1:4">
      <c r="B5" t="s">
        <v>1692</v>
      </c>
      <c r="C5" s="837" t="s">
        <v>1700</v>
      </c>
      <c r="D5" t="s">
        <v>1873</v>
      </c>
    </row>
    <row r="6" spans="1:4">
      <c r="B6" t="s">
        <v>1693</v>
      </c>
      <c r="C6" s="837" t="s">
        <v>1691</v>
      </c>
    </row>
    <row r="7" spans="1:4">
      <c r="B7" t="s">
        <v>1694</v>
      </c>
      <c r="C7" s="837" t="s">
        <v>1691</v>
      </c>
      <c r="D7" s="111" t="s">
        <v>1695</v>
      </c>
    </row>
    <row r="8" spans="1:4">
      <c r="B8" t="s">
        <v>1696</v>
      </c>
      <c r="C8" s="837" t="s">
        <v>1691</v>
      </c>
    </row>
    <row r="9" spans="1:4">
      <c r="B9" t="s">
        <v>1697</v>
      </c>
      <c r="C9" s="837" t="s">
        <v>785</v>
      </c>
      <c r="D9" t="s">
        <v>2021</v>
      </c>
    </row>
    <row r="10" spans="1:4">
      <c r="B10" t="s">
        <v>1698</v>
      </c>
      <c r="C10" s="837" t="s">
        <v>785</v>
      </c>
      <c r="D10" t="s">
        <v>2022</v>
      </c>
    </row>
    <row r="11" spans="1:4">
      <c r="B11" t="s">
        <v>1699</v>
      </c>
      <c r="C11" s="837" t="s">
        <v>1700</v>
      </c>
    </row>
    <row r="12" spans="1:4">
      <c r="A12" s="838" t="s">
        <v>1701</v>
      </c>
      <c r="B12" t="s">
        <v>1875</v>
      </c>
      <c r="C12" s="837" t="s">
        <v>1700</v>
      </c>
    </row>
    <row r="13" spans="1:4">
      <c r="B13" t="s">
        <v>1702</v>
      </c>
      <c r="C13" s="837" t="s">
        <v>785</v>
      </c>
      <c r="D13" t="s">
        <v>1703</v>
      </c>
    </row>
    <row r="14" spans="1:4">
      <c r="B14" t="s">
        <v>1704</v>
      </c>
      <c r="C14" s="837" t="s">
        <v>1700</v>
      </c>
    </row>
    <row r="15" spans="1:4">
      <c r="B15" t="s">
        <v>1705</v>
      </c>
      <c r="C15" s="837" t="s">
        <v>1691</v>
      </c>
      <c r="D15" t="s">
        <v>1876</v>
      </c>
    </row>
    <row r="16" spans="1:4">
      <c r="B16" t="s">
        <v>1706</v>
      </c>
      <c r="C16" s="837" t="s">
        <v>785</v>
      </c>
      <c r="D16" t="s">
        <v>1707</v>
      </c>
    </row>
    <row r="17" spans="1:5">
      <c r="B17" t="s">
        <v>1708</v>
      </c>
      <c r="C17" s="837" t="s">
        <v>785</v>
      </c>
      <c r="D17" t="s">
        <v>1877</v>
      </c>
    </row>
    <row r="18" spans="1:5">
      <c r="B18" s="836" t="s">
        <v>1709</v>
      </c>
      <c r="D18" s="139"/>
    </row>
    <row r="19" spans="1:5" s="5" customFormat="1">
      <c r="A19" s="838" t="s">
        <v>1701</v>
      </c>
      <c r="B19" s="1329" t="s">
        <v>1710</v>
      </c>
      <c r="C19" s="1750" t="s">
        <v>1691</v>
      </c>
      <c r="D19" s="21" t="s">
        <v>1879</v>
      </c>
      <c r="E19" s="1229" t="s">
        <v>1878</v>
      </c>
    </row>
    <row r="20" spans="1:5" s="5" customFormat="1">
      <c r="A20" s="1309"/>
      <c r="B20" s="113" t="s">
        <v>2023</v>
      </c>
      <c r="C20" s="837" t="s">
        <v>1700</v>
      </c>
      <c r="D20" s="139" t="s">
        <v>2028</v>
      </c>
      <c r="E20" s="1328"/>
    </row>
    <row r="21" spans="1:5">
      <c r="B21" s="139" t="s">
        <v>1699</v>
      </c>
      <c r="C21" s="1330" t="s">
        <v>1691</v>
      </c>
      <c r="D21" s="139"/>
    </row>
    <row r="22" spans="1:5">
      <c r="A22" s="838" t="s">
        <v>1701</v>
      </c>
      <c r="B22" s="139" t="s">
        <v>1711</v>
      </c>
      <c r="C22" s="1330" t="s">
        <v>1691</v>
      </c>
      <c r="D22" s="139"/>
    </row>
    <row r="23" spans="1:5">
      <c r="B23" s="139" t="s">
        <v>1712</v>
      </c>
      <c r="C23" s="1330" t="s">
        <v>1691</v>
      </c>
      <c r="D23" s="139"/>
    </row>
    <row r="24" spans="1:5">
      <c r="B24" s="139" t="s">
        <v>1713</v>
      </c>
      <c r="C24" s="1330" t="s">
        <v>1691</v>
      </c>
      <c r="D24" s="139"/>
    </row>
    <row r="25" spans="1:5">
      <c r="B25" s="139" t="s">
        <v>1714</v>
      </c>
      <c r="C25" s="1330" t="s">
        <v>1691</v>
      </c>
      <c r="D25" s="139"/>
    </row>
    <row r="26" spans="1:5">
      <c r="B26" s="139" t="s">
        <v>1715</v>
      </c>
      <c r="C26" s="1330" t="s">
        <v>1691</v>
      </c>
      <c r="D26" s="139"/>
    </row>
    <row r="27" spans="1:5">
      <c r="B27" s="139" t="s">
        <v>1716</v>
      </c>
      <c r="C27" s="1330" t="s">
        <v>1691</v>
      </c>
      <c r="D27" s="139"/>
    </row>
    <row r="28" spans="1:5">
      <c r="B28" s="139" t="s">
        <v>1717</v>
      </c>
      <c r="C28" s="1330" t="s">
        <v>1691</v>
      </c>
      <c r="D28" s="139"/>
    </row>
    <row r="29" spans="1:5">
      <c r="A29" s="838" t="s">
        <v>1701</v>
      </c>
      <c r="B29" s="139" t="s">
        <v>1718</v>
      </c>
      <c r="C29" s="1330" t="s">
        <v>2029</v>
      </c>
      <c r="D29" s="1331" t="s">
        <v>1719</v>
      </c>
    </row>
    <row r="30" spans="1:5">
      <c r="A30" s="838" t="s">
        <v>1701</v>
      </c>
      <c r="B30" s="139" t="s">
        <v>1720</v>
      </c>
      <c r="C30" s="1330" t="s">
        <v>1691</v>
      </c>
      <c r="D30" s="139" t="s">
        <v>1721</v>
      </c>
    </row>
    <row r="31" spans="1:5">
      <c r="B31" s="139" t="s">
        <v>1722</v>
      </c>
      <c r="C31" s="1330" t="s">
        <v>1691</v>
      </c>
      <c r="D31" s="139" t="s">
        <v>1880</v>
      </c>
    </row>
    <row r="32" spans="1:5">
      <c r="B32" s="139" t="s">
        <v>1723</v>
      </c>
      <c r="C32" s="1330" t="s">
        <v>1691</v>
      </c>
      <c r="D32" s="139" t="s">
        <v>1724</v>
      </c>
    </row>
    <row r="33" spans="2:4">
      <c r="B33" s="139" t="s">
        <v>1725</v>
      </c>
      <c r="C33" s="1330" t="s">
        <v>1691</v>
      </c>
      <c r="D33" s="139"/>
    </row>
    <row r="34" spans="2:4">
      <c r="B34" s="139" t="s">
        <v>1726</v>
      </c>
      <c r="C34" s="1330" t="s">
        <v>785</v>
      </c>
      <c r="D34" s="139" t="s">
        <v>1881</v>
      </c>
    </row>
    <row r="35" spans="2:4">
      <c r="B35" s="139" t="s">
        <v>1727</v>
      </c>
      <c r="C35" s="1330" t="s">
        <v>1691</v>
      </c>
      <c r="D35" s="139"/>
    </row>
    <row r="36" spans="2:4" s="40" customFormat="1">
      <c r="B36" s="139" t="s">
        <v>1728</v>
      </c>
      <c r="C36" s="1330" t="s">
        <v>1691</v>
      </c>
      <c r="D36" s="329"/>
    </row>
    <row r="37" spans="2:4">
      <c r="B37" s="139" t="s">
        <v>1882</v>
      </c>
      <c r="C37" s="1330" t="s">
        <v>1691</v>
      </c>
      <c r="D37" s="139"/>
    </row>
    <row r="38" spans="2:4">
      <c r="B38" s="1332" t="s">
        <v>334</v>
      </c>
      <c r="C38" s="139"/>
      <c r="D38" s="139"/>
    </row>
    <row r="39" spans="2:4">
      <c r="B39" s="139" t="s">
        <v>1729</v>
      </c>
      <c r="C39" s="1330" t="s">
        <v>785</v>
      </c>
      <c r="D39" s="139"/>
    </row>
    <row r="40" spans="2:4">
      <c r="B40" s="139" t="s">
        <v>1730</v>
      </c>
      <c r="C40" s="1330" t="s">
        <v>785</v>
      </c>
      <c r="D40" s="139"/>
    </row>
    <row r="41" spans="2:4">
      <c r="B41" s="139" t="s">
        <v>1731</v>
      </c>
      <c r="C41" s="1330" t="s">
        <v>785</v>
      </c>
      <c r="D41" s="139"/>
    </row>
    <row r="42" spans="2:4">
      <c r="B42" s="139" t="s">
        <v>1732</v>
      </c>
      <c r="C42" s="1330" t="s">
        <v>785</v>
      </c>
      <c r="D42" s="139"/>
    </row>
    <row r="43" spans="2:4">
      <c r="B43" s="139" t="s">
        <v>1733</v>
      </c>
      <c r="C43" s="1330" t="s">
        <v>785</v>
      </c>
      <c r="D43" s="139"/>
    </row>
    <row r="44" spans="2:4">
      <c r="B44" s="139" t="s">
        <v>1734</v>
      </c>
      <c r="C44" s="1330" t="s">
        <v>785</v>
      </c>
      <c r="D44" s="139"/>
    </row>
    <row r="45" spans="2:4">
      <c r="B45" s="1332" t="s">
        <v>1735</v>
      </c>
      <c r="C45" s="139"/>
      <c r="D45" s="139"/>
    </row>
    <row r="46" spans="2:4">
      <c r="B46" s="139" t="s">
        <v>1736</v>
      </c>
      <c r="C46" s="1330" t="s">
        <v>785</v>
      </c>
      <c r="D46" s="139"/>
    </row>
    <row r="47" spans="2:4">
      <c r="B47" s="139" t="s">
        <v>1737</v>
      </c>
      <c r="C47" s="1330" t="s">
        <v>785</v>
      </c>
      <c r="D47" s="139"/>
    </row>
    <row r="48" spans="2:4">
      <c r="B48" s="139" t="s">
        <v>1738</v>
      </c>
      <c r="C48" s="1330" t="s">
        <v>785</v>
      </c>
      <c r="D48" s="139"/>
    </row>
  </sheetData>
  <conditionalFormatting sqref="C39:C44 C46:C48 C5:C17 C19:C37">
    <cfRule type="containsText" dxfId="4" priority="4" operator="containsText" text="Not Started">
      <formula>NOT(ISERROR(SEARCH("Not Started",C5)))</formula>
    </cfRule>
    <cfRule type="containsText" dxfId="3" priority="5" operator="containsText" text="Done">
      <formula>NOT(ISERROR(SEARCH("Done",C5)))</formula>
    </cfRule>
  </conditionalFormatting>
  <conditionalFormatting sqref="C39:C44 C46:C48 C5:C17 C19:C37">
    <cfRule type="containsText" dxfId="2" priority="6" operator="containsText" text="In Progress">
      <formula>NOT(ISERROR(SEARCH("In Progress",C5)))</formula>
    </cfRule>
  </conditionalFormatting>
  <conditionalFormatting sqref="C3:C4">
    <cfRule type="containsText" priority="1" operator="containsText" text="Not Started">
      <formula>NOT(ISERROR(SEARCH("Not Started",C3)))</formula>
    </cfRule>
    <cfRule type="containsText" dxfId="1" priority="2" operator="containsText" text="Done">
      <formula>NOT(ISERROR(SEARCH("Done",C3)))</formula>
    </cfRule>
  </conditionalFormatting>
  <hyperlinks>
    <hyperlink ref="D7" r:id="rId1" xr:uid="{00000000-0004-0000-0E00-000000000000}"/>
    <hyperlink ref="D29" r:id="rId2" xr:uid="{00000000-0004-0000-0E00-000001000000}"/>
    <hyperlink ref="D19" r:id="rId3" location="/files/GI3%20CE2%20%2C%20UA?threadId=19%3A7d4899e881354286a91746255800e055%40thread.tacv2&amp;ctx=channel&amp;context=Host%2520File&amp;rootfolder=%252Fteams%252FTechDebt-GI3upgrade%252FShared%2520Documents%252FGI3%2520CE2%2520%252C%2520UA%252FHost%2520File" display="Host File" xr:uid="{00000000-0004-0000-0E00-000002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6C21B606-E692-48D8-B1E9-C4BEC9B05501}">
            <xm:f>NOT(ISERROR(SEARCH(#REF!,C3)))</xm:f>
            <xm:f>#REF!</xm:f>
            <x14:dxf>
              <font>
                <color theme="1"/>
              </font>
              <fill>
                <patternFill>
                  <bgColor rgb="FFFFFF00"/>
                </patternFill>
              </fill>
            </x14:dxf>
          </x14:cfRule>
          <xm:sqref>C3:C4</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dimension ref="A1:Q19"/>
  <sheetViews>
    <sheetView workbookViewId="0">
      <selection activeCell="J8" sqref="J8"/>
    </sheetView>
  </sheetViews>
  <sheetFormatPr defaultRowHeight="15"/>
  <sheetData>
    <row r="1" spans="1:17">
      <c r="A1" s="24" t="s">
        <v>1739</v>
      </c>
      <c r="B1" s="25"/>
      <c r="C1" s="25"/>
      <c r="D1" s="25"/>
      <c r="E1" s="25"/>
      <c r="F1" s="25"/>
      <c r="G1" s="25"/>
      <c r="H1" s="25"/>
      <c r="I1" s="25"/>
      <c r="J1" s="25"/>
      <c r="K1" s="25"/>
      <c r="L1" s="25"/>
      <c r="M1" s="25"/>
      <c r="N1" s="25"/>
      <c r="O1" s="25"/>
      <c r="P1" s="25"/>
      <c r="Q1" s="25"/>
    </row>
    <row r="2" spans="1:17">
      <c r="A2" s="18"/>
      <c r="B2" s="18"/>
      <c r="C2" s="18"/>
      <c r="D2" s="18"/>
      <c r="E2" s="18"/>
      <c r="F2" s="18"/>
      <c r="G2" s="18"/>
      <c r="H2" s="18"/>
      <c r="I2" s="18"/>
      <c r="J2" s="18"/>
      <c r="K2" s="18"/>
      <c r="L2" s="18"/>
      <c r="M2" s="18"/>
      <c r="N2" s="18"/>
      <c r="O2" s="18"/>
      <c r="P2" s="18"/>
      <c r="Q2" s="18"/>
    </row>
    <row r="3" spans="1:17">
      <c r="A3" s="18"/>
      <c r="B3" s="18"/>
      <c r="C3" s="18"/>
      <c r="D3" s="18"/>
      <c r="E3" s="18"/>
      <c r="F3" s="18"/>
      <c r="G3" s="18"/>
      <c r="H3" s="18"/>
      <c r="I3" s="18"/>
      <c r="J3" s="18"/>
      <c r="K3" s="18"/>
      <c r="L3" s="18"/>
      <c r="M3" s="18"/>
      <c r="N3" s="18"/>
      <c r="O3" s="18"/>
      <c r="P3" s="18"/>
      <c r="Q3" s="18"/>
    </row>
    <row r="4" spans="1:17">
      <c r="A4" s="18"/>
      <c r="B4" s="18"/>
      <c r="C4" s="18"/>
      <c r="D4" s="18"/>
      <c r="E4" s="18"/>
      <c r="F4" s="18"/>
      <c r="G4" s="18"/>
      <c r="H4" s="18"/>
      <c r="I4" s="18"/>
      <c r="J4" s="18"/>
      <c r="K4" s="18"/>
      <c r="L4" s="18"/>
      <c r="M4" s="18"/>
      <c r="N4" s="18"/>
      <c r="O4" s="18"/>
      <c r="P4" s="18"/>
      <c r="Q4" s="18"/>
    </row>
    <row r="5" spans="1:17">
      <c r="A5" s="18"/>
      <c r="B5" s="18"/>
      <c r="C5" s="18"/>
      <c r="D5" s="18"/>
      <c r="E5" s="18"/>
      <c r="F5" s="18"/>
      <c r="G5" s="18"/>
      <c r="H5" s="18"/>
      <c r="I5" s="18"/>
      <c r="J5" s="18"/>
      <c r="K5" s="18"/>
      <c r="L5" s="18"/>
      <c r="M5" s="18"/>
      <c r="N5" s="18"/>
      <c r="O5" s="18"/>
      <c r="P5" s="18"/>
      <c r="Q5" s="18"/>
    </row>
    <row r="6" spans="1:17" ht="16.5">
      <c r="A6" s="18"/>
      <c r="B6" s="18"/>
      <c r="C6" s="26"/>
      <c r="D6" s="18"/>
      <c r="E6" s="18"/>
      <c r="F6" s="18"/>
      <c r="G6" s="18"/>
      <c r="H6" s="18"/>
      <c r="I6" s="18"/>
      <c r="J6" s="18"/>
      <c r="K6" s="18"/>
      <c r="L6" s="18"/>
      <c r="M6" s="18"/>
      <c r="N6" s="18"/>
      <c r="O6" s="18"/>
      <c r="P6" s="18"/>
      <c r="Q6" s="18"/>
    </row>
    <row r="7" spans="1:17" ht="16.5">
      <c r="A7" s="18"/>
      <c r="B7" s="18"/>
      <c r="C7" s="26"/>
      <c r="D7" s="18"/>
      <c r="E7" s="18"/>
      <c r="F7" s="18"/>
      <c r="G7" s="18"/>
      <c r="H7" s="18"/>
      <c r="I7" s="18"/>
      <c r="J7" s="18"/>
      <c r="K7" s="18"/>
      <c r="L7" s="18"/>
      <c r="M7" s="18"/>
      <c r="N7" s="18"/>
      <c r="O7" s="18"/>
      <c r="P7" s="18"/>
      <c r="Q7" s="18"/>
    </row>
    <row r="8" spans="1:17" ht="16.5">
      <c r="A8" s="18"/>
      <c r="B8" s="18"/>
      <c r="C8" s="26"/>
      <c r="D8" s="18"/>
      <c r="E8" s="18"/>
      <c r="F8" s="18"/>
      <c r="G8" s="18"/>
      <c r="H8" s="18"/>
      <c r="I8" s="18"/>
      <c r="J8" s="18"/>
      <c r="K8" s="18"/>
      <c r="L8" s="18"/>
      <c r="M8" s="18"/>
      <c r="N8" s="18"/>
      <c r="O8" s="18"/>
      <c r="P8" s="18"/>
      <c r="Q8" s="18"/>
    </row>
    <row r="9" spans="1:17" ht="16.5">
      <c r="A9" s="18"/>
      <c r="B9" s="18"/>
      <c r="C9" s="26"/>
      <c r="D9" s="18"/>
      <c r="E9" s="18"/>
      <c r="F9" s="18"/>
      <c r="G9" s="18"/>
      <c r="H9" s="18"/>
      <c r="I9" s="18"/>
      <c r="J9" s="18"/>
      <c r="K9" s="18"/>
      <c r="L9" s="18"/>
      <c r="M9" s="18"/>
      <c r="N9" s="18"/>
      <c r="O9" s="18"/>
      <c r="P9" s="18"/>
      <c r="Q9" s="18"/>
    </row>
    <row r="10" spans="1:17" ht="16.5">
      <c r="A10" s="18"/>
      <c r="B10" s="18"/>
      <c r="C10" s="26"/>
      <c r="D10" s="18"/>
      <c r="E10" s="18"/>
      <c r="F10" s="18"/>
      <c r="G10" s="18"/>
      <c r="H10" s="18"/>
      <c r="I10" s="18"/>
      <c r="J10" s="18"/>
      <c r="K10" s="18"/>
      <c r="L10" s="18"/>
      <c r="M10" s="18"/>
      <c r="N10" s="18"/>
      <c r="O10" s="18"/>
      <c r="P10" s="18"/>
      <c r="Q10" s="18"/>
    </row>
    <row r="11" spans="1:17" ht="16.5">
      <c r="A11" s="18"/>
      <c r="B11" s="18"/>
      <c r="C11" s="26"/>
      <c r="D11" s="18"/>
      <c r="E11" s="18"/>
      <c r="F11" s="18"/>
      <c r="G11" s="18"/>
      <c r="H11" s="18"/>
      <c r="I11" s="18"/>
      <c r="J11" s="18"/>
      <c r="K11" s="18"/>
      <c r="L11" s="18"/>
      <c r="M11" s="18"/>
      <c r="N11" s="18"/>
      <c r="O11" s="18"/>
      <c r="P11" s="18"/>
      <c r="Q11" s="18"/>
    </row>
    <row r="12" spans="1:17" ht="16.5">
      <c r="A12" s="18"/>
      <c r="B12" s="18"/>
      <c r="C12" s="26"/>
      <c r="D12" s="18"/>
      <c r="E12" s="18"/>
      <c r="F12" s="18"/>
      <c r="G12" s="18"/>
      <c r="H12" s="18"/>
      <c r="I12" s="18"/>
      <c r="J12" s="18"/>
      <c r="K12" s="18"/>
      <c r="L12" s="18"/>
      <c r="M12" s="18"/>
      <c r="N12" s="18"/>
      <c r="O12" s="18"/>
      <c r="P12" s="18"/>
      <c r="Q12" s="18"/>
    </row>
    <row r="14" spans="1:17">
      <c r="A14" s="18"/>
      <c r="B14" s="18"/>
      <c r="C14" s="18"/>
      <c r="D14" s="18"/>
      <c r="E14" s="18"/>
      <c r="F14" s="18"/>
      <c r="G14" s="18"/>
      <c r="H14" s="18"/>
      <c r="I14" s="18"/>
      <c r="J14" s="18"/>
      <c r="K14" s="18"/>
      <c r="L14" s="18"/>
      <c r="M14" s="18"/>
      <c r="N14" s="18"/>
      <c r="O14" s="18"/>
      <c r="P14" s="18"/>
      <c r="Q14" s="18"/>
    </row>
    <row r="15" spans="1:17">
      <c r="A15" s="18"/>
      <c r="B15" s="18"/>
      <c r="C15" s="18"/>
      <c r="D15" s="18"/>
      <c r="E15" s="18"/>
      <c r="F15" s="18"/>
      <c r="G15" s="18"/>
      <c r="H15" s="18"/>
      <c r="I15" s="18"/>
      <c r="J15" s="18"/>
      <c r="K15" s="18"/>
      <c r="L15" s="18"/>
      <c r="M15" s="18"/>
      <c r="N15" s="18"/>
      <c r="O15" s="18"/>
      <c r="P15" s="18"/>
      <c r="Q15" s="18"/>
    </row>
    <row r="16" spans="1:17">
      <c r="A16" s="18"/>
      <c r="B16" s="18"/>
      <c r="C16" s="18"/>
      <c r="D16" s="18"/>
      <c r="E16" s="18"/>
      <c r="F16" s="18"/>
      <c r="G16" s="18"/>
      <c r="H16" s="18"/>
      <c r="I16" s="18"/>
      <c r="J16" s="18"/>
      <c r="K16" s="18"/>
      <c r="L16" s="18"/>
      <c r="M16" s="18"/>
      <c r="N16" s="18"/>
      <c r="O16" s="18"/>
      <c r="P16" s="18"/>
      <c r="Q16" s="18"/>
    </row>
    <row r="17" spans="1:17">
      <c r="A17" s="18"/>
      <c r="B17" s="18"/>
      <c r="C17" s="18"/>
      <c r="D17" s="18"/>
      <c r="E17" s="18"/>
      <c r="F17" s="18"/>
      <c r="G17" s="18"/>
      <c r="H17" s="18"/>
      <c r="I17" s="18"/>
      <c r="J17" s="18"/>
      <c r="K17" s="18"/>
      <c r="L17" s="18"/>
      <c r="M17" s="18"/>
      <c r="N17" s="18"/>
      <c r="O17" s="18"/>
      <c r="P17" s="18"/>
      <c r="Q17" s="18"/>
    </row>
    <row r="18" spans="1:17">
      <c r="A18" s="18"/>
      <c r="B18" s="18"/>
      <c r="C18" s="18"/>
      <c r="D18" s="18"/>
      <c r="E18" s="18"/>
      <c r="F18" s="18"/>
      <c r="G18" s="18"/>
      <c r="H18" s="18"/>
      <c r="I18" s="18"/>
      <c r="J18" s="18"/>
      <c r="K18" s="18"/>
      <c r="L18" s="18"/>
      <c r="M18" s="18"/>
      <c r="N18" s="18"/>
      <c r="O18" s="18"/>
      <c r="P18" s="18"/>
      <c r="Q18" s="18"/>
    </row>
    <row r="19" spans="1:17">
      <c r="A19" s="18"/>
      <c r="B19" s="18"/>
      <c r="C19" s="18"/>
      <c r="D19" s="18"/>
      <c r="E19" s="18"/>
      <c r="F19" s="18"/>
      <c r="G19" s="18"/>
      <c r="H19" s="18"/>
      <c r="I19" s="18"/>
      <c r="J19" s="18"/>
      <c r="K19" s="18"/>
      <c r="L19" s="18"/>
      <c r="M19" s="18"/>
      <c r="N19" s="18"/>
      <c r="O19" s="18"/>
      <c r="P19" s="18"/>
      <c r="Q1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rgb="FF92D050"/>
  </sheetPr>
  <dimension ref="A1:Y90"/>
  <sheetViews>
    <sheetView topLeftCell="C1" zoomScale="85" zoomScaleNormal="85" workbookViewId="0">
      <pane xSplit="5" ySplit="8" topLeftCell="M9" activePane="bottomRight" state="frozen"/>
      <selection activeCell="C1" sqref="C1"/>
      <selection pane="topRight" activeCell="H1" sqref="H1"/>
      <selection pane="bottomLeft" activeCell="C9" sqref="C9"/>
      <selection pane="bottomRight" activeCell="C7" sqref="C7"/>
    </sheetView>
  </sheetViews>
  <sheetFormatPr defaultColWidth="9.140625" defaultRowHeight="12.95" customHeight="1"/>
  <cols>
    <col min="3" max="3" width="10.28515625" style="1014" customWidth="1"/>
    <col min="4" max="4" width="11.7109375" style="1012" hidden="1" customWidth="1"/>
    <col min="5" max="5" width="11.5703125" style="1013" customWidth="1"/>
    <col min="6" max="6" width="52.28515625" style="934" customWidth="1"/>
    <col min="7" max="7" width="39.85546875" style="1014" customWidth="1"/>
    <col min="8" max="8" width="18.42578125" style="1014" customWidth="1"/>
    <col min="9" max="9" width="23" style="1014" customWidth="1"/>
    <col min="10" max="10" width="18.85546875" style="1015" customWidth="1"/>
    <col min="11" max="11" width="19.42578125" style="1015" customWidth="1"/>
    <col min="12" max="12" width="20.140625" style="1015" customWidth="1"/>
    <col min="13" max="13" width="33.5703125" style="1015" customWidth="1"/>
    <col min="14" max="14" width="12.5703125" style="1014" customWidth="1"/>
    <col min="15" max="15" width="10.5703125" style="1014" customWidth="1"/>
    <col min="16" max="16" width="25.42578125" style="1017" customWidth="1"/>
    <col min="17" max="17" width="62.140625" style="1014" customWidth="1"/>
    <col min="18" max="16384" width="9.140625" style="1014"/>
  </cols>
  <sheetData>
    <row r="1" spans="3:17" s="1008" customFormat="1" ht="21.95" customHeight="1">
      <c r="C1" s="1004" t="s">
        <v>0</v>
      </c>
      <c r="D1" s="1005"/>
      <c r="E1" s="1006"/>
      <c r="F1" s="1007"/>
      <c r="J1" s="1009"/>
      <c r="K1" s="1009"/>
      <c r="L1" s="1009"/>
      <c r="M1" s="1009"/>
    </row>
    <row r="2" spans="3:17" s="1008" customFormat="1" ht="24.95" customHeight="1">
      <c r="C2" s="1004"/>
      <c r="D2" s="1010" t="s">
        <v>1</v>
      </c>
      <c r="E2" s="1006"/>
      <c r="F2" s="1007"/>
      <c r="J2" s="1009"/>
      <c r="K2" s="1009"/>
      <c r="L2" s="1009"/>
      <c r="M2" s="1009"/>
      <c r="N2" s="932" t="s">
        <v>1831</v>
      </c>
      <c r="O2" s="932"/>
      <c r="P2" s="945"/>
    </row>
    <row r="3" spans="3:17" ht="12.95" customHeight="1">
      <c r="C3" s="1011" t="s">
        <v>1829</v>
      </c>
      <c r="N3" s="1016"/>
      <c r="O3" s="934"/>
      <c r="P3" s="923"/>
    </row>
    <row r="4" spans="3:17" ht="12.95" customHeight="1">
      <c r="C4" s="1016"/>
      <c r="N4" s="932"/>
    </row>
    <row r="5" spans="3:17" s="1018" customFormat="1" ht="12.95" customHeight="1">
      <c r="D5" s="1019">
        <v>3</v>
      </c>
      <c r="E5" s="1020" t="s">
        <v>2</v>
      </c>
      <c r="F5" s="1021"/>
      <c r="G5" s="1022"/>
      <c r="J5" s="1023"/>
      <c r="K5" s="1023"/>
      <c r="L5" s="1023"/>
      <c r="M5" s="1023"/>
      <c r="Q5" s="1018" t="s">
        <v>3</v>
      </c>
    </row>
    <row r="6" spans="3:17" s="1030" customFormat="1" ht="12.95" customHeight="1">
      <c r="C6" s="1024" t="s">
        <v>4</v>
      </c>
      <c r="D6" s="1025"/>
      <c r="E6" s="1026" t="s">
        <v>5</v>
      </c>
      <c r="F6" s="1027" t="s">
        <v>6</v>
      </c>
      <c r="G6" s="1028" t="s">
        <v>7</v>
      </c>
      <c r="H6" s="1025"/>
      <c r="I6" s="1025" t="s">
        <v>8</v>
      </c>
      <c r="J6" s="1025" t="s">
        <v>9</v>
      </c>
      <c r="K6" s="1025" t="s">
        <v>1912</v>
      </c>
      <c r="L6" s="1025" t="s">
        <v>1913</v>
      </c>
      <c r="M6" s="1025" t="s">
        <v>10</v>
      </c>
      <c r="N6" s="1025" t="s">
        <v>11</v>
      </c>
      <c r="O6" s="1025" t="s">
        <v>12</v>
      </c>
      <c r="P6" s="1029" t="s">
        <v>13</v>
      </c>
    </row>
    <row r="7" spans="3:17" s="1015" customFormat="1" ht="12.95" customHeight="1">
      <c r="C7" s="1632" t="s">
        <v>1914</v>
      </c>
      <c r="D7" s="1633"/>
      <c r="E7" s="1031" t="s">
        <v>14</v>
      </c>
      <c r="F7" s="936" t="s">
        <v>15</v>
      </c>
      <c r="G7" s="1032"/>
      <c r="H7" s="1033">
        <v>44508</v>
      </c>
      <c r="I7" s="1032" t="s">
        <v>16</v>
      </c>
      <c r="J7" s="1032"/>
      <c r="K7" s="1032"/>
      <c r="L7" s="1032"/>
      <c r="M7" s="1032" t="s">
        <v>1929</v>
      </c>
      <c r="N7" s="1032"/>
      <c r="O7" s="1032"/>
      <c r="P7" s="1032"/>
      <c r="Q7" s="1034"/>
    </row>
    <row r="8" spans="3:17" s="1011" customFormat="1" ht="12.95" customHeight="1">
      <c r="C8" s="1768"/>
      <c r="D8" s="1769"/>
      <c r="E8" s="1035" t="s">
        <v>17</v>
      </c>
      <c r="F8" s="942" t="s">
        <v>18</v>
      </c>
      <c r="G8" s="1036" t="s">
        <v>19</v>
      </c>
      <c r="H8" s="1037"/>
      <c r="I8" s="1635"/>
      <c r="J8" s="1038"/>
      <c r="K8" s="1643"/>
      <c r="L8" s="1038"/>
      <c r="M8" s="1038"/>
      <c r="N8" s="1036"/>
      <c r="O8" s="1656" t="s">
        <v>257</v>
      </c>
      <c r="P8" s="1036"/>
      <c r="Q8" s="1039"/>
    </row>
    <row r="9" spans="3:17" s="1045" customFormat="1" ht="51.95" customHeight="1">
      <c r="C9" s="1768"/>
      <c r="D9" s="1769"/>
      <c r="E9" s="1040" t="s">
        <v>20</v>
      </c>
      <c r="F9" s="927" t="s">
        <v>21</v>
      </c>
      <c r="G9" s="1041" t="s">
        <v>1097</v>
      </c>
      <c r="H9" s="1042"/>
      <c r="I9" s="1636"/>
      <c r="J9" s="1038"/>
      <c r="K9" s="1643"/>
      <c r="L9" s="1038"/>
      <c r="M9" s="1038"/>
      <c r="N9" s="1043"/>
      <c r="O9" s="1656" t="s">
        <v>257</v>
      </c>
      <c r="P9" s="1036"/>
      <c r="Q9" s="1044"/>
    </row>
    <row r="10" spans="3:17" ht="12.95" customHeight="1">
      <c r="C10" s="1768"/>
      <c r="D10" s="1769"/>
      <c r="E10" s="1040" t="s">
        <v>23</v>
      </c>
      <c r="F10" s="931" t="s">
        <v>24</v>
      </c>
      <c r="G10" s="1041" t="s">
        <v>1097</v>
      </c>
      <c r="H10" s="1042"/>
      <c r="I10" s="1636"/>
      <c r="J10" s="1038"/>
      <c r="K10" s="1643"/>
      <c r="L10" s="1038"/>
      <c r="M10" s="1038"/>
      <c r="N10" s="1043"/>
      <c r="O10" s="1656" t="s">
        <v>257</v>
      </c>
      <c r="P10" s="1036"/>
      <c r="Q10" s="1046"/>
    </row>
    <row r="11" spans="3:17" ht="12.95" customHeight="1">
      <c r="C11" s="1768"/>
      <c r="D11" s="1769"/>
      <c r="E11" s="1040" t="s">
        <v>25</v>
      </c>
      <c r="F11" s="931" t="s">
        <v>26</v>
      </c>
      <c r="G11" s="1043" t="s">
        <v>1886</v>
      </c>
      <c r="H11" s="1042"/>
      <c r="I11" s="1636"/>
      <c r="J11" s="1038"/>
      <c r="K11" s="1643"/>
      <c r="L11" s="1038"/>
      <c r="M11" s="1038"/>
      <c r="N11" s="1043"/>
      <c r="O11" s="1656" t="s">
        <v>257</v>
      </c>
      <c r="P11" s="1036"/>
      <c r="Q11" s="1046"/>
    </row>
    <row r="12" spans="3:17" ht="12.95" customHeight="1">
      <c r="C12" s="1768"/>
      <c r="D12" s="1769"/>
      <c r="E12" s="1040" t="s">
        <v>27</v>
      </c>
      <c r="F12" s="931" t="s">
        <v>28</v>
      </c>
      <c r="G12" s="1041" t="s">
        <v>1097</v>
      </c>
      <c r="H12" s="1042"/>
      <c r="I12" s="1636"/>
      <c r="J12" s="1038"/>
      <c r="K12" s="1643"/>
      <c r="L12" s="1038"/>
      <c r="M12" s="1038"/>
      <c r="N12" s="1043"/>
      <c r="O12" s="1656" t="s">
        <v>257</v>
      </c>
      <c r="P12" s="1043"/>
      <c r="Q12" s="1046"/>
    </row>
    <row r="13" spans="3:17" ht="12.95" customHeight="1">
      <c r="C13" s="1768"/>
      <c r="D13" s="1769"/>
      <c r="E13" s="1040" t="s">
        <v>29</v>
      </c>
      <c r="F13" s="931" t="s">
        <v>30</v>
      </c>
      <c r="G13" s="1043" t="s">
        <v>31</v>
      </c>
      <c r="H13" s="1042"/>
      <c r="I13" s="1636"/>
      <c r="J13" s="1038"/>
      <c r="K13" s="1643"/>
      <c r="L13" s="1038"/>
      <c r="M13" s="1038"/>
      <c r="N13" s="1043"/>
      <c r="O13" s="1036"/>
      <c r="P13" s="1036"/>
      <c r="Q13" s="1046"/>
    </row>
    <row r="14" spans="3:17" ht="12.95" customHeight="1">
      <c r="C14" s="1768"/>
      <c r="D14" s="1769"/>
      <c r="E14" s="1047">
        <v>0.7</v>
      </c>
      <c r="F14" s="927" t="s">
        <v>32</v>
      </c>
      <c r="G14" s="1043" t="s">
        <v>1015</v>
      </c>
      <c r="H14" s="1042"/>
      <c r="I14" s="1636"/>
      <c r="J14" s="1048"/>
      <c r="K14" s="1644"/>
      <c r="L14" s="1048"/>
      <c r="M14" s="1048"/>
      <c r="N14" s="1049"/>
      <c r="O14" s="1656" t="s">
        <v>257</v>
      </c>
      <c r="P14" s="1036"/>
      <c r="Q14" s="1046" t="s">
        <v>1827</v>
      </c>
    </row>
    <row r="15" spans="3:17" s="1014" customFormat="1" ht="12.95" hidden="1" customHeight="1">
      <c r="C15" s="1050" t="s">
        <v>34</v>
      </c>
      <c r="D15" s="1051"/>
      <c r="E15" s="1013"/>
      <c r="F15" s="1052"/>
      <c r="I15" s="1053"/>
      <c r="J15" s="1649"/>
      <c r="K15" s="1054"/>
      <c r="L15" s="1054"/>
      <c r="M15" s="1054"/>
      <c r="P15" s="1039"/>
      <c r="Q15" s="1055"/>
    </row>
    <row r="16" spans="3:17" s="1045" customFormat="1" ht="12.95" hidden="1" customHeight="1">
      <c r="C16" s="1056"/>
      <c r="D16" s="1057"/>
      <c r="E16" s="1058" t="s">
        <v>35</v>
      </c>
      <c r="F16" s="1059" t="s">
        <v>36</v>
      </c>
      <c r="G16" s="1060"/>
      <c r="H16" s="1060"/>
      <c r="I16" s="1637"/>
      <c r="J16" s="1061"/>
      <c r="K16" s="1645"/>
      <c r="L16" s="1061"/>
      <c r="M16" s="1061"/>
      <c r="N16" s="1062"/>
      <c r="O16" s="1063"/>
      <c r="P16" s="1064"/>
      <c r="Q16" s="1065"/>
    </row>
    <row r="17" spans="3:18" s="1070" customFormat="1" ht="12.95" hidden="1" customHeight="1">
      <c r="C17" s="1767" t="s">
        <v>37</v>
      </c>
      <c r="D17" s="1770" t="s">
        <v>38</v>
      </c>
      <c r="E17" s="1066" t="s">
        <v>39</v>
      </c>
      <c r="F17" s="1318" t="s">
        <v>40</v>
      </c>
      <c r="G17" s="1318" t="s">
        <v>41</v>
      </c>
      <c r="H17" s="1067"/>
      <c r="I17" s="1638"/>
      <c r="J17" s="1191" t="s">
        <v>42</v>
      </c>
      <c r="K17" s="1646"/>
      <c r="L17" s="1191"/>
      <c r="M17" s="1191"/>
      <c r="N17" s="1068"/>
      <c r="O17" s="1069"/>
      <c r="P17" s="1192" t="s">
        <v>43</v>
      </c>
    </row>
    <row r="18" spans="3:18" s="1070" customFormat="1" ht="12.95" hidden="1" customHeight="1">
      <c r="C18" s="1767"/>
      <c r="D18" s="1771"/>
      <c r="E18" s="1066" t="s">
        <v>44</v>
      </c>
      <c r="F18" s="1318" t="s">
        <v>45</v>
      </c>
      <c r="G18" s="1318" t="s">
        <v>41</v>
      </c>
      <c r="H18" s="1067"/>
      <c r="I18" s="1638"/>
      <c r="J18" s="1191"/>
      <c r="K18" s="1646"/>
      <c r="L18" s="1191"/>
      <c r="M18" s="1191"/>
      <c r="N18" s="1068"/>
      <c r="O18" s="1069"/>
      <c r="P18" s="1193"/>
    </row>
    <row r="19" spans="3:18" s="1070" customFormat="1" ht="25.5" hidden="1">
      <c r="C19" s="1767"/>
      <c r="D19" s="1771"/>
      <c r="E19" s="1066" t="s">
        <v>46</v>
      </c>
      <c r="F19" s="1318" t="s">
        <v>47</v>
      </c>
      <c r="G19" s="1318" t="s">
        <v>48</v>
      </c>
      <c r="H19" s="1067"/>
      <c r="I19" s="1638"/>
      <c r="J19" s="1072" t="s">
        <v>49</v>
      </c>
      <c r="K19" s="1647"/>
      <c r="L19" s="1072"/>
      <c r="M19" s="1072"/>
      <c r="N19" s="1068"/>
      <c r="O19" s="1073" t="s">
        <v>50</v>
      </c>
      <c r="P19" s="1193"/>
    </row>
    <row r="20" spans="3:18" s="1070" customFormat="1" ht="12.95" hidden="1" customHeight="1">
      <c r="C20" s="1767"/>
      <c r="D20" s="1770" t="s">
        <v>51</v>
      </c>
      <c r="E20" s="1066" t="s">
        <v>52</v>
      </c>
      <c r="F20" s="1318" t="s">
        <v>40</v>
      </c>
      <c r="G20" s="1318" t="s">
        <v>53</v>
      </c>
      <c r="H20" s="1067"/>
      <c r="I20" s="1638"/>
      <c r="J20" s="1191" t="s">
        <v>54</v>
      </c>
      <c r="K20" s="1646"/>
      <c r="L20" s="1191"/>
      <c r="M20" s="1191"/>
      <c r="N20" s="1074"/>
      <c r="O20" s="1069"/>
      <c r="P20" s="1075"/>
    </row>
    <row r="21" spans="3:18" s="1070" customFormat="1" ht="12.95" hidden="1" customHeight="1">
      <c r="C21" s="1767"/>
      <c r="D21" s="1771"/>
      <c r="E21" s="1066" t="s">
        <v>55</v>
      </c>
      <c r="F21" s="1318" t="s">
        <v>45</v>
      </c>
      <c r="G21" s="1318" t="s">
        <v>56</v>
      </c>
      <c r="H21" s="1067"/>
      <c r="I21" s="1638"/>
      <c r="J21" s="1191" t="s">
        <v>54</v>
      </c>
      <c r="K21" s="1646"/>
      <c r="L21" s="1191"/>
      <c r="M21" s="1191"/>
      <c r="N21" s="1074"/>
      <c r="O21" s="1069"/>
      <c r="P21" s="1075" t="s">
        <v>57</v>
      </c>
    </row>
    <row r="22" spans="3:18" s="1070" customFormat="1" ht="12.95" hidden="1" customHeight="1">
      <c r="C22" s="1767"/>
      <c r="D22" s="1771"/>
      <c r="E22" s="1066" t="s">
        <v>58</v>
      </c>
      <c r="F22" s="1318" t="s">
        <v>59</v>
      </c>
      <c r="G22" s="1318" t="s">
        <v>53</v>
      </c>
      <c r="H22" s="1067"/>
      <c r="I22" s="1638"/>
      <c r="J22" s="1191" t="s">
        <v>54</v>
      </c>
      <c r="K22" s="1646"/>
      <c r="L22" s="1191"/>
      <c r="M22" s="1191"/>
      <c r="N22" s="1074"/>
      <c r="O22" s="1069"/>
      <c r="P22" s="1075"/>
    </row>
    <row r="23" spans="3:18" s="1070" customFormat="1" ht="12.95" hidden="1" customHeight="1">
      <c r="C23" s="1767"/>
      <c r="D23" s="1771"/>
      <c r="E23" s="1066" t="s">
        <v>60</v>
      </c>
      <c r="F23" s="1318" t="s">
        <v>61</v>
      </c>
      <c r="G23" s="1318" t="s">
        <v>53</v>
      </c>
      <c r="H23" s="1067"/>
      <c r="I23" s="1638"/>
      <c r="J23" s="1191" t="s">
        <v>62</v>
      </c>
      <c r="K23" s="1646"/>
      <c r="L23" s="1191"/>
      <c r="M23" s="1191"/>
      <c r="N23" s="1074"/>
      <c r="O23" s="1069"/>
      <c r="P23" s="1075"/>
    </row>
    <row r="24" spans="3:18" s="1070" customFormat="1" ht="12.95" hidden="1" customHeight="1">
      <c r="C24" s="1767"/>
      <c r="D24" s="1771"/>
      <c r="E24" s="1066" t="s">
        <v>63</v>
      </c>
      <c r="F24" s="1319" t="s">
        <v>64</v>
      </c>
      <c r="G24" s="1320" t="s">
        <v>53</v>
      </c>
      <c r="H24" s="1076"/>
      <c r="I24" s="1639"/>
      <c r="J24" s="1191" t="s">
        <v>65</v>
      </c>
      <c r="K24" s="1646"/>
      <c r="L24" s="1191"/>
      <c r="M24" s="1191"/>
      <c r="N24" s="1074"/>
      <c r="O24" s="1069"/>
      <c r="P24" s="1075"/>
    </row>
    <row r="25" spans="3:18" s="1070" customFormat="1" ht="12.95" hidden="1" customHeight="1">
      <c r="C25" s="1767"/>
      <c r="D25" s="1077"/>
      <c r="E25" s="1066" t="s">
        <v>66</v>
      </c>
      <c r="F25" s="1319" t="s">
        <v>67</v>
      </c>
      <c r="G25" s="1321" t="s">
        <v>68</v>
      </c>
      <c r="H25" s="1078"/>
      <c r="I25" s="1640"/>
      <c r="J25" s="1191" t="s">
        <v>65</v>
      </c>
      <c r="K25" s="1646"/>
      <c r="L25" s="1191"/>
      <c r="M25" s="1191"/>
      <c r="N25" s="1074"/>
      <c r="O25" s="1069"/>
      <c r="P25" s="1075" t="s">
        <v>69</v>
      </c>
    </row>
    <row r="26" spans="3:18" s="1070" customFormat="1" ht="12.95" hidden="1" customHeight="1">
      <c r="C26" s="1767"/>
      <c r="D26" s="1079"/>
      <c r="E26" s="1066" t="s">
        <v>70</v>
      </c>
      <c r="F26" s="1322" t="s">
        <v>71</v>
      </c>
      <c r="G26" s="1323" t="s">
        <v>22</v>
      </c>
      <c r="H26" s="1080"/>
      <c r="I26" s="1641"/>
      <c r="J26" s="1191" t="s">
        <v>65</v>
      </c>
      <c r="K26" s="1646"/>
      <c r="L26" s="1191"/>
      <c r="M26" s="1191"/>
      <c r="N26" s="1074"/>
      <c r="O26" s="1069"/>
      <c r="P26" s="1075"/>
    </row>
    <row r="27" spans="3:18" s="1070" customFormat="1" ht="9" customHeight="1">
      <c r="D27" s="1081"/>
      <c r="E27" s="1082"/>
      <c r="F27" s="1083"/>
      <c r="G27" s="931"/>
      <c r="H27" s="1084"/>
      <c r="I27" s="1642"/>
      <c r="J27" s="1085"/>
      <c r="K27" s="1648"/>
      <c r="L27" s="1085"/>
      <c r="M27" s="1085"/>
      <c r="N27" s="1191"/>
      <c r="O27" s="1074"/>
      <c r="P27" s="1069"/>
      <c r="Q27" s="1075"/>
      <c r="R27" s="1071"/>
    </row>
    <row r="28" spans="3:18" s="1011" customFormat="1" ht="12.75">
      <c r="C28" s="1086"/>
      <c r="D28" s="1036"/>
      <c r="E28" s="1058" t="s">
        <v>73</v>
      </c>
      <c r="F28" s="1087" t="s">
        <v>74</v>
      </c>
      <c r="G28" s="1060"/>
      <c r="H28" s="1061">
        <v>44508.375</v>
      </c>
      <c r="I28" s="1061">
        <v>44508.416666666664</v>
      </c>
      <c r="J28" s="1062" t="s">
        <v>341</v>
      </c>
      <c r="K28" s="1062"/>
      <c r="L28" s="1062"/>
      <c r="M28" s="1062"/>
      <c r="N28" s="1088" t="s">
        <v>76</v>
      </c>
      <c r="O28" s="1064"/>
      <c r="P28" s="1089"/>
      <c r="Q28" s="1090"/>
    </row>
    <row r="29" spans="3:18" ht="51.75">
      <c r="C29" s="1039"/>
      <c r="D29" s="1091"/>
      <c r="E29" s="1092" t="s">
        <v>77</v>
      </c>
      <c r="F29" s="1094" t="s">
        <v>1940</v>
      </c>
      <c r="G29" s="1094" t="s">
        <v>1902</v>
      </c>
      <c r="H29" s="1067"/>
      <c r="I29" s="1067"/>
      <c r="J29" s="1118" t="s">
        <v>80</v>
      </c>
      <c r="K29" s="1661">
        <v>44508.386805555558</v>
      </c>
      <c r="L29" s="1661">
        <v>44508.387499999997</v>
      </c>
      <c r="M29" s="1095">
        <f>L29-K29</f>
        <v>6.9444443943211809E-4</v>
      </c>
      <c r="N29" s="1096"/>
      <c r="O29" s="1655" t="s">
        <v>257</v>
      </c>
      <c r="P29" s="1065" t="s">
        <v>1903</v>
      </c>
      <c r="Q29" s="1097"/>
    </row>
    <row r="30" spans="3:18" ht="26.25">
      <c r="C30" s="1039" t="s">
        <v>82</v>
      </c>
      <c r="D30" s="1091"/>
      <c r="E30" s="1092" t="s">
        <v>83</v>
      </c>
      <c r="F30" s="1093" t="s">
        <v>1826</v>
      </c>
      <c r="G30" s="1094" t="s">
        <v>1887</v>
      </c>
      <c r="H30" s="1067"/>
      <c r="I30" s="1067"/>
      <c r="J30" s="1118" t="s">
        <v>54</v>
      </c>
      <c r="K30" s="1661">
        <v>44508.388888888891</v>
      </c>
      <c r="L30" s="1661">
        <v>44508.38958333333</v>
      </c>
      <c r="M30" s="1095">
        <f>L30-K30</f>
        <v>6.9444443943211809E-4</v>
      </c>
      <c r="N30" s="1098"/>
      <c r="O30" s="1655" t="s">
        <v>257</v>
      </c>
      <c r="P30" s="1065"/>
      <c r="Q30" s="1099"/>
    </row>
    <row r="31" spans="3:18" s="1105" customFormat="1" ht="26.45" customHeight="1">
      <c r="C31" s="1100"/>
      <c r="D31" s="1101"/>
      <c r="E31" s="1058" t="s">
        <v>87</v>
      </c>
      <c r="F31" s="1059" t="s">
        <v>88</v>
      </c>
      <c r="G31" s="1060"/>
      <c r="H31" s="1102">
        <v>44508.416666666664</v>
      </c>
      <c r="I31" s="1102">
        <v>44508.625</v>
      </c>
      <c r="J31" s="1062" t="s">
        <v>1905</v>
      </c>
      <c r="K31" s="1062"/>
      <c r="L31" s="1662">
        <v>44508.435416666667</v>
      </c>
      <c r="M31" s="1062"/>
      <c r="N31" s="1003" t="s">
        <v>87</v>
      </c>
      <c r="O31" s="1655" t="s">
        <v>257</v>
      </c>
      <c r="P31" s="1103"/>
      <c r="Q31" s="1104"/>
    </row>
    <row r="32" spans="3:18" s="1011" customFormat="1" ht="12.75">
      <c r="C32" s="1106"/>
      <c r="D32" s="1107"/>
      <c r="E32" s="1031" t="s">
        <v>91</v>
      </c>
      <c r="F32" s="1108" t="s">
        <v>92</v>
      </c>
      <c r="G32" s="1109" t="s">
        <v>33</v>
      </c>
      <c r="H32" s="1108"/>
      <c r="I32" s="1110"/>
      <c r="J32" s="1111"/>
      <c r="K32" s="1111"/>
      <c r="L32" s="1111"/>
      <c r="M32" s="1111"/>
      <c r="N32" s="1111"/>
      <c r="O32" s="1112"/>
      <c r="P32" s="1113"/>
      <c r="Q32" s="1056"/>
    </row>
    <row r="33" spans="3:17" ht="15">
      <c r="C33" s="1039" t="s">
        <v>93</v>
      </c>
      <c r="D33" s="1316"/>
      <c r="E33" s="1114" t="s">
        <v>94</v>
      </c>
      <c r="F33" s="937" t="s">
        <v>1871</v>
      </c>
      <c r="G33" s="1043" t="s">
        <v>1015</v>
      </c>
      <c r="H33" s="1115"/>
      <c r="I33" s="1115"/>
      <c r="J33" s="1118" t="s">
        <v>54</v>
      </c>
      <c r="K33" s="1658">
        <v>44508.38958333333</v>
      </c>
      <c r="L33" s="1658">
        <v>44508.405555555553</v>
      </c>
      <c r="M33" s="1116">
        <f>L33-K33</f>
        <v>1.5972222223354038E-2</v>
      </c>
      <c r="N33" s="1117"/>
      <c r="O33" s="1631" t="s">
        <v>257</v>
      </c>
      <c r="P33" s="1065"/>
      <c r="Q33" s="1099"/>
    </row>
    <row r="34" spans="3:17" s="1121" customFormat="1" ht="15">
      <c r="C34" s="1039" t="s">
        <v>93</v>
      </c>
      <c r="D34" s="1043"/>
      <c r="E34" s="1114" t="s">
        <v>96</v>
      </c>
      <c r="F34" s="930" t="s">
        <v>97</v>
      </c>
      <c r="G34" s="1043" t="s">
        <v>1015</v>
      </c>
      <c r="H34" s="1115"/>
      <c r="I34" s="1115"/>
      <c r="J34" s="1118" t="s">
        <v>98</v>
      </c>
      <c r="K34" s="1658">
        <v>44508.405555555553</v>
      </c>
      <c r="L34" s="1658">
        <v>44508.477777777778</v>
      </c>
      <c r="M34" s="1763">
        <f t="shared" ref="M34:M79" si="0">L34-K34</f>
        <v>7.2222222224809229E-2</v>
      </c>
      <c r="N34" s="1119"/>
      <c r="O34" s="1631" t="s">
        <v>257</v>
      </c>
      <c r="P34" s="1084"/>
      <c r="Q34" s="1120"/>
    </row>
    <row r="35" spans="3:17" s="1121" customFormat="1" ht="15">
      <c r="C35" s="1039"/>
      <c r="D35" s="1043"/>
      <c r="E35" s="1114" t="s">
        <v>100</v>
      </c>
      <c r="F35" s="1122" t="s">
        <v>101</v>
      </c>
      <c r="G35" s="1047" t="s">
        <v>1888</v>
      </c>
      <c r="H35" s="1043"/>
      <c r="I35" s="1067"/>
      <c r="J35" s="1118" t="s">
        <v>98</v>
      </c>
      <c r="K35" s="1658">
        <v>44508.405555555553</v>
      </c>
      <c r="L35" s="1658">
        <v>44508.477777777778</v>
      </c>
      <c r="M35" s="1764"/>
      <c r="N35" s="1123"/>
      <c r="O35" s="1631" t="s">
        <v>257</v>
      </c>
      <c r="P35" s="1075"/>
      <c r="Q35" s="1120"/>
    </row>
    <row r="36" spans="3:17" s="1121" customFormat="1" ht="15">
      <c r="C36" s="1039"/>
      <c r="D36" s="1043"/>
      <c r="E36" s="1114" t="s">
        <v>104</v>
      </c>
      <c r="F36" s="1122" t="s">
        <v>105</v>
      </c>
      <c r="G36" s="1047" t="s">
        <v>1888</v>
      </c>
      <c r="H36" s="1043"/>
      <c r="I36" s="1067"/>
      <c r="J36" s="1118"/>
      <c r="K36" s="1658">
        <v>44508.405555555553</v>
      </c>
      <c r="L36" s="1658">
        <v>44508.477777777778</v>
      </c>
      <c r="M36" s="1764"/>
      <c r="N36" s="1123"/>
      <c r="O36" s="1631" t="s">
        <v>257</v>
      </c>
      <c r="P36" s="1075"/>
      <c r="Q36" s="1120"/>
    </row>
    <row r="37" spans="3:17" s="1121" customFormat="1" ht="15">
      <c r="C37" s="1039"/>
      <c r="D37" s="1043"/>
      <c r="E37" s="1114" t="s">
        <v>425</v>
      </c>
      <c r="F37" s="1122" t="s">
        <v>106</v>
      </c>
      <c r="G37" s="1047" t="s">
        <v>1888</v>
      </c>
      <c r="H37" s="1043"/>
      <c r="I37" s="1067"/>
      <c r="J37" s="1118"/>
      <c r="K37" s="1658">
        <v>44508.405555555553</v>
      </c>
      <c r="L37" s="1658">
        <v>44508.477777777778</v>
      </c>
      <c r="M37" s="1764"/>
      <c r="N37" s="1123"/>
      <c r="O37" s="1631" t="s">
        <v>257</v>
      </c>
      <c r="P37" s="1075"/>
      <c r="Q37" s="1120"/>
    </row>
    <row r="38" spans="3:17" s="1121" customFormat="1" ht="15">
      <c r="C38" s="1039" t="s">
        <v>93</v>
      </c>
      <c r="D38" s="1043"/>
      <c r="E38" s="1114" t="s">
        <v>107</v>
      </c>
      <c r="F38" s="1178" t="s">
        <v>108</v>
      </c>
      <c r="G38" s="1043" t="s">
        <v>1015</v>
      </c>
      <c r="H38" s="1115">
        <v>44508.097222222219</v>
      </c>
      <c r="I38" s="1115">
        <v>44508.149305555555</v>
      </c>
      <c r="J38" s="1763" t="s">
        <v>109</v>
      </c>
      <c r="K38" s="1658">
        <v>44508.405555555553</v>
      </c>
      <c r="L38" s="1658">
        <v>44508.477777777778</v>
      </c>
      <c r="M38" s="1764"/>
      <c r="N38" s="1657" t="s">
        <v>96</v>
      </c>
      <c r="O38" s="1631" t="s">
        <v>257</v>
      </c>
      <c r="P38" s="1075"/>
      <c r="Q38" s="1120"/>
    </row>
    <row r="39" spans="3:17" s="1017" customFormat="1" ht="17.45" customHeight="1">
      <c r="C39" s="1039" t="s">
        <v>93</v>
      </c>
      <c r="D39" s="1043"/>
      <c r="E39" s="939" t="s">
        <v>112</v>
      </c>
      <c r="F39" s="1125" t="s">
        <v>113</v>
      </c>
      <c r="G39" s="1047" t="s">
        <v>1888</v>
      </c>
      <c r="H39" s="1043"/>
      <c r="I39" s="1126"/>
      <c r="J39" s="1764"/>
      <c r="K39" s="1658">
        <v>44508.405555555553</v>
      </c>
      <c r="L39" s="1658">
        <v>44508.477777777778</v>
      </c>
      <c r="M39" s="1764"/>
      <c r="N39" s="1127"/>
      <c r="O39" s="1631" t="s">
        <v>257</v>
      </c>
      <c r="P39" s="1065"/>
      <c r="Q39" s="1128"/>
    </row>
    <row r="40" spans="3:17" s="1121" customFormat="1" ht="15">
      <c r="C40" s="1039" t="s">
        <v>93</v>
      </c>
      <c r="D40" s="1043"/>
      <c r="E40" s="939" t="s">
        <v>115</v>
      </c>
      <c r="F40" s="1129" t="s">
        <v>116</v>
      </c>
      <c r="G40" s="1047" t="s">
        <v>1888</v>
      </c>
      <c r="H40" s="1043"/>
      <c r="I40" s="1067"/>
      <c r="J40" s="1764"/>
      <c r="K40" s="1658">
        <v>44508.405555555553</v>
      </c>
      <c r="L40" s="1658">
        <v>44508.477777777778</v>
      </c>
      <c r="M40" s="1764"/>
      <c r="N40" s="1123"/>
      <c r="O40" s="1631" t="s">
        <v>257</v>
      </c>
      <c r="P40" s="1075"/>
      <c r="Q40" s="1130"/>
    </row>
    <row r="41" spans="3:17" s="1121" customFormat="1" ht="15">
      <c r="C41" s="1039"/>
      <c r="D41" s="1043"/>
      <c r="E41" s="939" t="s">
        <v>117</v>
      </c>
      <c r="F41" s="1129" t="s">
        <v>118</v>
      </c>
      <c r="G41" s="1047" t="s">
        <v>1888</v>
      </c>
      <c r="H41" s="1043"/>
      <c r="I41" s="1067"/>
      <c r="J41" s="1765"/>
      <c r="K41" s="1658">
        <v>44508.405555555553</v>
      </c>
      <c r="L41" s="1658">
        <v>44508.477777777778</v>
      </c>
      <c r="M41" s="1764"/>
      <c r="N41" s="1123"/>
      <c r="O41" s="1631" t="s">
        <v>257</v>
      </c>
      <c r="P41" s="1075"/>
      <c r="Q41" s="1130"/>
    </row>
    <row r="42" spans="3:17" s="1121" customFormat="1" ht="15">
      <c r="C42" s="1039" t="s">
        <v>93</v>
      </c>
      <c r="D42" s="1043"/>
      <c r="E42" s="939" t="s">
        <v>117</v>
      </c>
      <c r="F42" s="1129" t="s">
        <v>120</v>
      </c>
      <c r="G42" s="1047" t="s">
        <v>1888</v>
      </c>
      <c r="H42" s="1043"/>
      <c r="I42" s="1067"/>
      <c r="J42" s="1118" t="s">
        <v>62</v>
      </c>
      <c r="K42" s="1658">
        <v>44508.405555555553</v>
      </c>
      <c r="L42" s="1658">
        <v>44508.477777777778</v>
      </c>
      <c r="M42" s="1765"/>
      <c r="N42" s="1123"/>
      <c r="O42" s="1631" t="s">
        <v>257</v>
      </c>
      <c r="P42" s="1075"/>
      <c r="Q42" s="1120"/>
    </row>
    <row r="43" spans="3:17" s="1099" customFormat="1" ht="30">
      <c r="C43" s="1039" t="s">
        <v>93</v>
      </c>
      <c r="D43" s="1043"/>
      <c r="E43" s="1114" t="s">
        <v>121</v>
      </c>
      <c r="F43" s="1179" t="s">
        <v>122</v>
      </c>
      <c r="G43" s="1043" t="s">
        <v>1015</v>
      </c>
      <c r="H43" s="1115">
        <v>44508.149305555555</v>
      </c>
      <c r="I43" s="1115">
        <v>44508.180555555555</v>
      </c>
      <c r="J43" s="1194" t="s">
        <v>123</v>
      </c>
      <c r="K43" s="1658"/>
      <c r="L43" s="1658"/>
      <c r="M43" s="1116"/>
      <c r="N43" s="929" t="s">
        <v>1931</v>
      </c>
      <c r="O43" s="1631" t="s">
        <v>1930</v>
      </c>
      <c r="P43" s="1065"/>
      <c r="Q43" s="1128"/>
    </row>
    <row r="44" spans="3:17" s="1121" customFormat="1" ht="15">
      <c r="C44" s="1039" t="s">
        <v>93</v>
      </c>
      <c r="D44" s="1043"/>
      <c r="E44" s="939" t="s">
        <v>124</v>
      </c>
      <c r="F44" s="1129" t="s">
        <v>125</v>
      </c>
      <c r="G44" s="1047" t="s">
        <v>1888</v>
      </c>
      <c r="H44" s="1043"/>
      <c r="I44" s="1131"/>
      <c r="J44" s="1195"/>
      <c r="K44" s="1658">
        <v>44508.477777777778</v>
      </c>
      <c r="L44" s="1658">
        <v>44508.490972222222</v>
      </c>
      <c r="M44" s="1116">
        <v>1.3194444443797693E-2</v>
      </c>
      <c r="N44" s="1132"/>
      <c r="O44" s="1631" t="s">
        <v>257</v>
      </c>
      <c r="P44" s="1075"/>
      <c r="Q44" s="1130"/>
    </row>
    <row r="45" spans="3:17" s="1121" customFormat="1" ht="15">
      <c r="C45" s="1039" t="s">
        <v>93</v>
      </c>
      <c r="D45" s="1043"/>
      <c r="E45" s="939" t="s">
        <v>126</v>
      </c>
      <c r="F45" s="1129" t="s">
        <v>127</v>
      </c>
      <c r="G45" s="1047" t="s">
        <v>1888</v>
      </c>
      <c r="H45" s="1043"/>
      <c r="I45" s="1131"/>
      <c r="J45" s="1195"/>
      <c r="K45" s="1658">
        <v>44508.490972222222</v>
      </c>
      <c r="L45" s="1658">
        <v>44508.545138888891</v>
      </c>
      <c r="M45" s="1116">
        <v>5.4166666668606922E-2</v>
      </c>
      <c r="N45" s="1132"/>
      <c r="O45" s="1631" t="s">
        <v>257</v>
      </c>
      <c r="P45" s="1075"/>
      <c r="Q45" s="1120"/>
    </row>
    <row r="46" spans="3:17" s="1121" customFormat="1" ht="15">
      <c r="C46" s="1039"/>
      <c r="D46" s="1043"/>
      <c r="E46" s="939" t="s">
        <v>128</v>
      </c>
      <c r="F46" s="1129" t="s">
        <v>129</v>
      </c>
      <c r="G46" s="1047" t="s">
        <v>1888</v>
      </c>
      <c r="H46" s="1043"/>
      <c r="I46" s="1131"/>
      <c r="J46" s="1196"/>
      <c r="K46" s="1658">
        <v>44508.477777777778</v>
      </c>
      <c r="L46" s="1658">
        <v>44508.496527777781</v>
      </c>
      <c r="M46" s="1116">
        <v>1.8750000002910383E-2</v>
      </c>
      <c r="N46" s="1132"/>
      <c r="O46" s="1631" t="s">
        <v>783</v>
      </c>
      <c r="P46" s="1075"/>
      <c r="Q46" s="1120"/>
    </row>
    <row r="47" spans="3:17" s="1136" customFormat="1" ht="15">
      <c r="C47" s="1133"/>
      <c r="D47" s="1134"/>
      <c r="E47" s="1114" t="s">
        <v>130</v>
      </c>
      <c r="F47" s="1124" t="s">
        <v>131</v>
      </c>
      <c r="G47" s="1047" t="s">
        <v>1888</v>
      </c>
      <c r="H47" s="1115">
        <v>44508.180555555555</v>
      </c>
      <c r="I47" s="1115">
        <v>44508.232638888891</v>
      </c>
      <c r="J47" s="1197" t="s">
        <v>109</v>
      </c>
      <c r="K47" s="1658"/>
      <c r="L47" s="1658"/>
      <c r="M47" s="1116"/>
      <c r="N47" s="940" t="s">
        <v>121</v>
      </c>
      <c r="O47" s="1631" t="s">
        <v>783</v>
      </c>
      <c r="P47" s="1075"/>
      <c r="Q47" s="1130"/>
    </row>
    <row r="48" spans="3:17" s="1136" customFormat="1" ht="15">
      <c r="C48" s="1133"/>
      <c r="D48" s="1134"/>
      <c r="E48" s="939" t="s">
        <v>132</v>
      </c>
      <c r="F48" s="1129" t="s">
        <v>125</v>
      </c>
      <c r="G48" s="1047" t="s">
        <v>1888</v>
      </c>
      <c r="H48" s="1043"/>
      <c r="I48" s="1137"/>
      <c r="J48" s="1198"/>
      <c r="K48" s="1658">
        <v>44508.490972222222</v>
      </c>
      <c r="L48" s="1658">
        <v>44508.517361111109</v>
      </c>
      <c r="M48" s="1116">
        <v>2.6388888887595385E-2</v>
      </c>
      <c r="N48" s="1138"/>
      <c r="O48" s="1631" t="s">
        <v>783</v>
      </c>
      <c r="P48" s="1075"/>
      <c r="Q48" s="1130"/>
    </row>
    <row r="49" spans="3:25" s="1136" customFormat="1" ht="15">
      <c r="C49" s="1133"/>
      <c r="D49" s="1134"/>
      <c r="E49" s="939" t="s">
        <v>133</v>
      </c>
      <c r="F49" s="1129" t="s">
        <v>134</v>
      </c>
      <c r="G49" s="1047" t="s">
        <v>1888</v>
      </c>
      <c r="H49" s="1043"/>
      <c r="I49" s="1137"/>
      <c r="J49" s="1198"/>
      <c r="K49" s="1658">
        <v>44508.544444444444</v>
      </c>
      <c r="L49" s="1658">
        <v>44508.597222222219</v>
      </c>
      <c r="M49" s="1116">
        <v>5.2777777775190771E-2</v>
      </c>
      <c r="N49" s="1138"/>
      <c r="O49" s="1631" t="s">
        <v>783</v>
      </c>
      <c r="P49" s="1075"/>
      <c r="Q49" s="1130"/>
    </row>
    <row r="50" spans="3:25" s="1136" customFormat="1" ht="15">
      <c r="C50" s="1133"/>
      <c r="D50" s="1134"/>
      <c r="E50" s="939" t="s">
        <v>135</v>
      </c>
      <c r="F50" s="1129" t="s">
        <v>136</v>
      </c>
      <c r="G50" s="1047" t="s">
        <v>1888</v>
      </c>
      <c r="H50" s="1043"/>
      <c r="I50" s="1137"/>
      <c r="J50" s="1199"/>
      <c r="K50" s="1658">
        <v>44508.513888888891</v>
      </c>
      <c r="L50" s="1658">
        <v>44508.541666666664</v>
      </c>
      <c r="M50" s="1116">
        <v>2.7777777773735579E-2</v>
      </c>
      <c r="N50" s="1138"/>
      <c r="O50" s="1631" t="s">
        <v>783</v>
      </c>
      <c r="P50" s="1075"/>
      <c r="Q50" s="1130"/>
    </row>
    <row r="51" spans="3:25" s="1136" customFormat="1" ht="15">
      <c r="C51" s="1133"/>
      <c r="D51" s="1134"/>
      <c r="E51" s="1114" t="s">
        <v>137</v>
      </c>
      <c r="F51" s="938" t="s">
        <v>138</v>
      </c>
      <c r="G51" s="1047" t="s">
        <v>1888</v>
      </c>
      <c r="H51" s="1115">
        <v>44508.232638888891</v>
      </c>
      <c r="I51" s="1115">
        <v>44508.263888888891</v>
      </c>
      <c r="J51" s="1197" t="s">
        <v>139</v>
      </c>
      <c r="K51" s="1658"/>
      <c r="L51" s="1658"/>
      <c r="M51" s="1116"/>
      <c r="N51" s="1138" t="s">
        <v>140</v>
      </c>
      <c r="O51" s="1631" t="s">
        <v>783</v>
      </c>
      <c r="P51" s="1075"/>
      <c r="Q51" s="1130"/>
    </row>
    <row r="52" spans="3:25" s="1136" customFormat="1" ht="15">
      <c r="C52" s="1133"/>
      <c r="D52" s="1134"/>
      <c r="E52" s="939" t="s">
        <v>141</v>
      </c>
      <c r="F52" s="937" t="s">
        <v>142</v>
      </c>
      <c r="G52" s="1047" t="s">
        <v>1888</v>
      </c>
      <c r="H52" s="1043"/>
      <c r="I52" s="1137"/>
      <c r="J52" s="1198"/>
      <c r="K52" s="1658">
        <v>44508.559027777781</v>
      </c>
      <c r="L52" s="1658">
        <v>44508.586805555555</v>
      </c>
      <c r="M52" s="1116">
        <v>2.7777777773735579E-2</v>
      </c>
      <c r="N52" s="1138"/>
      <c r="O52" s="1631" t="s">
        <v>783</v>
      </c>
      <c r="P52" s="1075"/>
      <c r="Q52" s="1130"/>
    </row>
    <row r="53" spans="3:25" s="1136" customFormat="1" ht="12.75">
      <c r="C53" s="1133"/>
      <c r="D53" s="1134"/>
      <c r="E53" s="939" t="s">
        <v>143</v>
      </c>
      <c r="F53" s="937" t="s">
        <v>144</v>
      </c>
      <c r="G53" s="1047" t="s">
        <v>1888</v>
      </c>
      <c r="H53" s="1043"/>
      <c r="I53" s="1137"/>
      <c r="J53" s="1199"/>
      <c r="K53" s="1658">
        <v>44569.589583333334</v>
      </c>
      <c r="L53" s="1658">
        <v>44569.59652777778</v>
      </c>
      <c r="M53" s="1116">
        <v>6.9444444452528842E-3</v>
      </c>
      <c r="N53" s="1138"/>
      <c r="O53" s="1135"/>
      <c r="P53" s="1075"/>
      <c r="Q53" s="1130" t="s">
        <v>145</v>
      </c>
    </row>
    <row r="54" spans="3:25" s="1130" customFormat="1" ht="12.75">
      <c r="C54" s="1139"/>
      <c r="D54" s="1140"/>
      <c r="E54" s="1141" t="s">
        <v>87</v>
      </c>
      <c r="F54" s="1142" t="s">
        <v>1933</v>
      </c>
      <c r="G54" s="1108" t="s">
        <v>146</v>
      </c>
      <c r="H54" s="1182" t="s">
        <v>1906</v>
      </c>
      <c r="I54" s="1627">
        <v>0.63194444444444442</v>
      </c>
      <c r="J54" s="1187" t="s">
        <v>54</v>
      </c>
      <c r="K54" s="1187"/>
      <c r="L54" s="1187"/>
      <c r="M54" s="1187"/>
      <c r="N54" s="1180"/>
      <c r="O54" s="1181"/>
      <c r="P54" s="1032"/>
    </row>
    <row r="55" spans="3:25" s="1130" customFormat="1" ht="15">
      <c r="C55" s="1139"/>
      <c r="D55" s="1140"/>
      <c r="E55" s="1144" t="s">
        <v>91</v>
      </c>
      <c r="F55" s="1145" t="s">
        <v>147</v>
      </c>
      <c r="G55" s="1043" t="s">
        <v>1015</v>
      </c>
      <c r="H55" s="1123"/>
      <c r="I55" s="1177"/>
      <c r="J55" s="1185" t="s">
        <v>65</v>
      </c>
      <c r="K55" s="1658">
        <v>44569.59652777778</v>
      </c>
      <c r="L55" s="1658">
        <v>44569.600694444445</v>
      </c>
      <c r="M55" s="1116">
        <v>4.166666665696539E-3</v>
      </c>
      <c r="N55" s="1143"/>
      <c r="O55" s="1631" t="s">
        <v>783</v>
      </c>
    </row>
    <row r="56" spans="3:25" s="1136" customFormat="1" ht="15">
      <c r="C56" s="1133"/>
      <c r="D56" s="1134"/>
      <c r="E56" s="1144" t="s">
        <v>148</v>
      </c>
      <c r="F56" s="930" t="s">
        <v>149</v>
      </c>
      <c r="G56" s="1047" t="s">
        <v>731</v>
      </c>
      <c r="H56" s="1186"/>
      <c r="I56" s="1186"/>
      <c r="J56" s="924" t="s">
        <v>54</v>
      </c>
      <c r="K56" s="1658">
        <v>44508.586805555555</v>
      </c>
      <c r="L56" s="1658">
        <v>44508.59375</v>
      </c>
      <c r="M56" s="1116">
        <v>6.9444444452528842E-3</v>
      </c>
      <c r="N56" s="1138"/>
      <c r="O56" s="1631" t="s">
        <v>257</v>
      </c>
      <c r="P56" s="1075"/>
      <c r="Q56" s="1130"/>
    </row>
    <row r="57" spans="3:25" s="1136" customFormat="1" ht="15">
      <c r="C57" s="1133"/>
      <c r="D57" s="1134"/>
      <c r="E57" s="1144" t="s">
        <v>151</v>
      </c>
      <c r="F57" s="941" t="s">
        <v>152</v>
      </c>
      <c r="G57" s="1043" t="s">
        <v>1015</v>
      </c>
      <c r="H57" s="1043"/>
      <c r="I57" s="1137"/>
      <c r="J57" s="1146" t="s">
        <v>153</v>
      </c>
      <c r="K57" s="1658">
        <v>44569.59652777778</v>
      </c>
      <c r="L57" s="1658">
        <v>44569.600694444445</v>
      </c>
      <c r="M57" s="1116">
        <v>4.166666665696539E-3</v>
      </c>
      <c r="N57" s="1138"/>
      <c r="O57" s="1631" t="s">
        <v>783</v>
      </c>
      <c r="P57" s="1075"/>
      <c r="Q57" s="1130"/>
    </row>
    <row r="58" spans="3:25" s="1121" customFormat="1" ht="12.75">
      <c r="C58" s="1147"/>
      <c r="D58" s="1140"/>
      <c r="E58" s="1040"/>
      <c r="F58" s="1129"/>
      <c r="G58" s="1047"/>
      <c r="H58" s="1043"/>
      <c r="I58" s="1123"/>
      <c r="J58" s="1185"/>
      <c r="K58" s="1658"/>
      <c r="L58" s="1658"/>
      <c r="M58" s="1116"/>
      <c r="N58" s="1132"/>
      <c r="O58" s="1143"/>
      <c r="P58" s="1075"/>
    </row>
    <row r="59" spans="3:25" s="1148" customFormat="1" ht="12.75">
      <c r="C59" s="1139"/>
      <c r="D59" s="1140"/>
      <c r="E59" s="1142" t="s">
        <v>154</v>
      </c>
      <c r="F59" s="1142" t="s">
        <v>155</v>
      </c>
      <c r="G59" s="1142" t="s">
        <v>156</v>
      </c>
      <c r="H59" s="1182">
        <v>44508.631944444445</v>
      </c>
      <c r="I59" s="1182">
        <v>44508.652777777781</v>
      </c>
      <c r="J59" s="1183" t="s">
        <v>341</v>
      </c>
      <c r="K59" s="1187"/>
      <c r="L59" s="1187"/>
      <c r="M59" s="1630"/>
      <c r="N59" s="1184" t="s">
        <v>157</v>
      </c>
      <c r="O59" s="1180"/>
      <c r="P59" s="1181"/>
      <c r="Q59" s="1130"/>
      <c r="R59" s="1130"/>
      <c r="S59" s="1130"/>
      <c r="T59" s="1130"/>
      <c r="U59" s="1130"/>
      <c r="V59" s="1130"/>
      <c r="W59" s="1130"/>
      <c r="X59" s="1130"/>
      <c r="Y59" s="1130"/>
    </row>
    <row r="60" spans="3:25" s="1130" customFormat="1" ht="15">
      <c r="C60" s="1139"/>
      <c r="D60" s="1140"/>
      <c r="E60" s="1149" t="s">
        <v>158</v>
      </c>
      <c r="F60" s="1129" t="s">
        <v>125</v>
      </c>
      <c r="G60" s="1047" t="s">
        <v>1932</v>
      </c>
      <c r="H60" s="1043"/>
      <c r="I60" s="1123"/>
      <c r="J60" s="1177" t="s">
        <v>65</v>
      </c>
      <c r="K60" s="1658">
        <v>44569.600694444445</v>
      </c>
      <c r="L60" s="1658">
        <v>44569.604166666664</v>
      </c>
      <c r="M60" s="1116">
        <v>3.4722222189884633E-3</v>
      </c>
      <c r="N60" s="1132"/>
      <c r="O60" s="1631" t="s">
        <v>783</v>
      </c>
      <c r="P60" s="1075"/>
    </row>
    <row r="61" spans="3:25" s="1130" customFormat="1" ht="26.1" customHeight="1">
      <c r="C61" s="1139"/>
      <c r="D61" s="1140"/>
      <c r="E61" s="1149" t="s">
        <v>159</v>
      </c>
      <c r="F61" s="1125" t="s">
        <v>160</v>
      </c>
      <c r="G61" s="1047" t="s">
        <v>161</v>
      </c>
      <c r="H61" s="1151"/>
      <c r="I61" s="1123"/>
      <c r="J61" s="1177" t="s">
        <v>65</v>
      </c>
      <c r="K61" s="1658">
        <v>44508.611111111109</v>
      </c>
      <c r="L61" s="1658">
        <v>44508.611805555556</v>
      </c>
      <c r="M61" s="1116">
        <v>6.9444444444444447E-4</v>
      </c>
      <c r="N61" s="1132"/>
      <c r="O61" s="1631" t="s">
        <v>783</v>
      </c>
      <c r="P61" s="1075"/>
    </row>
    <row r="62" spans="3:25" s="1130" customFormat="1" ht="15">
      <c r="C62" s="1139"/>
      <c r="D62" s="1140"/>
      <c r="E62" s="1149" t="s">
        <v>162</v>
      </c>
      <c r="F62" s="1129" t="s">
        <v>134</v>
      </c>
      <c r="G62" s="1047" t="s">
        <v>996</v>
      </c>
      <c r="H62" s="1151"/>
      <c r="I62" s="1123"/>
      <c r="J62" s="1766" t="s">
        <v>341</v>
      </c>
      <c r="K62" s="1658">
        <v>44569.600694444445</v>
      </c>
      <c r="L62" s="1658">
        <v>44569.621527777781</v>
      </c>
      <c r="M62" s="1116">
        <v>2.0833333335758653E-2</v>
      </c>
      <c r="N62" s="1132"/>
      <c r="O62" s="1631" t="s">
        <v>783</v>
      </c>
      <c r="P62" s="1075"/>
    </row>
    <row r="63" spans="3:25" s="1130" customFormat="1" ht="21.95" customHeight="1">
      <c r="C63" s="1139"/>
      <c r="D63" s="1140"/>
      <c r="E63" s="1149" t="s">
        <v>165</v>
      </c>
      <c r="F63" s="1129" t="s">
        <v>136</v>
      </c>
      <c r="G63" s="1047" t="s">
        <v>996</v>
      </c>
      <c r="H63" s="1151"/>
      <c r="I63" s="1123"/>
      <c r="J63" s="1766"/>
      <c r="K63" s="1658">
        <v>44569.600694444445</v>
      </c>
      <c r="L63" s="1658">
        <v>44569.621527777781</v>
      </c>
      <c r="M63" s="1116">
        <v>2.0833333335758653E-2</v>
      </c>
      <c r="N63" s="1132"/>
      <c r="O63" s="1631" t="s">
        <v>783</v>
      </c>
      <c r="P63" s="1075"/>
    </row>
    <row r="64" spans="3:25" s="1152" customFormat="1" ht="12.75">
      <c r="D64" s="1153"/>
      <c r="E64" s="1154" t="s">
        <v>166</v>
      </c>
      <c r="F64" s="1155" t="s">
        <v>167</v>
      </c>
      <c r="G64" s="1156" t="s">
        <v>22</v>
      </c>
      <c r="H64" s="1182">
        <v>44508.652777777781</v>
      </c>
      <c r="I64" s="1182">
        <v>44508.694444444445</v>
      </c>
      <c r="J64" s="1183" t="s">
        <v>75</v>
      </c>
      <c r="K64" s="1187"/>
      <c r="L64" s="1187"/>
      <c r="M64" s="1630"/>
      <c r="N64" s="1188"/>
      <c r="O64" s="1189"/>
      <c r="P64" s="1032"/>
    </row>
    <row r="65" spans="3:17" s="1130" customFormat="1" ht="25.5">
      <c r="D65" s="1157"/>
      <c r="E65" s="1233" t="s">
        <v>168</v>
      </c>
      <c r="F65" s="1084" t="s">
        <v>169</v>
      </c>
      <c r="G65" s="1041" t="s">
        <v>1015</v>
      </c>
      <c r="H65" s="943"/>
      <c r="I65" s="943"/>
      <c r="J65" s="944" t="s">
        <v>65</v>
      </c>
      <c r="K65" s="1658">
        <v>44508.611805555556</v>
      </c>
      <c r="L65" s="1658">
        <v>44508.618750000001</v>
      </c>
      <c r="M65" s="1116">
        <f t="shared" si="0"/>
        <v>6.9444444452528842E-3</v>
      </c>
      <c r="N65" s="1158"/>
      <c r="O65" s="1631" t="s">
        <v>783</v>
      </c>
      <c r="P65" s="1065" t="s">
        <v>170</v>
      </c>
    </row>
    <row r="66" spans="3:17" s="1130" customFormat="1" ht="15.6" customHeight="1">
      <c r="D66" s="1157"/>
      <c r="E66" s="1233" t="s">
        <v>171</v>
      </c>
      <c r="F66" s="1140" t="s">
        <v>172</v>
      </c>
      <c r="G66" s="1094" t="s">
        <v>1904</v>
      </c>
      <c r="H66" s="1131"/>
      <c r="I66" s="1131"/>
      <c r="J66" s="944" t="s">
        <v>62</v>
      </c>
      <c r="K66" s="1658">
        <v>44508.616666666669</v>
      </c>
      <c r="L66" s="1658">
        <v>44508.623611111114</v>
      </c>
      <c r="M66" s="1116">
        <f t="shared" si="0"/>
        <v>6.9444444452528842E-3</v>
      </c>
      <c r="N66" s="1132"/>
      <c r="O66" s="1631" t="s">
        <v>783</v>
      </c>
      <c r="P66" s="1159" t="s">
        <v>174</v>
      </c>
    </row>
    <row r="67" spans="3:17" s="1121" customFormat="1" ht="15">
      <c r="C67" s="1130"/>
      <c r="D67" s="1157"/>
      <c r="E67" s="1233" t="s">
        <v>175</v>
      </c>
      <c r="F67" s="1143" t="s">
        <v>176</v>
      </c>
      <c r="G67" s="1043" t="s">
        <v>1015</v>
      </c>
      <c r="H67" s="1131"/>
      <c r="I67" s="1131"/>
      <c r="J67" s="1185" t="s">
        <v>75</v>
      </c>
      <c r="K67" s="1658">
        <v>44508.618055555555</v>
      </c>
      <c r="L67" s="1658">
        <v>44508.65625</v>
      </c>
      <c r="M67" s="1116">
        <f t="shared" si="0"/>
        <v>3.8194444445252884E-2</v>
      </c>
      <c r="N67" s="1132"/>
      <c r="O67" s="1631" t="s">
        <v>783</v>
      </c>
      <c r="P67" s="1159" t="s">
        <v>177</v>
      </c>
      <c r="Q67" s="1130"/>
    </row>
    <row r="68" spans="3:17" s="1121" customFormat="1" ht="12.75">
      <c r="C68" s="1130"/>
      <c r="D68" s="1157"/>
      <c r="E68" s="1162" t="s">
        <v>178</v>
      </c>
      <c r="F68" s="1108" t="s">
        <v>179</v>
      </c>
      <c r="G68" s="1108"/>
      <c r="H68" s="1182">
        <v>44508.520833333336</v>
      </c>
      <c r="I68" s="1182">
        <v>44508.625</v>
      </c>
      <c r="J68" s="1163" t="s">
        <v>1907</v>
      </c>
      <c r="K68" s="1187"/>
      <c r="L68" s="1187"/>
      <c r="M68" s="1163"/>
      <c r="N68" s="1108"/>
      <c r="O68" s="1108"/>
      <c r="P68" s="1032"/>
      <c r="Q68" s="1130"/>
    </row>
    <row r="69" spans="3:17" s="1130" customFormat="1" ht="38.25">
      <c r="D69" s="1157"/>
      <c r="E69" s="1232" t="s">
        <v>181</v>
      </c>
      <c r="F69" s="1143" t="s">
        <v>1889</v>
      </c>
      <c r="G69" s="1317" t="s">
        <v>1890</v>
      </c>
      <c r="H69" s="1324"/>
      <c r="I69" s="1157"/>
      <c r="J69" s="1164" t="s">
        <v>65</v>
      </c>
      <c r="K69" s="1658"/>
      <c r="L69" s="1658"/>
      <c r="M69" s="1116">
        <f t="shared" si="0"/>
        <v>0</v>
      </c>
      <c r="N69" s="1036"/>
      <c r="O69" s="1659" t="s">
        <v>257</v>
      </c>
      <c r="Q69" s="1160"/>
    </row>
    <row r="70" spans="3:17" s="1121" customFormat="1" ht="12.75">
      <c r="C70" s="1130"/>
      <c r="D70" s="1157"/>
      <c r="E70" s="1232" t="s">
        <v>183</v>
      </c>
      <c r="F70" s="1628" t="s">
        <v>1910</v>
      </c>
      <c r="G70" s="1634" t="s">
        <v>992</v>
      </c>
      <c r="H70" s="928"/>
      <c r="I70" s="1165"/>
      <c r="J70" s="1167" t="s">
        <v>190</v>
      </c>
      <c r="K70" s="1658">
        <v>44508.486111111109</v>
      </c>
      <c r="L70" s="1658">
        <v>44508.569444444445</v>
      </c>
      <c r="M70" s="1116">
        <f t="shared" si="0"/>
        <v>8.3333333335758653E-2</v>
      </c>
      <c r="N70" s="1166"/>
      <c r="O70" s="1659" t="s">
        <v>257</v>
      </c>
      <c r="Q70" s="1161"/>
    </row>
    <row r="71" spans="3:17" s="1121" customFormat="1" ht="12.75">
      <c r="C71" s="1130"/>
      <c r="D71" s="1157"/>
      <c r="E71" s="1232" t="s">
        <v>932</v>
      </c>
      <c r="F71" s="1165" t="s">
        <v>1909</v>
      </c>
      <c r="G71" s="1166" t="s">
        <v>1908</v>
      </c>
      <c r="H71" s="1166"/>
      <c r="I71" s="1165"/>
      <c r="J71" s="1167" t="s">
        <v>341</v>
      </c>
      <c r="K71" s="1658">
        <v>44508.569444444445</v>
      </c>
      <c r="L71" s="1658">
        <v>44508.619444444441</v>
      </c>
      <c r="M71" s="1116">
        <f t="shared" si="0"/>
        <v>4.9999999995634425E-2</v>
      </c>
      <c r="N71" s="1166"/>
      <c r="O71" s="1659" t="s">
        <v>257</v>
      </c>
      <c r="Q71" s="1161"/>
    </row>
    <row r="72" spans="3:17" s="1121" customFormat="1" ht="12.75">
      <c r="C72" s="1130"/>
      <c r="D72" s="1157"/>
      <c r="E72" s="1168">
        <v>3.7</v>
      </c>
      <c r="F72" s="1190" t="s">
        <v>191</v>
      </c>
      <c r="G72" s="1169"/>
      <c r="H72" s="1182">
        <v>44508.694444444445</v>
      </c>
      <c r="I72" s="1170" t="s">
        <v>1934</v>
      </c>
      <c r="J72" s="1629" t="s">
        <v>139</v>
      </c>
      <c r="K72" s="1187"/>
      <c r="L72" s="1187"/>
      <c r="M72" s="1629"/>
      <c r="N72" s="1629"/>
      <c r="O72" s="1629"/>
      <c r="P72" s="1629"/>
      <c r="Q72" s="1161"/>
    </row>
    <row r="73" spans="3:17" s="1121" customFormat="1" ht="25.5">
      <c r="C73" s="1130"/>
      <c r="D73" s="1157"/>
      <c r="E73" s="1171" t="s">
        <v>192</v>
      </c>
      <c r="F73" s="1172" t="s">
        <v>193</v>
      </c>
      <c r="G73" s="1626" t="s">
        <v>1672</v>
      </c>
      <c r="H73" s="1173"/>
      <c r="I73" s="1165"/>
      <c r="J73" s="1177" t="s">
        <v>341</v>
      </c>
      <c r="K73" s="1658">
        <v>44508.625</v>
      </c>
      <c r="L73" s="1658">
        <v>44508.638888888891</v>
      </c>
      <c r="M73" s="1116">
        <f>L73-K73</f>
        <v>1.3888888890505768E-2</v>
      </c>
      <c r="N73" s="1159"/>
      <c r="O73" s="1659" t="s">
        <v>783</v>
      </c>
      <c r="P73" s="1660"/>
    </row>
    <row r="74" spans="3:17" s="1121" customFormat="1" ht="12.75">
      <c r="C74" s="1130"/>
      <c r="D74" s="1157"/>
      <c r="E74" s="1171" t="s">
        <v>441</v>
      </c>
      <c r="F74" s="1157" t="s">
        <v>196</v>
      </c>
      <c r="G74" s="1150" t="s">
        <v>996</v>
      </c>
      <c r="H74" s="1174"/>
      <c r="I74" s="1165"/>
      <c r="J74" s="1177" t="s">
        <v>341</v>
      </c>
      <c r="K74" s="1658">
        <v>44508.625</v>
      </c>
      <c r="L74" s="1658">
        <v>44508.6875</v>
      </c>
      <c r="M74" s="1116">
        <f>L74-K74</f>
        <v>6.25E-2</v>
      </c>
      <c r="N74" s="1159"/>
      <c r="O74" s="1659" t="s">
        <v>783</v>
      </c>
      <c r="P74" s="1660"/>
    </row>
    <row r="75" spans="3:17" s="1121" customFormat="1" ht="12.75">
      <c r="C75" s="1130"/>
      <c r="D75" s="1157"/>
      <c r="E75" s="1171" t="s">
        <v>443</v>
      </c>
      <c r="F75" s="1140" t="s">
        <v>172</v>
      </c>
      <c r="G75" s="1094" t="s">
        <v>79</v>
      </c>
      <c r="H75" s="1131"/>
      <c r="I75" s="1165"/>
      <c r="J75" s="1177" t="s">
        <v>62</v>
      </c>
      <c r="K75" s="1658">
        <v>44508.638888888891</v>
      </c>
      <c r="L75" s="1658">
        <v>44508.645833333336</v>
      </c>
      <c r="M75" s="1116">
        <f t="shared" si="0"/>
        <v>6.9444444452528842E-3</v>
      </c>
      <c r="N75" s="1159"/>
      <c r="O75" s="1659" t="s">
        <v>783</v>
      </c>
      <c r="P75" s="1660"/>
    </row>
    <row r="76" spans="3:17" s="1121" customFormat="1" ht="12.75">
      <c r="C76" s="1130"/>
      <c r="D76" s="1157"/>
      <c r="E76" s="1162" t="s">
        <v>197</v>
      </c>
      <c r="F76" s="1175" t="s">
        <v>198</v>
      </c>
      <c r="G76" s="1176"/>
      <c r="H76" s="1182">
        <v>44509.725694444445</v>
      </c>
      <c r="I76" s="1182" t="s">
        <v>1911</v>
      </c>
      <c r="J76" s="1034" t="s">
        <v>1417</v>
      </c>
      <c r="K76" s="1187"/>
      <c r="L76" s="1187"/>
      <c r="M76" s="1034"/>
      <c r="N76" s="1629"/>
      <c r="O76" s="1629"/>
      <c r="P76" s="1629"/>
      <c r="Q76" s="1161"/>
    </row>
    <row r="77" spans="3:17" s="1121" customFormat="1" ht="12.75">
      <c r="C77" s="1130"/>
      <c r="D77" s="1157"/>
      <c r="E77" s="1171" t="s">
        <v>200</v>
      </c>
      <c r="F77" s="1172" t="s">
        <v>201</v>
      </c>
      <c r="G77" s="1091" t="s">
        <v>1908</v>
      </c>
      <c r="H77" s="1091"/>
      <c r="I77" s="1165"/>
      <c r="J77" s="1177" t="s">
        <v>873</v>
      </c>
      <c r="K77" s="1658">
        <v>44508.597222222219</v>
      </c>
      <c r="L77" s="1658">
        <v>44508.659722222219</v>
      </c>
      <c r="M77" s="1116">
        <f t="shared" si="0"/>
        <v>6.25E-2</v>
      </c>
      <c r="N77" s="1159"/>
      <c r="O77" s="1659" t="s">
        <v>783</v>
      </c>
      <c r="P77" s="1660"/>
    </row>
    <row r="78" spans="3:17" s="1121" customFormat="1" ht="12.75">
      <c r="C78" s="1130"/>
      <c r="D78" s="1157"/>
      <c r="E78" s="1171" t="s">
        <v>202</v>
      </c>
      <c r="F78" s="1157" t="s">
        <v>203</v>
      </c>
      <c r="G78" s="1091" t="s">
        <v>204</v>
      </c>
      <c r="H78" s="1091"/>
      <c r="I78" s="1165"/>
      <c r="J78" s="1177" t="s">
        <v>75</v>
      </c>
      <c r="K78" s="1658">
        <v>44508.673611111109</v>
      </c>
      <c r="L78" s="1658">
        <v>44508.697916666664</v>
      </c>
      <c r="M78" s="1116">
        <f t="shared" si="0"/>
        <v>2.4305555554747116E-2</v>
      </c>
      <c r="N78" s="1159"/>
      <c r="O78" s="1659" t="s">
        <v>783</v>
      </c>
      <c r="P78" s="1660"/>
    </row>
    <row r="79" spans="3:17" s="1121" customFormat="1" ht="12.75">
      <c r="C79" s="1130"/>
      <c r="D79" s="1157"/>
      <c r="E79" s="1171" t="s">
        <v>205</v>
      </c>
      <c r="F79" s="1157" t="s">
        <v>206</v>
      </c>
      <c r="G79" s="1091" t="s">
        <v>1021</v>
      </c>
      <c r="H79" s="1091"/>
      <c r="I79" s="1165"/>
      <c r="J79" s="1177" t="s">
        <v>65</v>
      </c>
      <c r="K79" s="1658"/>
      <c r="L79" s="1658"/>
      <c r="M79" s="1116">
        <f t="shared" si="0"/>
        <v>0</v>
      </c>
      <c r="N79" s="1159"/>
      <c r="O79" s="1659" t="s">
        <v>783</v>
      </c>
      <c r="P79" s="1660"/>
    </row>
    <row r="81" spans="5:13" ht="12.95" customHeight="1">
      <c r="F81" s="1014"/>
      <c r="J81" s="1014"/>
      <c r="K81" s="1014"/>
      <c r="L81" s="1014"/>
      <c r="M81" s="1014"/>
    </row>
    <row r="83" spans="5:13" ht="12.95" customHeight="1">
      <c r="E83" s="1663"/>
      <c r="F83" s="1664"/>
      <c r="G83" s="1665"/>
    </row>
    <row r="84" spans="5:13" ht="12.95" customHeight="1">
      <c r="E84" s="1663"/>
      <c r="F84" s="1664"/>
      <c r="G84" s="1665"/>
    </row>
    <row r="85" spans="5:13" ht="12.95" customHeight="1">
      <c r="E85" s="1663"/>
      <c r="F85" s="1666"/>
      <c r="G85" s="1667"/>
    </row>
    <row r="86" spans="5:13" ht="12.95" customHeight="1">
      <c r="E86" s="1663"/>
      <c r="F86" s="1668"/>
      <c r="G86" s="1669"/>
    </row>
    <row r="87" spans="5:13" ht="12.95" customHeight="1">
      <c r="E87" s="1663"/>
      <c r="F87" s="1664"/>
      <c r="G87" s="1665"/>
    </row>
    <row r="88" spans="5:13" ht="12.95" customHeight="1">
      <c r="E88" s="1663"/>
      <c r="F88" s="1664"/>
      <c r="G88" s="1665"/>
    </row>
    <row r="89" spans="5:13" ht="12.95" customHeight="1">
      <c r="E89" s="1663"/>
      <c r="F89" s="1664"/>
      <c r="G89" s="1665"/>
    </row>
    <row r="90" spans="5:13" ht="12.95" customHeight="1">
      <c r="E90" s="1663"/>
      <c r="F90" s="1664"/>
      <c r="G90" s="1665"/>
    </row>
  </sheetData>
  <mergeCells count="7">
    <mergeCell ref="M34:M42"/>
    <mergeCell ref="J62:J63"/>
    <mergeCell ref="C17:C26"/>
    <mergeCell ref="C8:D14"/>
    <mergeCell ref="D17:D19"/>
    <mergeCell ref="D20:D24"/>
    <mergeCell ref="J38:J41"/>
  </mergeCells>
  <phoneticPr fontId="17" type="noConversion"/>
  <hyperlinks>
    <hyperlink ref="G61" r:id="rId1" display="tatiana.darkshevich@avon.com`"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86"/>
  <sheetViews>
    <sheetView topLeftCell="B118" zoomScale="70" zoomScaleNormal="70" workbookViewId="0">
      <selection activeCell="B118" sqref="A118:XFD168"/>
    </sheetView>
  </sheetViews>
  <sheetFormatPr defaultColWidth="9.140625" defaultRowHeight="15"/>
  <cols>
    <col min="1" max="1" width="5.42578125" style="316" hidden="1" customWidth="1"/>
    <col min="2" max="2" width="9.7109375" style="140" customWidth="1"/>
    <col min="3" max="3" width="10.5703125" style="761" customWidth="1"/>
    <col min="4" max="4" width="62.85546875" style="423" customWidth="1"/>
    <col min="5" max="5" width="25.85546875" style="423" customWidth="1"/>
    <col min="6" max="6" width="19.140625" style="229" customWidth="1"/>
    <col min="7" max="7" width="16.5703125" style="229" customWidth="1"/>
    <col min="8" max="8" width="22.85546875" style="230" customWidth="1"/>
    <col min="9" max="9" width="16.5703125" style="229" customWidth="1"/>
    <col min="10" max="10" width="13.7109375" style="231" customWidth="1"/>
    <col min="11" max="11" width="45.140625" style="66" customWidth="1"/>
    <col min="12" max="12" width="17" style="85" customWidth="1"/>
    <col min="13" max="13" width="9" style="85" customWidth="1"/>
    <col min="14" max="14" width="6.5703125" style="85" customWidth="1"/>
    <col min="15" max="16384" width="9.140625" style="85"/>
  </cols>
  <sheetData>
    <row r="1" spans="1:15" s="27" customFormat="1">
      <c r="A1" s="95" t="s">
        <v>4</v>
      </c>
      <c r="B1" s="97"/>
      <c r="C1" s="760" t="s">
        <v>208</v>
      </c>
      <c r="D1" s="421" t="s">
        <v>6</v>
      </c>
      <c r="E1" s="421" t="s">
        <v>7</v>
      </c>
      <c r="F1" s="76" t="s">
        <v>8</v>
      </c>
      <c r="G1" s="76" t="s">
        <v>9</v>
      </c>
      <c r="H1" s="228" t="s">
        <v>209</v>
      </c>
      <c r="I1" s="76" t="s">
        <v>11</v>
      </c>
      <c r="J1" s="228" t="s">
        <v>12</v>
      </c>
      <c r="K1" s="64" t="s">
        <v>13</v>
      </c>
      <c r="L1" s="7"/>
      <c r="M1" s="7" t="s">
        <v>210</v>
      </c>
      <c r="N1" s="7" t="s">
        <v>211</v>
      </c>
      <c r="O1" s="7" t="s">
        <v>212</v>
      </c>
    </row>
    <row r="2" spans="1:15" ht="16.5">
      <c r="D2" s="422" t="s">
        <v>213</v>
      </c>
      <c r="G2" s="28"/>
      <c r="K2" s="65"/>
      <c r="L2" s="42"/>
    </row>
    <row r="3" spans="1:15" ht="16.5">
      <c r="D3" s="422"/>
      <c r="F3" s="1798" t="s">
        <v>214</v>
      </c>
      <c r="G3" s="1799"/>
    </row>
    <row r="4" spans="1:15" ht="16.5">
      <c r="D4" s="422" t="s">
        <v>215</v>
      </c>
      <c r="E4" s="804" t="s">
        <v>216</v>
      </c>
      <c r="F4" s="225"/>
      <c r="G4" s="78" t="s">
        <v>217</v>
      </c>
      <c r="H4" s="78" t="s">
        <v>218</v>
      </c>
      <c r="I4" s="319"/>
    </row>
    <row r="5" spans="1:15" ht="16.5">
      <c r="D5" s="422"/>
      <c r="E5" s="804" t="s">
        <v>219</v>
      </c>
      <c r="F5" s="470" t="s">
        <v>220</v>
      </c>
      <c r="G5" s="59"/>
      <c r="H5" s="59"/>
      <c r="I5" s="319"/>
    </row>
    <row r="6" spans="1:15" ht="20.25">
      <c r="D6" s="464" t="s">
        <v>221</v>
      </c>
      <c r="E6" s="805" t="s">
        <v>113</v>
      </c>
      <c r="F6" s="467" t="s">
        <v>101</v>
      </c>
      <c r="G6" s="461"/>
      <c r="H6" s="461"/>
      <c r="I6" s="462"/>
    </row>
    <row r="7" spans="1:15" ht="20.25">
      <c r="D7" s="464" t="s">
        <v>222</v>
      </c>
      <c r="E7" s="805" t="s">
        <v>113</v>
      </c>
      <c r="F7" s="467" t="s">
        <v>101</v>
      </c>
      <c r="G7" s="461"/>
      <c r="H7" s="461"/>
      <c r="I7" s="462"/>
    </row>
    <row r="8" spans="1:15" ht="20.25">
      <c r="D8" s="464" t="s">
        <v>223</v>
      </c>
      <c r="E8" s="805" t="s">
        <v>224</v>
      </c>
      <c r="F8" s="467" t="s">
        <v>105</v>
      </c>
      <c r="G8" s="461"/>
      <c r="H8" s="461"/>
      <c r="I8" s="466"/>
    </row>
    <row r="9" spans="1:15" ht="20.25">
      <c r="D9" s="464" t="s">
        <v>225</v>
      </c>
      <c r="E9" s="805" t="s">
        <v>226</v>
      </c>
      <c r="F9" s="467" t="s">
        <v>106</v>
      </c>
      <c r="G9" s="461"/>
      <c r="H9" s="461"/>
      <c r="I9" s="466"/>
    </row>
    <row r="10" spans="1:15" ht="20.25">
      <c r="D10" s="465" t="s">
        <v>227</v>
      </c>
      <c r="E10" s="805" t="s">
        <v>227</v>
      </c>
      <c r="F10" s="460"/>
      <c r="G10" s="461"/>
      <c r="H10" s="461"/>
      <c r="I10" s="466"/>
    </row>
    <row r="11" spans="1:15" ht="16.5">
      <c r="D11" s="465" t="s">
        <v>228</v>
      </c>
      <c r="E11" s="805" t="s">
        <v>229</v>
      </c>
      <c r="F11" s="427"/>
      <c r="G11" s="59"/>
      <c r="H11" s="59"/>
      <c r="I11" s="319"/>
    </row>
    <row r="12" spans="1:15" ht="16.5">
      <c r="D12" s="465" t="s">
        <v>230</v>
      </c>
      <c r="E12" s="805" t="s">
        <v>231</v>
      </c>
      <c r="F12" s="427"/>
      <c r="G12" s="59"/>
      <c r="H12" s="59"/>
      <c r="I12" s="319"/>
    </row>
    <row r="13" spans="1:15" ht="16.5">
      <c r="D13" s="451"/>
      <c r="E13" s="806"/>
      <c r="F13" s="427"/>
      <c r="G13" s="59"/>
      <c r="H13" s="59"/>
      <c r="I13" s="319"/>
    </row>
    <row r="14" spans="1:15" ht="16.5">
      <c r="C14" s="762"/>
      <c r="D14" s="20"/>
      <c r="E14" s="807"/>
      <c r="F14" s="20"/>
      <c r="G14" s="28"/>
      <c r="H14" s="28"/>
    </row>
    <row r="15" spans="1:15" ht="16.5">
      <c r="D15" s="422"/>
      <c r="E15" s="762"/>
      <c r="F15" s="452"/>
      <c r="G15" s="28"/>
      <c r="H15" s="28"/>
    </row>
    <row r="16" spans="1:15" ht="16.5">
      <c r="D16" s="422"/>
      <c r="E16" s="808"/>
      <c r="F16" s="452"/>
      <c r="G16" s="28"/>
      <c r="H16" s="28"/>
    </row>
    <row r="17" spans="1:11" ht="16.5">
      <c r="D17" s="422"/>
      <c r="E17" s="808"/>
      <c r="F17" s="452"/>
      <c r="G17" s="28"/>
      <c r="H17" s="28"/>
    </row>
    <row r="18" spans="1:11" ht="16.5">
      <c r="D18" s="422"/>
      <c r="E18" s="809"/>
      <c r="F18" s="452"/>
      <c r="G18" s="28"/>
      <c r="H18" s="28"/>
    </row>
    <row r="19" spans="1:11" ht="16.5">
      <c r="D19" s="422"/>
      <c r="E19" s="762"/>
      <c r="F19" s="452"/>
      <c r="G19" s="28"/>
      <c r="H19" s="28"/>
    </row>
    <row r="20" spans="1:11" ht="16.5">
      <c r="A20" s="114"/>
      <c r="B20" s="331"/>
      <c r="C20" s="763"/>
      <c r="D20" s="422"/>
      <c r="E20" s="762"/>
      <c r="F20" s="28"/>
      <c r="G20" s="28"/>
      <c r="H20" s="28"/>
    </row>
    <row r="21" spans="1:11" ht="16.5">
      <c r="D21" s="281" t="s">
        <v>232</v>
      </c>
      <c r="E21" s="762"/>
      <c r="F21" s="28"/>
      <c r="G21" s="28"/>
      <c r="H21" s="28"/>
    </row>
    <row r="22" spans="1:11">
      <c r="D22" s="281" t="s">
        <v>233</v>
      </c>
      <c r="E22" s="585"/>
    </row>
    <row r="23" spans="1:11">
      <c r="D23" s="422"/>
    </row>
    <row r="24" spans="1:11" s="42" customFormat="1">
      <c r="A24" s="114"/>
      <c r="B24" s="331"/>
      <c r="C24" s="764">
        <v>1</v>
      </c>
      <c r="D24" s="289" t="s">
        <v>234</v>
      </c>
      <c r="E24" s="289"/>
      <c r="F24" s="351" t="s">
        <v>235</v>
      </c>
      <c r="G24" s="351" t="s">
        <v>236</v>
      </c>
      <c r="H24" s="234">
        <f>SUM(H25:H37)</f>
        <v>0</v>
      </c>
      <c r="I24" s="235"/>
      <c r="J24" s="236"/>
      <c r="K24" s="67"/>
    </row>
    <row r="25" spans="1:11" ht="30">
      <c r="C25" s="765">
        <v>1.1000000000000001</v>
      </c>
      <c r="D25" s="396" t="s">
        <v>237</v>
      </c>
      <c r="E25" s="396" t="s">
        <v>19</v>
      </c>
      <c r="F25" s="319"/>
      <c r="G25" s="237"/>
      <c r="H25" s="238"/>
      <c r="I25" s="319"/>
      <c r="J25" s="587"/>
      <c r="K25" s="72"/>
    </row>
    <row r="26" spans="1:11">
      <c r="C26" s="765">
        <v>1.2</v>
      </c>
      <c r="D26" s="396" t="s">
        <v>238</v>
      </c>
      <c r="E26" s="396"/>
      <c r="F26" s="319"/>
      <c r="G26" s="237"/>
      <c r="H26" s="238"/>
      <c r="I26" s="319"/>
      <c r="J26" s="318"/>
      <c r="K26" s="68"/>
    </row>
    <row r="27" spans="1:11">
      <c r="C27" s="765">
        <v>1.3</v>
      </c>
      <c r="D27" s="396" t="s">
        <v>239</v>
      </c>
      <c r="E27" s="396" t="s">
        <v>19</v>
      </c>
      <c r="F27" s="319"/>
      <c r="G27" s="237"/>
      <c r="H27" s="238"/>
      <c r="I27" s="319"/>
      <c r="J27" s="318"/>
      <c r="K27" s="68"/>
    </row>
    <row r="28" spans="1:11">
      <c r="C28" s="765">
        <v>1.4</v>
      </c>
      <c r="D28" s="396" t="s">
        <v>240</v>
      </c>
      <c r="E28" s="396" t="s">
        <v>19</v>
      </c>
      <c r="F28" s="319"/>
      <c r="G28" s="237"/>
      <c r="H28" s="238"/>
      <c r="I28" s="319"/>
      <c r="J28" s="318"/>
      <c r="K28" s="68"/>
    </row>
    <row r="29" spans="1:11">
      <c r="C29" s="765">
        <v>1.5</v>
      </c>
      <c r="D29" s="396" t="s">
        <v>241</v>
      </c>
      <c r="E29" s="396" t="s">
        <v>242</v>
      </c>
      <c r="F29" s="319"/>
      <c r="G29" s="237"/>
      <c r="H29" s="238"/>
      <c r="I29" s="319"/>
      <c r="J29" s="587"/>
      <c r="K29" s="68"/>
    </row>
    <row r="30" spans="1:11">
      <c r="C30" s="765">
        <v>1.6</v>
      </c>
      <c r="D30" s="396" t="s">
        <v>243</v>
      </c>
      <c r="E30" s="396" t="s">
        <v>244</v>
      </c>
      <c r="F30" s="319"/>
      <c r="G30" s="237"/>
      <c r="H30" s="238"/>
      <c r="I30" s="319"/>
      <c r="J30" s="756"/>
      <c r="K30" s="68"/>
    </row>
    <row r="31" spans="1:11">
      <c r="C31" s="765">
        <v>1.7</v>
      </c>
      <c r="D31" s="396" t="s">
        <v>245</v>
      </c>
      <c r="E31" s="396" t="s">
        <v>19</v>
      </c>
      <c r="F31" s="319"/>
      <c r="G31" s="237"/>
      <c r="H31" s="238"/>
      <c r="I31" s="319"/>
      <c r="J31" s="318"/>
      <c r="K31" s="68"/>
    </row>
    <row r="32" spans="1:11">
      <c r="C32" s="765">
        <v>1.8</v>
      </c>
      <c r="D32" s="396" t="s">
        <v>246</v>
      </c>
      <c r="E32" s="396" t="s">
        <v>247</v>
      </c>
      <c r="F32" s="319"/>
      <c r="G32" s="237"/>
      <c r="H32" s="238"/>
      <c r="I32" s="319"/>
      <c r="J32" s="366"/>
      <c r="K32" s="68"/>
    </row>
    <row r="33" spans="1:12">
      <c r="C33" s="765">
        <v>1.9</v>
      </c>
      <c r="D33" s="396" t="s">
        <v>248</v>
      </c>
      <c r="E33" s="396" t="s">
        <v>249</v>
      </c>
      <c r="F33" s="319"/>
      <c r="G33" s="237"/>
      <c r="H33" s="238"/>
      <c r="I33" s="319"/>
      <c r="J33" s="366"/>
      <c r="K33" s="68"/>
    </row>
    <row r="34" spans="1:12">
      <c r="C34" s="765" t="s">
        <v>250</v>
      </c>
      <c r="D34" s="396" t="s">
        <v>251</v>
      </c>
      <c r="E34" s="396" t="s">
        <v>252</v>
      </c>
      <c r="F34" s="319"/>
      <c r="G34" s="237"/>
      <c r="H34" s="238"/>
      <c r="I34" s="319"/>
      <c r="J34" s="366"/>
      <c r="K34" s="68"/>
    </row>
    <row r="35" spans="1:12">
      <c r="C35" s="765">
        <v>1.1100000000000001</v>
      </c>
      <c r="D35" s="396" t="s">
        <v>253</v>
      </c>
      <c r="E35" s="396" t="s">
        <v>254</v>
      </c>
      <c r="F35" s="319"/>
      <c r="G35" s="237"/>
      <c r="H35" s="238"/>
      <c r="I35" s="319"/>
      <c r="J35" s="318"/>
      <c r="K35" s="68"/>
    </row>
    <row r="36" spans="1:12" ht="27.6" customHeight="1">
      <c r="A36" s="85"/>
      <c r="C36" s="766"/>
      <c r="D36" s="50" t="s">
        <v>255</v>
      </c>
      <c r="E36" s="50" t="s">
        <v>256</v>
      </c>
      <c r="F36" s="199"/>
      <c r="G36" s="199"/>
      <c r="H36" s="253"/>
      <c r="I36" s="199"/>
      <c r="J36" s="759" t="s">
        <v>257</v>
      </c>
      <c r="K36" s="68" t="s">
        <v>258</v>
      </c>
    </row>
    <row r="37" spans="1:12" s="881" customFormat="1">
      <c r="B37" s="882"/>
      <c r="C37" s="883"/>
      <c r="D37" s="884"/>
      <c r="E37" s="884"/>
      <c r="F37" s="885"/>
      <c r="G37" s="885"/>
      <c r="H37" s="886"/>
      <c r="I37" s="885"/>
      <c r="J37" s="887"/>
      <c r="K37" s="888"/>
    </row>
    <row r="38" spans="1:12" s="42" customFormat="1">
      <c r="A38" s="114"/>
      <c r="B38" s="331"/>
      <c r="C38" s="764" t="s">
        <v>259</v>
      </c>
      <c r="D38" s="289" t="s">
        <v>260</v>
      </c>
      <c r="E38" s="289"/>
      <c r="F38" s="351"/>
      <c r="G38" s="351"/>
      <c r="H38" s="234"/>
      <c r="I38" s="235"/>
      <c r="J38" s="236"/>
      <c r="K38" s="70"/>
    </row>
    <row r="39" spans="1:12" s="42" customFormat="1">
      <c r="A39" s="114"/>
      <c r="B39" s="331"/>
      <c r="C39" s="764" t="s">
        <v>261</v>
      </c>
      <c r="D39" s="289" t="s">
        <v>262</v>
      </c>
      <c r="E39" s="289"/>
      <c r="F39" s="232"/>
      <c r="G39" s="233"/>
      <c r="H39" s="234"/>
      <c r="I39" s="235"/>
      <c r="J39" s="236"/>
      <c r="K39" s="70"/>
    </row>
    <row r="40" spans="1:12" s="440" customFormat="1" ht="30">
      <c r="A40" s="31"/>
      <c r="B40" s="320"/>
      <c r="C40" s="765" t="s">
        <v>263</v>
      </c>
      <c r="D40" s="1235" t="s">
        <v>264</v>
      </c>
      <c r="E40" s="50" t="s">
        <v>265</v>
      </c>
      <c r="F40" s="313"/>
      <c r="G40" s="313"/>
      <c r="H40" s="253"/>
      <c r="I40" s="239"/>
      <c r="J40" s="318"/>
      <c r="K40" s="356" t="s">
        <v>266</v>
      </c>
      <c r="L40" s="33"/>
    </row>
    <row r="41" spans="1:12" ht="30">
      <c r="C41" s="765" t="s">
        <v>267</v>
      </c>
      <c r="D41" s="50" t="s">
        <v>268</v>
      </c>
      <c r="E41" s="50" t="s">
        <v>150</v>
      </c>
      <c r="F41" s="237"/>
      <c r="G41" s="240"/>
      <c r="H41" s="241"/>
      <c r="I41" s="240"/>
      <c r="J41" s="318"/>
      <c r="K41" s="68" t="s">
        <v>269</v>
      </c>
    </row>
    <row r="42" spans="1:12">
      <c r="A42" s="347"/>
      <c r="B42" s="132"/>
      <c r="C42" s="764">
        <v>2.2000000000000002</v>
      </c>
      <c r="D42" s="177" t="s">
        <v>270</v>
      </c>
      <c r="E42" s="810"/>
      <c r="F42" s="349"/>
      <c r="G42" s="349"/>
      <c r="H42" s="350"/>
      <c r="I42" s="349"/>
      <c r="J42" s="176"/>
      <c r="K42" s="358"/>
    </row>
    <row r="43" spans="1:12" s="42" customFormat="1">
      <c r="B43" s="10"/>
      <c r="C43" s="764">
        <v>2.5</v>
      </c>
      <c r="D43" s="289" t="s">
        <v>271</v>
      </c>
      <c r="E43" s="227"/>
      <c r="F43" s="266"/>
      <c r="G43" s="266"/>
      <c r="H43" s="267"/>
      <c r="I43" s="268"/>
      <c r="J43" s="269"/>
      <c r="K43" s="70"/>
    </row>
    <row r="44" spans="1:12" s="441" customFormat="1">
      <c r="A44" s="32"/>
      <c r="B44" s="330"/>
      <c r="C44" s="765" t="s">
        <v>272</v>
      </c>
      <c r="D44" s="409" t="s">
        <v>273</v>
      </c>
      <c r="E44" s="811" t="s">
        <v>33</v>
      </c>
      <c r="F44" s="243"/>
      <c r="G44" s="237"/>
      <c r="H44" s="244"/>
      <c r="I44" s="245"/>
      <c r="J44" s="246"/>
      <c r="K44" s="359"/>
    </row>
    <row r="45" spans="1:12">
      <c r="C45" s="765" t="s">
        <v>274</v>
      </c>
      <c r="D45" s="409" t="s">
        <v>275</v>
      </c>
      <c r="E45" s="396" t="s">
        <v>33</v>
      </c>
      <c r="F45" s="319"/>
      <c r="G45" s="237"/>
      <c r="H45" s="238"/>
      <c r="I45" s="319"/>
      <c r="J45" s="318"/>
      <c r="K45" s="359"/>
    </row>
    <row r="46" spans="1:12">
      <c r="C46" s="765" t="s">
        <v>276</v>
      </c>
      <c r="D46" s="396" t="s">
        <v>224</v>
      </c>
      <c r="E46" s="396" t="s">
        <v>33</v>
      </c>
      <c r="F46" s="319"/>
      <c r="G46" s="237"/>
      <c r="H46" s="238"/>
      <c r="I46" s="319"/>
      <c r="J46" s="242"/>
      <c r="K46" s="68"/>
    </row>
    <row r="47" spans="1:12" s="441" customFormat="1">
      <c r="A47" s="32"/>
      <c r="B47" s="330"/>
      <c r="C47" s="765" t="s">
        <v>277</v>
      </c>
      <c r="D47" s="50" t="s">
        <v>278</v>
      </c>
      <c r="E47" s="396" t="s">
        <v>150</v>
      </c>
      <c r="F47" s="319"/>
      <c r="G47" s="237"/>
      <c r="H47" s="247"/>
      <c r="I47" s="245"/>
      <c r="J47" s="417" t="s">
        <v>279</v>
      </c>
      <c r="K47" s="359"/>
    </row>
    <row r="48" spans="1:12" s="441" customFormat="1">
      <c r="A48" s="32"/>
      <c r="B48" s="330"/>
      <c r="C48" s="765" t="s">
        <v>280</v>
      </c>
      <c r="D48" s="50" t="s">
        <v>281</v>
      </c>
      <c r="E48" s="396" t="s">
        <v>185</v>
      </c>
      <c r="F48" s="248"/>
      <c r="G48" s="237"/>
      <c r="H48" s="247"/>
      <c r="I48" s="249"/>
      <c r="J48" s="242"/>
      <c r="K48" s="359" t="s">
        <v>282</v>
      </c>
      <c r="L48" s="442"/>
    </row>
    <row r="49" spans="1:12" s="42" customFormat="1">
      <c r="A49" s="114"/>
      <c r="B49" s="331"/>
      <c r="C49" s="764">
        <v>2.7</v>
      </c>
      <c r="D49" s="289" t="s">
        <v>283</v>
      </c>
      <c r="E49" s="289"/>
      <c r="F49" s="232"/>
      <c r="G49" s="233"/>
      <c r="H49" s="234"/>
      <c r="I49" s="235"/>
      <c r="J49" s="236"/>
      <c r="K49" s="70"/>
    </row>
    <row r="50" spans="1:12">
      <c r="C50" s="765" t="s">
        <v>284</v>
      </c>
      <c r="D50" s="396" t="s">
        <v>285</v>
      </c>
      <c r="E50" s="409" t="s">
        <v>286</v>
      </c>
      <c r="F50" s="255"/>
      <c r="G50" s="237"/>
      <c r="H50" s="241"/>
      <c r="I50" s="240"/>
      <c r="J50" s="242"/>
      <c r="K50" s="68"/>
    </row>
    <row r="51" spans="1:12" s="42" customFormat="1">
      <c r="A51" s="114"/>
      <c r="B51" s="331"/>
      <c r="C51" s="764">
        <v>2.8</v>
      </c>
      <c r="D51" s="289" t="s">
        <v>287</v>
      </c>
      <c r="E51" s="289"/>
      <c r="F51" s="232"/>
      <c r="G51" s="233"/>
      <c r="H51" s="234"/>
      <c r="I51" s="235"/>
      <c r="J51" s="236"/>
      <c r="K51" s="70"/>
    </row>
    <row r="52" spans="1:12">
      <c r="C52" s="765" t="s">
        <v>288</v>
      </c>
      <c r="D52" s="396" t="s">
        <v>289</v>
      </c>
      <c r="E52" s="396" t="s">
        <v>185</v>
      </c>
      <c r="F52" s="319"/>
      <c r="G52" s="237"/>
      <c r="H52" s="238"/>
      <c r="I52" s="319"/>
      <c r="J52" s="840" t="s">
        <v>257</v>
      </c>
      <c r="L52" s="36"/>
    </row>
    <row r="53" spans="1:12">
      <c r="C53" s="765" t="s">
        <v>290</v>
      </c>
      <c r="D53" s="396" t="s">
        <v>291</v>
      </c>
      <c r="E53" s="396" t="s">
        <v>185</v>
      </c>
      <c r="F53" s="319"/>
      <c r="G53" s="237"/>
      <c r="H53" s="238"/>
      <c r="I53" s="319"/>
      <c r="J53" s="840" t="s">
        <v>257</v>
      </c>
    </row>
    <row r="54" spans="1:12">
      <c r="C54" s="765" t="s">
        <v>292</v>
      </c>
      <c r="D54" s="396" t="s">
        <v>293</v>
      </c>
      <c r="E54" s="396" t="s">
        <v>294</v>
      </c>
      <c r="F54" s="319"/>
      <c r="G54" s="237"/>
      <c r="H54" s="238"/>
      <c r="I54" s="319"/>
      <c r="J54" s="242"/>
      <c r="K54" s="68"/>
    </row>
    <row r="55" spans="1:12">
      <c r="C55" s="765" t="s">
        <v>295</v>
      </c>
      <c r="D55" s="396" t="s">
        <v>296</v>
      </c>
      <c r="E55" s="396" t="s">
        <v>297</v>
      </c>
      <c r="F55" s="319"/>
      <c r="G55" s="237"/>
      <c r="H55" s="238"/>
      <c r="I55" s="319"/>
      <c r="J55" s="242"/>
      <c r="K55" s="68"/>
    </row>
    <row r="56" spans="1:12" s="443" customFormat="1" ht="30">
      <c r="A56" s="316"/>
      <c r="B56" s="140"/>
      <c r="C56" s="765" t="s">
        <v>298</v>
      </c>
      <c r="D56" s="50" t="s">
        <v>299</v>
      </c>
      <c r="E56" s="50" t="s">
        <v>300</v>
      </c>
      <c r="F56" s="256"/>
      <c r="G56" s="237"/>
      <c r="H56" s="257"/>
      <c r="I56" s="256"/>
      <c r="J56" s="242"/>
      <c r="K56" s="69"/>
    </row>
    <row r="57" spans="1:12" s="443" customFormat="1" ht="30">
      <c r="A57" s="316"/>
      <c r="B57" s="140"/>
      <c r="C57" s="765" t="s">
        <v>301</v>
      </c>
      <c r="D57" s="50" t="s">
        <v>302</v>
      </c>
      <c r="E57" s="50" t="s">
        <v>303</v>
      </c>
      <c r="F57" s="256"/>
      <c r="G57" s="237"/>
      <c r="H57" s="257" t="s">
        <v>62</v>
      </c>
      <c r="I57" s="256"/>
      <c r="J57" s="242"/>
      <c r="K57" s="69"/>
    </row>
    <row r="58" spans="1:12" ht="45">
      <c r="C58" s="765" t="s">
        <v>304</v>
      </c>
      <c r="D58" s="396" t="s">
        <v>305</v>
      </c>
      <c r="E58" s="396" t="s">
        <v>185</v>
      </c>
      <c r="F58" s="319"/>
      <c r="G58" s="237"/>
      <c r="H58" s="238"/>
      <c r="I58" s="319"/>
      <c r="J58" s="242"/>
      <c r="K58" s="754" t="s">
        <v>306</v>
      </c>
      <c r="L58" s="36"/>
    </row>
    <row r="59" spans="1:12">
      <c r="C59" s="765" t="s">
        <v>307</v>
      </c>
      <c r="D59" s="396" t="s">
        <v>308</v>
      </c>
      <c r="E59" s="396" t="s">
        <v>309</v>
      </c>
      <c r="F59" s="319"/>
      <c r="G59" s="237"/>
      <c r="H59" s="238"/>
      <c r="I59" s="319"/>
      <c r="J59" s="242"/>
      <c r="K59" s="68"/>
    </row>
    <row r="60" spans="1:12">
      <c r="A60" s="42"/>
      <c r="B60" s="331"/>
      <c r="C60" s="765" t="s">
        <v>310</v>
      </c>
      <c r="D60" s="50" t="s">
        <v>311</v>
      </c>
      <c r="E60" s="50" t="s">
        <v>312</v>
      </c>
      <c r="F60" s="254"/>
      <c r="G60" s="199"/>
      <c r="H60" s="253"/>
      <c r="I60" s="199"/>
      <c r="J60" s="242"/>
      <c r="K60" s="352"/>
      <c r="L60" s="36"/>
    </row>
    <row r="61" spans="1:12">
      <c r="A61" s="42"/>
      <c r="B61" s="331"/>
      <c r="C61" s="765" t="s">
        <v>313</v>
      </c>
      <c r="D61" s="50" t="s">
        <v>314</v>
      </c>
      <c r="E61" s="50" t="s">
        <v>312</v>
      </c>
      <c r="F61" s="254"/>
      <c r="G61" s="199"/>
      <c r="H61" s="253"/>
      <c r="I61" s="199"/>
      <c r="J61" s="242"/>
      <c r="K61" s="352"/>
      <c r="L61" s="36"/>
    </row>
    <row r="62" spans="1:12" s="445" customFormat="1" ht="30">
      <c r="A62" s="19"/>
      <c r="B62" s="324"/>
      <c r="C62" s="765" t="s">
        <v>315</v>
      </c>
      <c r="D62" s="396" t="s">
        <v>316</v>
      </c>
      <c r="E62" s="396" t="s">
        <v>185</v>
      </c>
      <c r="F62" s="258"/>
      <c r="G62" s="237"/>
      <c r="H62" s="238"/>
      <c r="I62" s="248"/>
      <c r="J62" s="840" t="s">
        <v>317</v>
      </c>
      <c r="L62" s="444"/>
    </row>
    <row r="63" spans="1:12">
      <c r="A63" s="114"/>
      <c r="B63" s="331"/>
      <c r="C63" s="765" t="s">
        <v>318</v>
      </c>
      <c r="D63" s="396" t="s">
        <v>319</v>
      </c>
      <c r="E63" s="396" t="s">
        <v>33</v>
      </c>
      <c r="F63" s="237"/>
      <c r="G63" s="237"/>
      <c r="H63" s="238"/>
      <c r="I63" s="319"/>
      <c r="J63" s="242"/>
      <c r="K63" s="68"/>
      <c r="L63" s="36"/>
    </row>
    <row r="64" spans="1:12" ht="30">
      <c r="A64" s="114"/>
      <c r="B64" s="331"/>
      <c r="C64" s="765" t="s">
        <v>320</v>
      </c>
      <c r="D64" s="396" t="s">
        <v>169</v>
      </c>
      <c r="E64" s="396" t="s">
        <v>33</v>
      </c>
      <c r="F64" s="237"/>
      <c r="G64" s="237"/>
      <c r="H64" s="238"/>
      <c r="I64" s="319"/>
      <c r="J64" s="318"/>
      <c r="K64" s="68"/>
      <c r="L64" s="36"/>
    </row>
    <row r="65" spans="1:14">
      <c r="C65" s="765" t="s">
        <v>321</v>
      </c>
      <c r="D65" s="50" t="s">
        <v>322</v>
      </c>
      <c r="E65" s="50" t="s">
        <v>19</v>
      </c>
      <c r="F65" s="199"/>
      <c r="G65" s="254"/>
      <c r="H65" s="253"/>
      <c r="I65" s="199"/>
      <c r="J65" s="242"/>
      <c r="K65" s="70"/>
      <c r="L65" s="36"/>
    </row>
    <row r="66" spans="1:14">
      <c r="A66"/>
      <c r="B66" s="139"/>
      <c r="C66" s="765" t="s">
        <v>323</v>
      </c>
      <c r="D66" s="50" t="s">
        <v>324</v>
      </c>
      <c r="E66" s="50" t="s">
        <v>325</v>
      </c>
      <c r="F66" s="1236"/>
      <c r="G66" s="1236"/>
      <c r="H66" s="1243"/>
      <c r="I66" s="199"/>
      <c r="J66" s="242"/>
      <c r="K66" s="70"/>
      <c r="L66" s="90"/>
      <c r="M66" s="88"/>
      <c r="N66" s="88"/>
    </row>
    <row r="67" spans="1:14" s="40" customFormat="1" ht="30">
      <c r="B67" s="329"/>
      <c r="C67" s="765" t="s">
        <v>326</v>
      </c>
      <c r="D67" s="162" t="s">
        <v>327</v>
      </c>
      <c r="E67" s="50" t="s">
        <v>328</v>
      </c>
      <c r="F67" s="254">
        <v>44491</v>
      </c>
      <c r="G67" s="254">
        <v>44491</v>
      </c>
      <c r="H67" s="335"/>
      <c r="I67" s="260"/>
      <c r="J67" s="175"/>
      <c r="K67" s="361"/>
      <c r="L67" s="164"/>
    </row>
    <row r="68" spans="1:14" s="40" customFormat="1">
      <c r="B68" s="329"/>
      <c r="C68" s="765" t="s">
        <v>329</v>
      </c>
      <c r="D68" s="425" t="s">
        <v>330</v>
      </c>
      <c r="E68" s="50" t="s">
        <v>22</v>
      </c>
      <c r="F68" s="262"/>
      <c r="G68" s="259"/>
      <c r="H68" s="261"/>
      <c r="I68" s="260"/>
      <c r="J68" s="175"/>
      <c r="K68" s="77" t="s">
        <v>331</v>
      </c>
      <c r="L68" s="164"/>
    </row>
    <row r="69" spans="1:14" s="40" customFormat="1">
      <c r="B69" s="329"/>
      <c r="C69" s="765" t="s">
        <v>332</v>
      </c>
      <c r="D69" s="162" t="s">
        <v>333</v>
      </c>
      <c r="E69" s="50"/>
      <c r="F69" s="262"/>
      <c r="G69" s="259"/>
      <c r="H69" s="261"/>
      <c r="I69" s="260"/>
      <c r="J69" s="175"/>
      <c r="K69" s="471"/>
      <c r="L69" s="164"/>
    </row>
    <row r="70" spans="1:14" s="446" customFormat="1">
      <c r="A70" s="29"/>
      <c r="B70" s="314"/>
      <c r="C70" s="768"/>
      <c r="D70" s="424"/>
      <c r="E70" s="424"/>
      <c r="F70" s="263"/>
      <c r="G70" s="263"/>
      <c r="H70" s="264"/>
      <c r="I70" s="263"/>
      <c r="J70" s="265"/>
      <c r="K70" s="363"/>
      <c r="L70" s="90"/>
    </row>
    <row r="71" spans="1:14" s="42" customFormat="1">
      <c r="A71" s="114"/>
      <c r="B71" s="331"/>
      <c r="C71" s="764">
        <v>3</v>
      </c>
      <c r="D71" s="289" t="s">
        <v>334</v>
      </c>
      <c r="E71" s="289"/>
      <c r="F71" s="232"/>
      <c r="G71" s="233"/>
      <c r="H71" s="234"/>
      <c r="I71" s="235"/>
      <c r="J71" s="236"/>
      <c r="K71" s="363"/>
    </row>
    <row r="72" spans="1:14" s="42" customFormat="1">
      <c r="A72" s="114"/>
      <c r="B72" s="331"/>
      <c r="C72" s="769" t="s">
        <v>35</v>
      </c>
      <c r="D72" s="289" t="s">
        <v>335</v>
      </c>
      <c r="E72" s="289"/>
      <c r="F72" s="232"/>
      <c r="G72" s="232"/>
      <c r="H72" s="234"/>
      <c r="I72" s="235"/>
      <c r="J72" s="236"/>
      <c r="K72" s="72"/>
    </row>
    <row r="73" spans="1:14" s="42" customFormat="1">
      <c r="B73" s="331"/>
      <c r="C73" s="770"/>
      <c r="D73" s="227"/>
      <c r="E73" s="227"/>
      <c r="F73" s="266"/>
      <c r="G73" s="266"/>
      <c r="H73" s="267"/>
      <c r="I73" s="268"/>
      <c r="J73" s="269"/>
      <c r="K73" s="68"/>
    </row>
    <row r="74" spans="1:14" customFormat="1">
      <c r="B74" s="139"/>
      <c r="C74" s="769" t="s">
        <v>39</v>
      </c>
      <c r="D74" s="289" t="s">
        <v>336</v>
      </c>
      <c r="E74" s="289"/>
      <c r="F74" s="232">
        <v>44481.875</v>
      </c>
      <c r="G74" s="232"/>
      <c r="H74" s="234"/>
      <c r="I74" s="235"/>
      <c r="J74" s="236"/>
      <c r="K74" s="68"/>
      <c r="L74" s="105"/>
      <c r="N74" s="447"/>
    </row>
    <row r="75" spans="1:14" customFormat="1">
      <c r="B75" s="139"/>
      <c r="C75" s="770" t="s">
        <v>337</v>
      </c>
      <c r="D75" s="227" t="s">
        <v>338</v>
      </c>
      <c r="E75" s="227" t="s">
        <v>339</v>
      </c>
      <c r="F75" s="266"/>
      <c r="G75" s="266"/>
      <c r="H75" s="914"/>
      <c r="I75" s="268"/>
      <c r="J75" s="269"/>
      <c r="K75" s="68"/>
      <c r="L75" s="105"/>
      <c r="N75" s="447"/>
    </row>
    <row r="76" spans="1:14" customFormat="1">
      <c r="B76" s="139"/>
      <c r="C76" s="771" t="s">
        <v>340</v>
      </c>
      <c r="D76" s="162" t="s">
        <v>327</v>
      </c>
      <c r="E76" s="227" t="s">
        <v>339</v>
      </c>
      <c r="F76" s="266"/>
      <c r="G76" s="266"/>
      <c r="H76" s="267" t="s">
        <v>341</v>
      </c>
      <c r="I76" s="268"/>
      <c r="J76" s="269"/>
      <c r="K76" s="68"/>
      <c r="L76" s="105"/>
      <c r="N76" s="447"/>
    </row>
    <row r="77" spans="1:14">
      <c r="A77" s="85"/>
      <c r="C77" s="771" t="s">
        <v>342</v>
      </c>
      <c r="D77" s="398" t="s">
        <v>343</v>
      </c>
      <c r="E77" s="425" t="s">
        <v>312</v>
      </c>
      <c r="F77" s="79"/>
      <c r="G77" s="79"/>
      <c r="H77" s="261" t="s">
        <v>341</v>
      </c>
      <c r="I77" s="81"/>
      <c r="J77" s="175"/>
      <c r="K77" s="68"/>
      <c r="L77" s="105"/>
      <c r="N77" s="447"/>
    </row>
    <row r="78" spans="1:14">
      <c r="A78" s="85"/>
      <c r="C78" s="771" t="s">
        <v>344</v>
      </c>
      <c r="D78" s="398" t="s">
        <v>345</v>
      </c>
      <c r="E78" s="162" t="s">
        <v>185</v>
      </c>
      <c r="F78" s="79"/>
      <c r="G78" s="79"/>
      <c r="H78" s="261" t="s">
        <v>346</v>
      </c>
      <c r="I78" s="81"/>
      <c r="J78" s="175"/>
      <c r="K78" s="68"/>
      <c r="L78" s="105"/>
      <c r="N78" s="447"/>
    </row>
    <row r="79" spans="1:14" s="40" customFormat="1">
      <c r="B79" s="329"/>
      <c r="C79" s="771" t="s">
        <v>347</v>
      </c>
      <c r="D79" s="162" t="s">
        <v>348</v>
      </c>
      <c r="E79" s="50" t="s">
        <v>309</v>
      </c>
      <c r="F79" s="79"/>
      <c r="G79" s="259"/>
      <c r="H79" s="261" t="s">
        <v>62</v>
      </c>
      <c r="I79" s="260"/>
      <c r="J79" s="175"/>
      <c r="K79" s="68"/>
      <c r="L79" s="164"/>
    </row>
    <row r="80" spans="1:14" s="40" customFormat="1">
      <c r="B80" s="329"/>
      <c r="C80" s="772" t="s">
        <v>349</v>
      </c>
      <c r="D80" s="425" t="s">
        <v>350</v>
      </c>
      <c r="E80" s="50"/>
      <c r="F80" s="79"/>
      <c r="G80" s="259"/>
      <c r="H80" s="270"/>
      <c r="I80" s="260"/>
      <c r="J80" s="175"/>
      <c r="K80" s="68"/>
      <c r="L80" s="164"/>
    </row>
    <row r="81" spans="1:14" customFormat="1">
      <c r="A81" t="s">
        <v>351</v>
      </c>
      <c r="B81" s="139"/>
      <c r="C81" s="773" t="s">
        <v>352</v>
      </c>
      <c r="D81" s="476" t="s">
        <v>353</v>
      </c>
      <c r="E81" s="812" t="s">
        <v>339</v>
      </c>
      <c r="F81" s="477"/>
      <c r="G81" s="477"/>
      <c r="H81" s="261" t="s">
        <v>341</v>
      </c>
      <c r="I81" s="478"/>
      <c r="J81" s="472"/>
      <c r="K81" s="68"/>
      <c r="L81" s="105"/>
      <c r="N81" s="447"/>
    </row>
    <row r="82" spans="1:14" customFormat="1" ht="45">
      <c r="A82" t="s">
        <v>351</v>
      </c>
      <c r="B82" s="139"/>
      <c r="C82" s="774" t="s">
        <v>354</v>
      </c>
      <c r="D82" s="50" t="s">
        <v>355</v>
      </c>
      <c r="E82" s="162" t="s">
        <v>356</v>
      </c>
      <c r="F82" s="79"/>
      <c r="G82" s="79"/>
      <c r="H82" s="1755" t="s">
        <v>346</v>
      </c>
      <c r="I82" s="81"/>
      <c r="J82" s="175"/>
      <c r="K82" s="68"/>
      <c r="L82" s="105"/>
      <c r="N82" s="447"/>
    </row>
    <row r="83" spans="1:14" customFormat="1">
      <c r="B83" s="139"/>
      <c r="C83" s="774" t="s">
        <v>357</v>
      </c>
      <c r="D83" s="50" t="s">
        <v>358</v>
      </c>
      <c r="E83" s="433" t="s">
        <v>161</v>
      </c>
      <c r="F83" s="79"/>
      <c r="G83" s="79"/>
      <c r="H83" s="1755"/>
      <c r="I83" s="81"/>
      <c r="J83" s="175"/>
      <c r="K83" s="70" t="s">
        <v>359</v>
      </c>
      <c r="L83" s="105"/>
      <c r="N83" s="447"/>
    </row>
    <row r="84" spans="1:14" customFormat="1">
      <c r="B84" s="139"/>
      <c r="C84" s="775" t="s">
        <v>360</v>
      </c>
      <c r="D84" s="651" t="s">
        <v>361</v>
      </c>
      <c r="E84" s="503" t="s">
        <v>362</v>
      </c>
      <c r="F84" s="506"/>
      <c r="G84" s="506"/>
      <c r="H84" s="1800" t="s">
        <v>75</v>
      </c>
      <c r="I84" s="653"/>
      <c r="J84" s="473"/>
      <c r="K84" s="68"/>
      <c r="L84" s="105"/>
      <c r="N84" s="447"/>
    </row>
    <row r="85" spans="1:14" customFormat="1">
      <c r="B85" s="139"/>
      <c r="C85" s="772" t="s">
        <v>363</v>
      </c>
      <c r="D85" s="50" t="s">
        <v>364</v>
      </c>
      <c r="E85" s="50" t="s">
        <v>362</v>
      </c>
      <c r="F85" s="79"/>
      <c r="G85" s="79"/>
      <c r="H85" s="1801"/>
      <c r="I85" s="81"/>
      <c r="J85" s="175"/>
      <c r="K85" s="68"/>
      <c r="L85" s="105"/>
      <c r="N85" s="447"/>
    </row>
    <row r="86" spans="1:14" customFormat="1">
      <c r="B86" s="139"/>
      <c r="C86" s="772" t="s">
        <v>365</v>
      </c>
      <c r="D86" s="50" t="s">
        <v>366</v>
      </c>
      <c r="E86" s="50" t="s">
        <v>362</v>
      </c>
      <c r="F86" s="79"/>
      <c r="G86" s="79"/>
      <c r="H86" s="1801"/>
      <c r="I86" s="81"/>
      <c r="J86" s="175"/>
      <c r="K86" s="68"/>
      <c r="L86" s="105"/>
      <c r="N86" s="447"/>
    </row>
    <row r="87" spans="1:14" customFormat="1">
      <c r="B87" s="139"/>
      <c r="C87" s="772" t="s">
        <v>367</v>
      </c>
      <c r="D87" s="50" t="s">
        <v>368</v>
      </c>
      <c r="E87" s="50" t="s">
        <v>362</v>
      </c>
      <c r="F87" s="79"/>
      <c r="G87" s="79"/>
      <c r="H87" s="1801"/>
      <c r="I87" s="81"/>
      <c r="J87" s="175"/>
      <c r="K87" s="163"/>
      <c r="L87" s="105"/>
      <c r="N87" s="447"/>
    </row>
    <row r="88" spans="1:14" customFormat="1" ht="30">
      <c r="B88" s="139"/>
      <c r="C88" s="772" t="s">
        <v>369</v>
      </c>
      <c r="D88" s="50" t="s">
        <v>370</v>
      </c>
      <c r="E88" s="50" t="s">
        <v>362</v>
      </c>
      <c r="F88" s="79"/>
      <c r="G88" s="79"/>
      <c r="H88" s="1801"/>
      <c r="I88" s="81"/>
      <c r="J88" s="175"/>
      <c r="K88" s="163"/>
      <c r="L88" s="105"/>
      <c r="N88" s="447"/>
    </row>
    <row r="89" spans="1:14" customFormat="1">
      <c r="B89" s="139"/>
      <c r="C89" s="772" t="s">
        <v>371</v>
      </c>
      <c r="D89" s="50" t="s">
        <v>372</v>
      </c>
      <c r="E89" s="50" t="s">
        <v>362</v>
      </c>
      <c r="F89" s="79"/>
      <c r="G89" s="79"/>
      <c r="H89" s="1801"/>
      <c r="I89" s="81"/>
      <c r="J89" s="175"/>
      <c r="K89" s="163"/>
      <c r="L89" s="105"/>
      <c r="N89" s="447"/>
    </row>
    <row r="90" spans="1:14" customFormat="1">
      <c r="B90" s="139"/>
      <c r="C90" s="772" t="s">
        <v>373</v>
      </c>
      <c r="D90" s="50" t="s">
        <v>374</v>
      </c>
      <c r="E90" s="50" t="s">
        <v>362</v>
      </c>
      <c r="F90" s="79"/>
      <c r="G90" s="79"/>
      <c r="H90" s="1801"/>
      <c r="I90" s="81"/>
      <c r="J90" s="175"/>
      <c r="K90" s="163"/>
      <c r="L90" s="105"/>
      <c r="N90" s="447"/>
    </row>
    <row r="91" spans="1:14" customFormat="1">
      <c r="B91" s="139"/>
      <c r="C91" s="772" t="s">
        <v>375</v>
      </c>
      <c r="D91" s="50" t="s">
        <v>376</v>
      </c>
      <c r="E91" s="50" t="s">
        <v>362</v>
      </c>
      <c r="F91" s="79"/>
      <c r="G91" s="79"/>
      <c r="H91" s="1801"/>
      <c r="I91" s="81"/>
      <c r="J91" s="175"/>
      <c r="K91" s="163"/>
      <c r="L91" s="105"/>
      <c r="N91" s="447"/>
    </row>
    <row r="92" spans="1:14" customFormat="1">
      <c r="B92" s="139"/>
      <c r="C92" s="772" t="s">
        <v>377</v>
      </c>
      <c r="D92" s="50" t="s">
        <v>378</v>
      </c>
      <c r="E92" s="50" t="s">
        <v>362</v>
      </c>
      <c r="F92" s="79"/>
      <c r="G92" s="79"/>
      <c r="H92" s="1801"/>
      <c r="I92" s="81"/>
      <c r="J92" s="175"/>
      <c r="K92" s="163"/>
      <c r="L92" s="105"/>
      <c r="N92" s="447"/>
    </row>
    <row r="93" spans="1:14" customFormat="1">
      <c r="A93" t="s">
        <v>379</v>
      </c>
      <c r="B93" s="139"/>
      <c r="C93" s="772" t="s">
        <v>380</v>
      </c>
      <c r="D93" s="50" t="s">
        <v>381</v>
      </c>
      <c r="E93" s="50" t="s">
        <v>362</v>
      </c>
      <c r="F93" s="79"/>
      <c r="G93" s="79"/>
      <c r="H93" s="1801"/>
      <c r="I93" s="81"/>
      <c r="J93" s="175"/>
      <c r="K93" s="72"/>
      <c r="L93" s="105"/>
      <c r="N93" s="447"/>
    </row>
    <row r="94" spans="1:14" customFormat="1">
      <c r="B94" s="139"/>
      <c r="C94" s="772" t="s">
        <v>382</v>
      </c>
      <c r="D94" s="50" t="s">
        <v>383</v>
      </c>
      <c r="E94" s="50" t="s">
        <v>362</v>
      </c>
      <c r="F94" s="79"/>
      <c r="G94" s="79"/>
      <c r="H94" s="1801"/>
      <c r="I94" s="81"/>
      <c r="J94" s="175"/>
      <c r="K94" s="70"/>
      <c r="L94" s="105"/>
      <c r="N94" s="447"/>
    </row>
    <row r="95" spans="1:14" customFormat="1">
      <c r="B95" s="139"/>
      <c r="C95" s="772" t="s">
        <v>384</v>
      </c>
      <c r="D95" s="50" t="s">
        <v>385</v>
      </c>
      <c r="E95" s="50" t="s">
        <v>362</v>
      </c>
      <c r="F95" s="79"/>
      <c r="G95" s="79"/>
      <c r="H95" s="1801"/>
      <c r="I95" s="81"/>
      <c r="J95" s="175"/>
      <c r="K95" s="68"/>
      <c r="L95" s="105"/>
      <c r="N95" s="447"/>
    </row>
    <row r="96" spans="1:14">
      <c r="A96" s="85"/>
      <c r="C96" s="772" t="s">
        <v>386</v>
      </c>
      <c r="D96" s="654" t="s">
        <v>387</v>
      </c>
      <c r="E96" s="50" t="s">
        <v>362</v>
      </c>
      <c r="F96" s="161"/>
      <c r="G96" s="161"/>
      <c r="H96" s="1801"/>
      <c r="I96" s="199"/>
      <c r="J96" s="242"/>
      <c r="K96" s="68"/>
      <c r="M96" s="447"/>
      <c r="N96" s="88"/>
    </row>
    <row r="97" spans="1:14">
      <c r="A97"/>
      <c r="B97" s="139"/>
      <c r="C97" s="772" t="s">
        <v>388</v>
      </c>
      <c r="D97" s="102" t="s">
        <v>389</v>
      </c>
      <c r="E97" s="50" t="s">
        <v>303</v>
      </c>
      <c r="G97" s="79"/>
      <c r="H97" s="79" t="s">
        <v>62</v>
      </c>
      <c r="I97" s="199"/>
      <c r="J97" s="242"/>
      <c r="K97" s="68"/>
      <c r="L97" s="36"/>
      <c r="M97" s="447"/>
      <c r="N97" s="88"/>
    </row>
    <row r="98" spans="1:14" s="150" customFormat="1">
      <c r="B98" s="321"/>
      <c r="C98" s="772" t="s">
        <v>390</v>
      </c>
      <c r="D98" s="102" t="s">
        <v>391</v>
      </c>
      <c r="E98" s="50" t="s">
        <v>392</v>
      </c>
      <c r="F98" s="79"/>
      <c r="G98" s="79"/>
      <c r="H98" s="758" t="s">
        <v>54</v>
      </c>
      <c r="I98" s="199"/>
      <c r="J98" s="50"/>
      <c r="K98" s="68"/>
      <c r="L98" s="106"/>
      <c r="M98" s="88"/>
      <c r="N98" s="660"/>
    </row>
    <row r="99" spans="1:14" s="150" customFormat="1" ht="60">
      <c r="B99" s="321"/>
      <c r="C99" s="772" t="s">
        <v>393</v>
      </c>
      <c r="D99" s="196" t="s">
        <v>394</v>
      </c>
      <c r="E99" s="433" t="s">
        <v>395</v>
      </c>
      <c r="F99" s="79"/>
      <c r="G99" s="79"/>
      <c r="H99" s="758"/>
      <c r="I99" s="199"/>
      <c r="J99" s="50"/>
      <c r="K99" s="67" t="s">
        <v>396</v>
      </c>
      <c r="L99" s="106"/>
      <c r="M99" s="88"/>
      <c r="N99" s="660"/>
    </row>
    <row r="100" spans="1:14" s="150" customFormat="1" ht="30">
      <c r="B100" s="321"/>
      <c r="C100" s="772" t="s">
        <v>397</v>
      </c>
      <c r="D100" s="409" t="s">
        <v>398</v>
      </c>
      <c r="E100" s="433" t="s">
        <v>395</v>
      </c>
      <c r="F100" s="79"/>
      <c r="G100" s="79"/>
      <c r="H100" s="758"/>
      <c r="I100" s="199"/>
      <c r="J100" s="50"/>
      <c r="K100" s="745" t="s">
        <v>399</v>
      </c>
      <c r="L100" s="106"/>
      <c r="M100" s="88"/>
      <c r="N100" s="660"/>
    </row>
    <row r="101" spans="1:14" s="138" customFormat="1" ht="75">
      <c r="B101" s="322"/>
      <c r="C101" s="772" t="s">
        <v>400</v>
      </c>
      <c r="D101" s="102" t="s">
        <v>401</v>
      </c>
      <c r="E101" s="813" t="s">
        <v>402</v>
      </c>
      <c r="F101" s="161"/>
      <c r="G101" s="161"/>
      <c r="H101" s="915"/>
      <c r="I101" s="271"/>
      <c r="J101" s="224"/>
      <c r="K101" s="746" t="s">
        <v>403</v>
      </c>
    </row>
    <row r="102" spans="1:14" s="138" customFormat="1">
      <c r="B102" s="322"/>
      <c r="C102" s="767" t="s">
        <v>404</v>
      </c>
      <c r="D102" s="102" t="s">
        <v>405</v>
      </c>
      <c r="E102" s="50" t="s">
        <v>406</v>
      </c>
      <c r="F102" s="161"/>
      <c r="G102" s="161"/>
      <c r="H102" s="272" t="s">
        <v>341</v>
      </c>
      <c r="I102" s="271"/>
      <c r="J102" s="224"/>
      <c r="K102" s="68"/>
    </row>
    <row r="103" spans="1:14" s="138" customFormat="1" ht="15.75">
      <c r="B103" s="322"/>
      <c r="C103" s="767" t="s">
        <v>407</v>
      </c>
      <c r="D103" s="102" t="s">
        <v>408</v>
      </c>
      <c r="E103" s="50" t="s">
        <v>303</v>
      </c>
      <c r="F103" s="161"/>
      <c r="G103" s="161"/>
      <c r="H103" s="272"/>
      <c r="I103" s="271"/>
      <c r="J103" s="224"/>
      <c r="K103" s="799" t="s">
        <v>409</v>
      </c>
    </row>
    <row r="104" spans="1:14" s="138" customFormat="1">
      <c r="B104" s="322"/>
      <c r="C104" s="767"/>
      <c r="D104" s="102"/>
      <c r="E104" s="50"/>
      <c r="F104" s="161"/>
      <c r="G104" s="161"/>
      <c r="H104" s="272"/>
      <c r="I104" s="271"/>
      <c r="J104" s="224"/>
      <c r="K104" s="71"/>
    </row>
    <row r="105" spans="1:14" s="138" customFormat="1">
      <c r="A105" s="42"/>
      <c r="B105" s="331"/>
      <c r="C105" s="776" t="s">
        <v>73</v>
      </c>
      <c r="D105" s="399" t="s">
        <v>36</v>
      </c>
      <c r="E105" s="426"/>
      <c r="F105" s="232"/>
      <c r="G105" s="232"/>
      <c r="H105" s="273"/>
      <c r="I105" s="274"/>
      <c r="J105" s="275"/>
      <c r="K105" s="68"/>
      <c r="L105" s="42"/>
    </row>
    <row r="106" spans="1:14" s="104" customFormat="1">
      <c r="B106" s="1786" t="s">
        <v>38</v>
      </c>
      <c r="C106" s="772" t="s">
        <v>77</v>
      </c>
      <c r="D106" s="50" t="s">
        <v>40</v>
      </c>
      <c r="E106" s="50" t="s">
        <v>41</v>
      </c>
      <c r="F106" s="79"/>
      <c r="G106" s="79"/>
      <c r="H106" s="1802" t="s">
        <v>42</v>
      </c>
      <c r="I106" s="655"/>
      <c r="J106" s="277"/>
      <c r="K106" s="1796" t="s">
        <v>43</v>
      </c>
      <c r="M106" s="87"/>
      <c r="N106" s="87"/>
    </row>
    <row r="107" spans="1:14" s="104" customFormat="1">
      <c r="B107" s="1787"/>
      <c r="C107" s="767" t="s">
        <v>83</v>
      </c>
      <c r="D107" s="50" t="s">
        <v>45</v>
      </c>
      <c r="E107" s="50" t="s">
        <v>41</v>
      </c>
      <c r="F107" s="79"/>
      <c r="G107" s="79"/>
      <c r="H107" s="1803"/>
      <c r="I107" s="655"/>
      <c r="J107" s="277"/>
      <c r="K107" s="1797"/>
      <c r="M107" s="87"/>
      <c r="N107" s="87"/>
    </row>
    <row r="108" spans="1:14" s="104" customFormat="1" ht="30">
      <c r="B108" s="1787"/>
      <c r="C108" s="772" t="s">
        <v>410</v>
      </c>
      <c r="D108" s="50" t="s">
        <v>47</v>
      </c>
      <c r="E108" s="50" t="s">
        <v>48</v>
      </c>
      <c r="F108" s="79"/>
      <c r="G108" s="79"/>
      <c r="H108" s="656" t="s">
        <v>49</v>
      </c>
      <c r="I108" s="655"/>
      <c r="J108" s="175" t="s">
        <v>50</v>
      </c>
      <c r="K108" s="1797"/>
      <c r="M108" s="87"/>
      <c r="N108" s="87"/>
    </row>
    <row r="109" spans="1:14" s="104" customFormat="1">
      <c r="B109" s="1786" t="s">
        <v>411</v>
      </c>
      <c r="C109" s="772" t="s">
        <v>412</v>
      </c>
      <c r="D109" s="50" t="s">
        <v>40</v>
      </c>
      <c r="E109" s="50" t="s">
        <v>53</v>
      </c>
      <c r="F109" s="79"/>
      <c r="G109" s="79"/>
      <c r="H109" s="261" t="s">
        <v>54</v>
      </c>
      <c r="I109" s="276"/>
      <c r="J109" s="277"/>
      <c r="K109" s="163"/>
      <c r="M109" s="87"/>
      <c r="N109" s="87"/>
    </row>
    <row r="110" spans="1:14" s="104" customFormat="1">
      <c r="B110" s="1787"/>
      <c r="C110" s="772" t="s">
        <v>413</v>
      </c>
      <c r="D110" s="50" t="s">
        <v>45</v>
      </c>
      <c r="E110" s="50" t="s">
        <v>56</v>
      </c>
      <c r="F110" s="79"/>
      <c r="G110" s="79"/>
      <c r="H110" s="261" t="s">
        <v>54</v>
      </c>
      <c r="I110" s="276"/>
      <c r="J110" s="277"/>
      <c r="K110" s="163" t="s">
        <v>57</v>
      </c>
      <c r="M110" s="87"/>
      <c r="N110" s="87"/>
    </row>
    <row r="111" spans="1:14" s="104" customFormat="1">
      <c r="B111" s="1787"/>
      <c r="C111" s="772" t="s">
        <v>414</v>
      </c>
      <c r="D111" s="50" t="s">
        <v>59</v>
      </c>
      <c r="E111" s="50" t="s">
        <v>53</v>
      </c>
      <c r="F111" s="79"/>
      <c r="G111" s="79"/>
      <c r="H111" s="261" t="s">
        <v>54</v>
      </c>
      <c r="I111" s="276"/>
      <c r="J111" s="277"/>
      <c r="K111" s="163"/>
      <c r="M111" s="87"/>
      <c r="N111" s="87"/>
    </row>
    <row r="112" spans="1:14" s="104" customFormat="1">
      <c r="B112" s="1787"/>
      <c r="C112" s="772" t="s">
        <v>415</v>
      </c>
      <c r="D112" s="50" t="s">
        <v>61</v>
      </c>
      <c r="E112" s="50" t="s">
        <v>53</v>
      </c>
      <c r="F112" s="79"/>
      <c r="G112" s="79"/>
      <c r="H112" s="261" t="s">
        <v>62</v>
      </c>
      <c r="I112" s="276"/>
      <c r="J112" s="277"/>
      <c r="K112" s="163"/>
      <c r="M112" s="87"/>
      <c r="N112" s="87"/>
    </row>
    <row r="113" spans="1:14" s="104" customFormat="1">
      <c r="B113" s="1787"/>
      <c r="C113" s="772" t="s">
        <v>416</v>
      </c>
      <c r="D113" s="503" t="s">
        <v>64</v>
      </c>
      <c r="E113" s="585" t="s">
        <v>53</v>
      </c>
      <c r="F113" s="506"/>
      <c r="G113" s="506"/>
      <c r="H113" s="261" t="s">
        <v>65</v>
      </c>
      <c r="I113" s="276"/>
      <c r="J113" s="277"/>
      <c r="K113" s="163"/>
      <c r="M113" s="87"/>
      <c r="N113" s="87"/>
    </row>
    <row r="114" spans="1:14" s="104" customFormat="1" ht="30">
      <c r="B114" s="505"/>
      <c r="C114" s="772" t="s">
        <v>417</v>
      </c>
      <c r="D114" s="503" t="s">
        <v>67</v>
      </c>
      <c r="E114" s="814" t="s">
        <v>418</v>
      </c>
      <c r="F114" s="504"/>
      <c r="G114" s="504"/>
      <c r="H114" s="261"/>
      <c r="I114" s="276"/>
      <c r="J114" s="277"/>
      <c r="K114" s="163" t="s">
        <v>69</v>
      </c>
      <c r="M114" s="87"/>
      <c r="N114" s="87"/>
    </row>
    <row r="115" spans="1:14" s="104" customFormat="1">
      <c r="B115" s="473"/>
      <c r="C115" s="772" t="s">
        <v>419</v>
      </c>
      <c r="D115" s="1249" t="s">
        <v>420</v>
      </c>
      <c r="E115" s="476" t="s">
        <v>22</v>
      </c>
      <c r="F115" s="501"/>
      <c r="G115" s="501"/>
      <c r="H115" s="261" t="s">
        <v>65</v>
      </c>
      <c r="I115" s="276"/>
      <c r="J115" s="277"/>
      <c r="K115" s="163"/>
      <c r="M115" s="87"/>
      <c r="N115" s="87"/>
    </row>
    <row r="116" spans="1:14" s="104" customFormat="1">
      <c r="B116" s="47"/>
      <c r="C116" s="774"/>
      <c r="D116" s="1250"/>
      <c r="E116" s="50"/>
      <c r="F116" s="86"/>
      <c r="G116" s="86"/>
      <c r="H116" s="261"/>
      <c r="I116" s="276"/>
      <c r="J116" s="277"/>
      <c r="K116" s="163"/>
      <c r="M116" s="87"/>
      <c r="N116" s="87"/>
    </row>
    <row r="117" spans="1:14" s="104" customFormat="1">
      <c r="B117" s="47"/>
      <c r="C117" s="774"/>
      <c r="D117" s="1250"/>
      <c r="E117" s="50"/>
      <c r="F117" s="86"/>
      <c r="G117" s="86"/>
      <c r="H117" s="261"/>
      <c r="I117" s="276"/>
      <c r="J117" s="277"/>
      <c r="K117" s="163"/>
      <c r="M117" s="87"/>
      <c r="N117" s="87"/>
    </row>
    <row r="118" spans="1:14" s="112" customFormat="1">
      <c r="A118" s="40"/>
      <c r="B118" s="329" t="s">
        <v>72</v>
      </c>
      <c r="C118" s="776" t="s">
        <v>87</v>
      </c>
      <c r="D118" s="671" t="s">
        <v>74</v>
      </c>
      <c r="E118" s="426"/>
      <c r="F118" s="232">
        <v>44512.944444444445</v>
      </c>
      <c r="G118" s="232">
        <v>44491.986111111109</v>
      </c>
      <c r="H118" s="273" t="s">
        <v>75</v>
      </c>
      <c r="I118" s="278" t="s">
        <v>76</v>
      </c>
      <c r="J118" s="275"/>
      <c r="K118" s="67"/>
      <c r="L118" s="673"/>
    </row>
    <row r="119" spans="1:14" s="5" customFormat="1" ht="19.5" customHeight="1">
      <c r="A119"/>
      <c r="B119" s="140"/>
      <c r="C119" s="777" t="s">
        <v>151</v>
      </c>
      <c r="D119" s="156" t="s">
        <v>78</v>
      </c>
      <c r="E119" s="162" t="s">
        <v>421</v>
      </c>
      <c r="F119" s="79"/>
      <c r="G119" s="79"/>
      <c r="H119" s="335" t="s">
        <v>80</v>
      </c>
      <c r="I119" s="197"/>
      <c r="J119" s="175"/>
      <c r="K119" s="68" t="s">
        <v>81</v>
      </c>
      <c r="L119" s="105"/>
      <c r="N119" s="674"/>
    </row>
    <row r="120" spans="1:14" s="5" customFormat="1">
      <c r="A120" t="s">
        <v>82</v>
      </c>
      <c r="B120" s="140"/>
      <c r="C120" s="777" t="s">
        <v>422</v>
      </c>
      <c r="D120" s="156" t="s">
        <v>84</v>
      </c>
      <c r="E120" s="162" t="s">
        <v>85</v>
      </c>
      <c r="F120" s="79"/>
      <c r="G120" s="79"/>
      <c r="H120" s="907" t="s">
        <v>54</v>
      </c>
      <c r="I120" s="81" t="s">
        <v>86</v>
      </c>
      <c r="J120" s="175"/>
      <c r="K120" s="68"/>
      <c r="L120" s="85"/>
      <c r="M120" s="674"/>
      <c r="N120" s="674"/>
    </row>
    <row r="121" spans="1:14" s="112" customFormat="1" ht="30">
      <c r="A121" s="152"/>
      <c r="B121" s="332"/>
      <c r="C121" s="776" t="s">
        <v>423</v>
      </c>
      <c r="D121" s="675" t="s">
        <v>88</v>
      </c>
      <c r="E121" s="426"/>
      <c r="F121" s="232">
        <v>44491.986111111109</v>
      </c>
      <c r="G121" s="232">
        <v>44492.277777777781</v>
      </c>
      <c r="H121" s="747" t="s">
        <v>89</v>
      </c>
      <c r="I121" s="278" t="s">
        <v>87</v>
      </c>
      <c r="J121" s="275"/>
      <c r="K121" s="676" t="s">
        <v>90</v>
      </c>
      <c r="L121" s="42"/>
    </row>
    <row r="122" spans="1:14" s="112" customFormat="1">
      <c r="A122" s="152"/>
      <c r="B122" s="332"/>
      <c r="C122" s="779" t="s">
        <v>157</v>
      </c>
      <c r="D122" s="12" t="s">
        <v>92</v>
      </c>
      <c r="E122" s="405" t="s">
        <v>33</v>
      </c>
      <c r="F122" s="12"/>
      <c r="G122" s="677"/>
      <c r="H122" s="916" t="s">
        <v>424</v>
      </c>
      <c r="I122" s="841"/>
      <c r="J122" s="679"/>
      <c r="K122" s="680"/>
      <c r="L122" s="42"/>
    </row>
    <row r="123" spans="1:14" s="5" customFormat="1">
      <c r="A123" t="s">
        <v>93</v>
      </c>
      <c r="B123" s="139"/>
      <c r="C123" s="780" t="s">
        <v>99</v>
      </c>
      <c r="D123" s="681" t="s">
        <v>95</v>
      </c>
      <c r="E123" s="415" t="s">
        <v>33</v>
      </c>
      <c r="F123" s="266">
        <v>44491.986111111109</v>
      </c>
      <c r="G123" s="266">
        <v>44491.993055555555</v>
      </c>
      <c r="H123" s="909" t="s">
        <v>54</v>
      </c>
      <c r="I123" s="113"/>
      <c r="J123" s="175"/>
      <c r="K123" s="68"/>
      <c r="L123" s="85"/>
      <c r="M123" s="674"/>
      <c r="N123" s="674"/>
    </row>
    <row r="124" spans="1:14" s="115" customFormat="1">
      <c r="A124" t="s">
        <v>93</v>
      </c>
      <c r="B124" s="139"/>
      <c r="C124" s="780" t="s">
        <v>110</v>
      </c>
      <c r="D124" s="682" t="s">
        <v>97</v>
      </c>
      <c r="E124" s="415" t="s">
        <v>33</v>
      </c>
      <c r="F124" s="266">
        <v>44491.993055555555</v>
      </c>
      <c r="G124" s="266">
        <v>44492.097222222219</v>
      </c>
      <c r="H124" s="910" t="s">
        <v>98</v>
      </c>
      <c r="I124" s="683" t="s">
        <v>99</v>
      </c>
      <c r="J124" s="50"/>
      <c r="K124" s="163"/>
      <c r="L124" s="106"/>
    </row>
    <row r="125" spans="1:14" s="115" customFormat="1" ht="15.75">
      <c r="A125"/>
      <c r="B125" s="139"/>
      <c r="C125" s="780" t="s">
        <v>104</v>
      </c>
      <c r="D125" s="889" t="s">
        <v>101</v>
      </c>
      <c r="E125" s="406" t="s">
        <v>102</v>
      </c>
      <c r="F125" s="139"/>
      <c r="G125" s="79"/>
      <c r="H125" s="1777" t="s">
        <v>98</v>
      </c>
      <c r="I125" s="199"/>
      <c r="J125" s="50"/>
      <c r="K125" s="163" t="s">
        <v>103</v>
      </c>
      <c r="L125" s="106"/>
    </row>
    <row r="126" spans="1:14" s="115" customFormat="1" ht="15.75">
      <c r="A126"/>
      <c r="B126" s="139"/>
      <c r="C126" s="780" t="s">
        <v>425</v>
      </c>
      <c r="D126" s="889" t="s">
        <v>105</v>
      </c>
      <c r="E126" s="406" t="s">
        <v>102</v>
      </c>
      <c r="F126" s="139"/>
      <c r="G126" s="79"/>
      <c r="H126" s="1778"/>
      <c r="I126" s="199"/>
      <c r="J126" s="50"/>
      <c r="K126" s="163"/>
      <c r="L126" s="106"/>
    </row>
    <row r="127" spans="1:14" s="115" customFormat="1" ht="15.75">
      <c r="A127"/>
      <c r="B127" s="139"/>
      <c r="C127" s="780"/>
      <c r="D127" s="889" t="s">
        <v>106</v>
      </c>
      <c r="E127" s="406" t="s">
        <v>102</v>
      </c>
      <c r="F127" s="139"/>
      <c r="G127" s="79"/>
      <c r="H127" s="1779"/>
      <c r="I127" s="199"/>
      <c r="J127" s="50"/>
      <c r="K127" s="163"/>
      <c r="L127" s="106"/>
    </row>
    <row r="128" spans="1:14" s="115" customFormat="1">
      <c r="A128" t="s">
        <v>93</v>
      </c>
      <c r="B128" s="139"/>
      <c r="C128" s="780" t="s">
        <v>107</v>
      </c>
      <c r="D128" s="685" t="s">
        <v>108</v>
      </c>
      <c r="E128" s="816" t="s">
        <v>33</v>
      </c>
      <c r="F128" s="266">
        <v>44492.097222222219</v>
      </c>
      <c r="G128" s="266">
        <v>44492.149305555555</v>
      </c>
      <c r="H128" s="1777" t="s">
        <v>109</v>
      </c>
      <c r="I128" s="686" t="s">
        <v>110</v>
      </c>
      <c r="J128" s="50"/>
      <c r="K128" s="163" t="s">
        <v>111</v>
      </c>
      <c r="L128" s="106"/>
    </row>
    <row r="129" spans="1:14" s="316" customFormat="1" ht="17.45" customHeight="1">
      <c r="A129" t="s">
        <v>93</v>
      </c>
      <c r="B129" s="139"/>
      <c r="C129" s="781" t="s">
        <v>112</v>
      </c>
      <c r="D129" s="906" t="s">
        <v>113</v>
      </c>
      <c r="E129" s="406" t="s">
        <v>102</v>
      </c>
      <c r="F129" s="139"/>
      <c r="G129" s="169"/>
      <c r="H129" s="1778"/>
      <c r="I129" s="687"/>
      <c r="J129" s="50"/>
      <c r="K129" s="68" t="s">
        <v>114</v>
      </c>
      <c r="L129" s="36"/>
      <c r="M129" s="688"/>
      <c r="N129" s="688"/>
    </row>
    <row r="130" spans="1:14" s="115" customFormat="1">
      <c r="A130" t="s">
        <v>93</v>
      </c>
      <c r="B130" s="139"/>
      <c r="C130" s="781" t="s">
        <v>115</v>
      </c>
      <c r="D130" s="684" t="s">
        <v>116</v>
      </c>
      <c r="E130" s="406" t="s">
        <v>102</v>
      </c>
      <c r="F130" s="139"/>
      <c r="G130" s="79"/>
      <c r="H130" s="1778"/>
      <c r="I130" s="199"/>
      <c r="J130" s="50"/>
      <c r="K130" s="163"/>
      <c r="L130" s="153"/>
    </row>
    <row r="131" spans="1:14" s="115" customFormat="1">
      <c r="A131"/>
      <c r="B131" s="139"/>
      <c r="C131" s="781" t="s">
        <v>117</v>
      </c>
      <c r="D131" s="684" t="s">
        <v>118</v>
      </c>
      <c r="E131" s="406" t="s">
        <v>119</v>
      </c>
      <c r="F131" s="139"/>
      <c r="G131" s="79"/>
      <c r="H131" s="1779"/>
      <c r="I131" s="199"/>
      <c r="J131" s="50"/>
      <c r="K131" s="163" t="s">
        <v>103</v>
      </c>
      <c r="L131" s="153"/>
    </row>
    <row r="132" spans="1:14" s="115" customFormat="1">
      <c r="A132" t="s">
        <v>93</v>
      </c>
      <c r="B132" s="139"/>
      <c r="C132" s="781" t="s">
        <v>117</v>
      </c>
      <c r="D132" s="684" t="s">
        <v>120</v>
      </c>
      <c r="E132" s="406" t="s">
        <v>102</v>
      </c>
      <c r="F132" s="139"/>
      <c r="G132" s="79"/>
      <c r="H132" s="910" t="s">
        <v>62</v>
      </c>
      <c r="I132" s="199"/>
      <c r="J132" s="50"/>
      <c r="K132" s="163"/>
      <c r="L132" s="106"/>
    </row>
    <row r="133" spans="1:14">
      <c r="A133" t="s">
        <v>93</v>
      </c>
      <c r="B133" s="139"/>
      <c r="C133" s="780" t="s">
        <v>121</v>
      </c>
      <c r="D133" s="689" t="s">
        <v>122</v>
      </c>
      <c r="E133" s="817" t="s">
        <v>33</v>
      </c>
      <c r="F133" s="266">
        <v>44492.149305555555</v>
      </c>
      <c r="G133" s="266">
        <v>44492.180555555555</v>
      </c>
      <c r="H133" s="1780" t="s">
        <v>123</v>
      </c>
      <c r="I133" s="686" t="s">
        <v>107</v>
      </c>
      <c r="J133" s="50"/>
      <c r="K133" s="68"/>
      <c r="L133" s="36"/>
      <c r="M133" s="88"/>
      <c r="N133" s="88"/>
    </row>
    <row r="134" spans="1:14" s="115" customFormat="1">
      <c r="A134" t="s">
        <v>93</v>
      </c>
      <c r="B134" s="139"/>
      <c r="C134" s="781" t="s">
        <v>124</v>
      </c>
      <c r="D134" s="684" t="s">
        <v>125</v>
      </c>
      <c r="E134" s="406" t="s">
        <v>102</v>
      </c>
      <c r="F134" s="139"/>
      <c r="G134" s="262"/>
      <c r="H134" s="1781"/>
      <c r="I134" s="842"/>
      <c r="J134" s="50"/>
      <c r="K134" s="163"/>
      <c r="L134" s="153"/>
    </row>
    <row r="135" spans="1:14" s="115" customFormat="1">
      <c r="A135" t="s">
        <v>93</v>
      </c>
      <c r="B135" s="139"/>
      <c r="C135" s="781" t="s">
        <v>126</v>
      </c>
      <c r="D135" s="684" t="s">
        <v>127</v>
      </c>
      <c r="E135" s="406" t="s">
        <v>102</v>
      </c>
      <c r="F135" s="139"/>
      <c r="G135" s="262"/>
      <c r="H135" s="1781"/>
      <c r="I135" s="842"/>
      <c r="J135" s="50"/>
      <c r="K135" s="163"/>
      <c r="L135" s="106"/>
    </row>
    <row r="136" spans="1:14" s="115" customFormat="1">
      <c r="A136"/>
      <c r="B136" s="139"/>
      <c r="C136" s="781"/>
      <c r="D136" s="684" t="s">
        <v>129</v>
      </c>
      <c r="E136" s="406" t="s">
        <v>102</v>
      </c>
      <c r="F136" s="139"/>
      <c r="G136" s="262"/>
      <c r="H136" s="1782"/>
      <c r="I136" s="842"/>
      <c r="J136" s="50"/>
      <c r="K136" s="163"/>
      <c r="L136" s="106"/>
    </row>
    <row r="137" spans="1:14" s="690" customFormat="1">
      <c r="A137" s="44"/>
      <c r="B137" s="323"/>
      <c r="C137" s="780" t="s">
        <v>130</v>
      </c>
      <c r="D137" s="685" t="s">
        <v>131</v>
      </c>
      <c r="E137" s="816" t="s">
        <v>102</v>
      </c>
      <c r="F137" s="266">
        <v>44492.180555555555</v>
      </c>
      <c r="G137" s="266">
        <v>44492.232638888891</v>
      </c>
      <c r="H137" s="1783" t="s">
        <v>109</v>
      </c>
      <c r="I137" s="843" t="s">
        <v>121</v>
      </c>
      <c r="J137" s="227"/>
      <c r="K137" s="163"/>
      <c r="L137" s="153"/>
    </row>
    <row r="138" spans="1:14" s="690" customFormat="1">
      <c r="A138" s="44"/>
      <c r="B138" s="323"/>
      <c r="C138" s="781" t="s">
        <v>132</v>
      </c>
      <c r="D138" s="684" t="s">
        <v>125</v>
      </c>
      <c r="E138" s="406" t="s">
        <v>102</v>
      </c>
      <c r="F138" s="139"/>
      <c r="G138" s="279"/>
      <c r="H138" s="1784"/>
      <c r="I138" s="844"/>
      <c r="J138" s="227"/>
      <c r="K138" s="163"/>
      <c r="L138" s="153"/>
    </row>
    <row r="139" spans="1:14" s="690" customFormat="1">
      <c r="A139" s="44"/>
      <c r="B139" s="323"/>
      <c r="C139" s="781" t="s">
        <v>133</v>
      </c>
      <c r="D139" s="684" t="s">
        <v>134</v>
      </c>
      <c r="E139" s="406" t="s">
        <v>102</v>
      </c>
      <c r="F139" s="139"/>
      <c r="G139" s="279"/>
      <c r="H139" s="1784"/>
      <c r="I139" s="844"/>
      <c r="J139" s="227"/>
      <c r="K139" s="163"/>
      <c r="L139" s="153"/>
    </row>
    <row r="140" spans="1:14" s="690" customFormat="1">
      <c r="A140" s="44"/>
      <c r="B140" s="323"/>
      <c r="C140" s="781"/>
      <c r="D140" s="684" t="s">
        <v>136</v>
      </c>
      <c r="E140" s="406" t="s">
        <v>102</v>
      </c>
      <c r="F140" s="139"/>
      <c r="G140" s="279"/>
      <c r="H140" s="1785"/>
      <c r="I140" s="844"/>
      <c r="J140" s="227"/>
      <c r="K140" s="163"/>
      <c r="L140" s="153"/>
    </row>
    <row r="141" spans="1:14" s="690" customFormat="1">
      <c r="A141" s="44"/>
      <c r="B141" s="323"/>
      <c r="C141" s="780" t="s">
        <v>426</v>
      </c>
      <c r="D141" s="682" t="s">
        <v>138</v>
      </c>
      <c r="E141" s="816" t="s">
        <v>102</v>
      </c>
      <c r="F141" s="266">
        <v>44492.232638888891</v>
      </c>
      <c r="G141" s="266">
        <v>44492.263888888891</v>
      </c>
      <c r="H141" s="1783" t="s">
        <v>139</v>
      </c>
      <c r="I141" s="844" t="s">
        <v>140</v>
      </c>
      <c r="J141" s="227"/>
      <c r="K141" s="163"/>
      <c r="L141" s="153"/>
    </row>
    <row r="142" spans="1:14" s="690" customFormat="1">
      <c r="A142" s="44"/>
      <c r="B142" s="323"/>
      <c r="C142" s="781" t="s">
        <v>427</v>
      </c>
      <c r="D142" s="681" t="s">
        <v>142</v>
      </c>
      <c r="E142" s="406" t="s">
        <v>102</v>
      </c>
      <c r="F142" s="139"/>
      <c r="G142" s="279"/>
      <c r="H142" s="1784"/>
      <c r="I142" s="844"/>
      <c r="J142" s="227"/>
      <c r="K142" s="163"/>
      <c r="L142" s="153"/>
    </row>
    <row r="143" spans="1:14" s="690" customFormat="1">
      <c r="A143" s="44"/>
      <c r="B143" s="323"/>
      <c r="C143" s="781" t="s">
        <v>428</v>
      </c>
      <c r="D143" s="681" t="s">
        <v>429</v>
      </c>
      <c r="E143" s="406" t="s">
        <v>102</v>
      </c>
      <c r="F143" s="139"/>
      <c r="G143" s="279"/>
      <c r="H143" s="1785"/>
      <c r="I143" s="844"/>
      <c r="J143" s="227"/>
      <c r="K143" s="163"/>
      <c r="L143" s="153"/>
    </row>
    <row r="144" spans="1:14" s="153" customFormat="1">
      <c r="A144" s="150"/>
      <c r="B144" s="321"/>
      <c r="C144" s="11" t="s">
        <v>87</v>
      </c>
      <c r="D144" s="17" t="s">
        <v>430</v>
      </c>
      <c r="E144" s="12" t="s">
        <v>146</v>
      </c>
      <c r="F144" s="199"/>
      <c r="G144" s="757"/>
      <c r="H144" s="911"/>
      <c r="I144" s="144"/>
      <c r="J144" s="163"/>
    </row>
    <row r="145" spans="1:13" s="153" customFormat="1">
      <c r="A145" s="150"/>
      <c r="B145" s="321"/>
      <c r="C145" s="900" t="s">
        <v>157</v>
      </c>
      <c r="D145" s="901" t="s">
        <v>147</v>
      </c>
      <c r="E145" s="139" t="s">
        <v>33</v>
      </c>
      <c r="F145" s="199"/>
      <c r="G145" s="757"/>
      <c r="H145" s="911" t="s">
        <v>65</v>
      </c>
      <c r="I145" s="144"/>
      <c r="J145" s="163"/>
    </row>
    <row r="146" spans="1:13" s="690" customFormat="1">
      <c r="A146" s="44"/>
      <c r="B146" s="323"/>
      <c r="C146" s="780" t="s">
        <v>431</v>
      </c>
      <c r="D146" s="691" t="s">
        <v>149</v>
      </c>
      <c r="E146" s="406" t="s">
        <v>150</v>
      </c>
      <c r="F146" s="266">
        <v>44492.263888888891</v>
      </c>
      <c r="G146" s="266">
        <v>44492.270833333336</v>
      </c>
      <c r="H146" s="354" t="s">
        <v>54</v>
      </c>
      <c r="I146" s="844"/>
      <c r="J146" s="227"/>
      <c r="K146" s="163"/>
      <c r="L146" s="153"/>
    </row>
    <row r="147" spans="1:13" s="690" customFormat="1">
      <c r="A147" s="44"/>
      <c r="B147" s="323"/>
      <c r="C147" s="781" t="s">
        <v>432</v>
      </c>
      <c r="D147" s="692" t="s">
        <v>152</v>
      </c>
      <c r="E147" s="406" t="s">
        <v>33</v>
      </c>
      <c r="F147" s="139"/>
      <c r="G147" s="279"/>
      <c r="H147" s="912" t="s">
        <v>153</v>
      </c>
      <c r="I147" s="844"/>
      <c r="J147" s="227"/>
      <c r="K147" s="163"/>
      <c r="L147" s="153"/>
    </row>
    <row r="148" spans="1:13" s="115" customFormat="1">
      <c r="A148" s="103"/>
      <c r="B148" s="321"/>
      <c r="C148" s="782"/>
      <c r="D148" s="684"/>
      <c r="E148" s="406"/>
      <c r="F148" s="139"/>
      <c r="G148" s="199"/>
      <c r="H148" s="344"/>
      <c r="I148" s="842"/>
      <c r="J148" s="144"/>
      <c r="K148" s="163"/>
    </row>
    <row r="149" spans="1:13" s="899" customFormat="1">
      <c r="A149" s="890"/>
      <c r="B149" s="891"/>
      <c r="C149" s="892" t="s">
        <v>154</v>
      </c>
      <c r="D149" s="893" t="s">
        <v>155</v>
      </c>
      <c r="E149" s="894" t="s">
        <v>156</v>
      </c>
      <c r="F149" s="895">
        <v>44492.270833333336</v>
      </c>
      <c r="G149" s="895">
        <v>44492.274305555555</v>
      </c>
      <c r="H149" s="913" t="s">
        <v>65</v>
      </c>
      <c r="I149" s="896" t="s">
        <v>157</v>
      </c>
      <c r="J149" s="897"/>
      <c r="K149" s="898"/>
    </row>
    <row r="150" spans="1:13" s="153" customFormat="1">
      <c r="A150" s="150"/>
      <c r="B150" s="321"/>
      <c r="C150" s="783" t="s">
        <v>158</v>
      </c>
      <c r="D150" s="684" t="s">
        <v>125</v>
      </c>
      <c r="E150" s="406" t="s">
        <v>150</v>
      </c>
      <c r="F150" s="139"/>
      <c r="G150" s="199"/>
      <c r="H150" s="757" t="s">
        <v>65</v>
      </c>
      <c r="I150" s="842"/>
      <c r="J150" s="144"/>
      <c r="K150" s="163"/>
    </row>
    <row r="151" spans="1:13" s="153" customFormat="1">
      <c r="A151" s="150"/>
      <c r="B151" s="321"/>
      <c r="C151" s="783" t="s">
        <v>159</v>
      </c>
      <c r="D151" s="684" t="s">
        <v>160</v>
      </c>
      <c r="E151" s="818" t="s">
        <v>161</v>
      </c>
      <c r="F151" s="693"/>
      <c r="G151" s="199"/>
      <c r="H151" s="757" t="s">
        <v>65</v>
      </c>
      <c r="I151" s="842"/>
      <c r="J151" s="144"/>
      <c r="K151" s="163"/>
    </row>
    <row r="152" spans="1:13" s="153" customFormat="1">
      <c r="A152" s="150"/>
      <c r="B152" s="321"/>
      <c r="C152" s="783" t="s">
        <v>162</v>
      </c>
      <c r="D152" s="684" t="s">
        <v>134</v>
      </c>
      <c r="E152" s="818" t="s">
        <v>163</v>
      </c>
      <c r="F152" s="693"/>
      <c r="G152" s="199"/>
      <c r="H152" s="1775" t="s">
        <v>164</v>
      </c>
      <c r="I152" s="842"/>
      <c r="J152" s="144"/>
      <c r="K152" s="163"/>
    </row>
    <row r="153" spans="1:13" s="153" customFormat="1">
      <c r="A153" s="150"/>
      <c r="B153" s="321"/>
      <c r="C153" s="783" t="s">
        <v>165</v>
      </c>
      <c r="D153" s="684" t="s">
        <v>136</v>
      </c>
      <c r="E153" s="818" t="s">
        <v>163</v>
      </c>
      <c r="F153" s="693"/>
      <c r="G153" s="199"/>
      <c r="H153" s="1776"/>
      <c r="I153" s="842"/>
      <c r="J153" s="144"/>
      <c r="K153" s="163"/>
    </row>
    <row r="154" spans="1:13" s="154" customFormat="1">
      <c r="B154" s="315"/>
      <c r="C154" s="784" t="s">
        <v>166</v>
      </c>
      <c r="D154" s="694" t="s">
        <v>167</v>
      </c>
      <c r="E154" s="819" t="s">
        <v>22</v>
      </c>
      <c r="F154" s="266">
        <v>44492.274305555555</v>
      </c>
      <c r="G154" s="266">
        <v>44492.277777777781</v>
      </c>
      <c r="H154" s="912" t="s">
        <v>65</v>
      </c>
      <c r="I154" s="845"/>
      <c r="J154" s="286"/>
      <c r="K154" s="163"/>
    </row>
    <row r="155" spans="1:13" s="153" customFormat="1" ht="30">
      <c r="B155" s="142"/>
      <c r="C155" s="767" t="s">
        <v>168</v>
      </c>
      <c r="D155" s="144" t="s">
        <v>169</v>
      </c>
      <c r="E155" s="162" t="s">
        <v>33</v>
      </c>
      <c r="F155" s="1244"/>
      <c r="G155" s="1244"/>
      <c r="H155" s="1243" t="s">
        <v>65</v>
      </c>
      <c r="I155" s="846"/>
      <c r="J155" s="175"/>
      <c r="K155" s="68" t="s">
        <v>170</v>
      </c>
      <c r="M155" s="190"/>
    </row>
    <row r="156" spans="1:13" s="153" customFormat="1" ht="15.6" customHeight="1">
      <c r="B156" s="142"/>
      <c r="C156" s="767" t="s">
        <v>171</v>
      </c>
      <c r="D156" s="321" t="s">
        <v>172</v>
      </c>
      <c r="E156" s="162" t="s">
        <v>173</v>
      </c>
      <c r="F156" s="262"/>
      <c r="G156" s="262"/>
      <c r="H156" s="1251" t="s">
        <v>62</v>
      </c>
      <c r="I156" s="842"/>
      <c r="J156" s="50"/>
      <c r="K156" s="170" t="s">
        <v>174</v>
      </c>
      <c r="M156" s="190"/>
    </row>
    <row r="157" spans="1:13" s="115" customFormat="1">
      <c r="A157" s="153"/>
      <c r="B157" s="142"/>
      <c r="C157" s="767" t="s">
        <v>175</v>
      </c>
      <c r="D157" s="144" t="s">
        <v>176</v>
      </c>
      <c r="E157" s="162" t="s">
        <v>33</v>
      </c>
      <c r="F157" s="262"/>
      <c r="G157" s="262"/>
      <c r="H157" s="880" t="s">
        <v>75</v>
      </c>
      <c r="I157" s="842"/>
      <c r="J157" s="50"/>
      <c r="K157" s="170" t="s">
        <v>177</v>
      </c>
      <c r="L157" s="153"/>
      <c r="M157" s="23"/>
    </row>
    <row r="158" spans="1:13" s="115" customFormat="1">
      <c r="A158" s="153"/>
      <c r="B158" s="142"/>
      <c r="C158" s="11" t="s">
        <v>178</v>
      </c>
      <c r="D158" s="12" t="s">
        <v>179</v>
      </c>
      <c r="E158" s="12"/>
      <c r="F158" s="12"/>
      <c r="G158" s="12" t="s">
        <v>180</v>
      </c>
      <c r="H158" s="917" t="s">
        <v>180</v>
      </c>
      <c r="I158" s="12"/>
      <c r="J158" s="12"/>
      <c r="K158" s="170"/>
      <c r="L158" s="153"/>
      <c r="M158" s="23"/>
    </row>
    <row r="159" spans="1:13" s="153" customFormat="1" ht="45">
      <c r="B159" s="142"/>
      <c r="C159" s="41"/>
      <c r="D159" s="144" t="s">
        <v>433</v>
      </c>
      <c r="E159" s="329"/>
      <c r="F159" s="329" t="s">
        <v>182</v>
      </c>
      <c r="G159" s="329"/>
      <c r="H159" s="918"/>
      <c r="I159" s="329"/>
      <c r="J159" s="329"/>
      <c r="K159" s="170"/>
      <c r="M159" s="190"/>
    </row>
    <row r="160" spans="1:13" s="115" customFormat="1" ht="30">
      <c r="A160" s="153"/>
      <c r="B160" s="142"/>
      <c r="C160" s="904" t="s">
        <v>181</v>
      </c>
      <c r="D160" s="8" t="s">
        <v>184</v>
      </c>
      <c r="E160" s="221"/>
      <c r="F160" s="221" t="s">
        <v>185</v>
      </c>
      <c r="G160" s="1252" t="s">
        <v>186</v>
      </c>
      <c r="H160" s="395" t="s">
        <v>98</v>
      </c>
      <c r="J160" s="221"/>
      <c r="K160" s="170" t="s">
        <v>187</v>
      </c>
      <c r="L160" s="153"/>
      <c r="M160" s="23"/>
    </row>
    <row r="161" spans="1:13" s="115" customFormat="1">
      <c r="A161" s="153"/>
      <c r="B161" s="142"/>
      <c r="C161" s="904" t="s">
        <v>183</v>
      </c>
      <c r="D161" s="8" t="s">
        <v>188</v>
      </c>
      <c r="E161" s="221"/>
      <c r="F161" s="221" t="s">
        <v>189</v>
      </c>
      <c r="G161" s="221"/>
      <c r="H161" s="395" t="s">
        <v>190</v>
      </c>
      <c r="J161" s="221"/>
      <c r="K161" s="170"/>
      <c r="L161" s="153"/>
      <c r="M161" s="23"/>
    </row>
    <row r="162" spans="1:13" s="115" customFormat="1">
      <c r="A162" s="153"/>
      <c r="B162" s="142"/>
      <c r="C162" s="83">
        <v>3.7</v>
      </c>
      <c r="D162" s="84" t="s">
        <v>191</v>
      </c>
      <c r="E162" s="51"/>
      <c r="F162" s="51"/>
      <c r="G162" s="13" t="s">
        <v>434</v>
      </c>
      <c r="H162" s="919" t="s">
        <v>435</v>
      </c>
      <c r="I162" s="343" t="s">
        <v>75</v>
      </c>
      <c r="J162" s="50"/>
      <c r="K162" s="170"/>
      <c r="L162" s="153"/>
      <c r="M162" s="23"/>
    </row>
    <row r="163" spans="1:13" s="115" customFormat="1" ht="30">
      <c r="A163" s="153"/>
      <c r="B163" s="142"/>
      <c r="C163" s="902" t="s">
        <v>192</v>
      </c>
      <c r="D163" s="148" t="s">
        <v>436</v>
      </c>
      <c r="E163" s="140"/>
      <c r="F163" s="140" t="s">
        <v>194</v>
      </c>
      <c r="G163" s="903"/>
      <c r="H163" s="757" t="s">
        <v>123</v>
      </c>
      <c r="I163" s="50"/>
      <c r="J163" s="170"/>
      <c r="K163" s="153"/>
      <c r="L163" s="23"/>
    </row>
    <row r="164" spans="1:13" s="115" customFormat="1">
      <c r="A164" s="153"/>
      <c r="B164" s="142"/>
      <c r="C164" s="902" t="s">
        <v>195</v>
      </c>
      <c r="D164" s="142" t="s">
        <v>196</v>
      </c>
      <c r="E164" s="140"/>
      <c r="F164" s="140" t="s">
        <v>163</v>
      </c>
      <c r="G164" s="62"/>
      <c r="H164" s="905" t="s">
        <v>75</v>
      </c>
      <c r="I164" s="50"/>
      <c r="J164" s="170"/>
      <c r="K164" s="153"/>
      <c r="L164" s="23"/>
    </row>
    <row r="165" spans="1:13" s="115" customFormat="1">
      <c r="A165" s="153"/>
      <c r="B165" s="142"/>
      <c r="C165" s="11" t="s">
        <v>197</v>
      </c>
      <c r="D165" s="15" t="s">
        <v>198</v>
      </c>
      <c r="E165" s="16"/>
      <c r="F165" s="16"/>
      <c r="G165" s="13" t="s">
        <v>435</v>
      </c>
      <c r="H165" s="919" t="s">
        <v>437</v>
      </c>
      <c r="I165" s="16" t="s">
        <v>199</v>
      </c>
      <c r="J165" s="50"/>
      <c r="K165" s="170"/>
      <c r="L165" s="153"/>
      <c r="M165" s="23"/>
    </row>
    <row r="166" spans="1:13" s="115" customFormat="1">
      <c r="A166" s="153"/>
      <c r="B166" s="142"/>
      <c r="C166" s="902" t="s">
        <v>200</v>
      </c>
      <c r="D166" s="148" t="s">
        <v>201</v>
      </c>
      <c r="E166" s="140"/>
      <c r="F166" s="140" t="s">
        <v>189</v>
      </c>
      <c r="G166" s="140"/>
      <c r="H166" s="43" t="s">
        <v>199</v>
      </c>
      <c r="I166" s="50"/>
      <c r="J166" s="170"/>
      <c r="K166" s="153"/>
      <c r="L166" s="23"/>
    </row>
    <row r="167" spans="1:13" s="115" customFormat="1">
      <c r="A167" s="153"/>
      <c r="B167" s="142"/>
      <c r="C167" s="902" t="s">
        <v>202</v>
      </c>
      <c r="D167" s="142" t="s">
        <v>203</v>
      </c>
      <c r="E167" s="140"/>
      <c r="F167" s="140" t="s">
        <v>204</v>
      </c>
      <c r="G167" s="140"/>
      <c r="H167" s="43" t="s">
        <v>75</v>
      </c>
      <c r="I167" s="50"/>
      <c r="J167" s="170"/>
      <c r="K167" s="153"/>
      <c r="L167" s="23"/>
    </row>
    <row r="168" spans="1:13" s="115" customFormat="1">
      <c r="A168" s="153"/>
      <c r="B168" s="142"/>
      <c r="C168" s="902" t="s">
        <v>205</v>
      </c>
      <c r="D168" s="142" t="s">
        <v>206</v>
      </c>
      <c r="E168" s="140"/>
      <c r="F168" s="140" t="s">
        <v>207</v>
      </c>
      <c r="G168" s="140"/>
      <c r="H168" s="43" t="s">
        <v>65</v>
      </c>
      <c r="I168" s="50"/>
      <c r="J168" s="170"/>
      <c r="K168" s="153"/>
      <c r="L168" s="23"/>
    </row>
    <row r="169" spans="1:13" s="115" customFormat="1">
      <c r="A169" s="153"/>
      <c r="B169" s="142"/>
      <c r="C169" s="777"/>
      <c r="D169" s="144"/>
      <c r="E169" s="162"/>
      <c r="F169" s="262"/>
      <c r="G169" s="262"/>
      <c r="H169" s="880"/>
      <c r="I169" s="842"/>
      <c r="J169" s="50"/>
      <c r="K169" s="170"/>
      <c r="L169" s="153"/>
      <c r="M169" s="23"/>
    </row>
    <row r="170" spans="1:13" s="115" customFormat="1">
      <c r="A170" s="153"/>
      <c r="B170" s="142"/>
      <c r="C170" s="777"/>
      <c r="D170" s="144"/>
      <c r="E170" s="162"/>
      <c r="F170" s="262"/>
      <c r="G170" s="262"/>
      <c r="H170" s="880"/>
      <c r="I170" s="842"/>
      <c r="J170" s="50"/>
      <c r="K170" s="170"/>
      <c r="L170" s="153"/>
      <c r="M170" s="23"/>
    </row>
    <row r="171" spans="1:13" s="115" customFormat="1">
      <c r="A171" s="153"/>
      <c r="B171" s="142"/>
      <c r="C171" s="777"/>
      <c r="D171" s="144"/>
      <c r="E171" s="162"/>
      <c r="F171" s="262"/>
      <c r="G171" s="262"/>
      <c r="H171" s="880"/>
      <c r="I171" s="842"/>
      <c r="J171" s="50"/>
      <c r="K171" s="170"/>
      <c r="L171" s="153"/>
      <c r="M171" s="23"/>
    </row>
    <row r="172" spans="1:13" s="115" customFormat="1">
      <c r="A172" s="153"/>
      <c r="B172" s="142"/>
      <c r="C172" s="777"/>
      <c r="D172" s="144"/>
      <c r="E172" s="162"/>
      <c r="F172" s="262"/>
      <c r="G172" s="262"/>
      <c r="H172" s="880"/>
      <c r="I172" s="842"/>
      <c r="J172" s="50"/>
      <c r="K172" s="170"/>
      <c r="L172" s="153"/>
      <c r="M172" s="23"/>
    </row>
    <row r="173" spans="1:13" s="115" customFormat="1">
      <c r="A173" s="153"/>
      <c r="B173" s="142"/>
      <c r="C173" s="777"/>
      <c r="D173" s="144"/>
      <c r="E173" s="162"/>
      <c r="F173" s="262"/>
      <c r="G173" s="262"/>
      <c r="H173" s="880"/>
      <c r="I173" s="842"/>
      <c r="J173" s="50"/>
      <c r="K173" s="170"/>
      <c r="L173" s="153"/>
      <c r="M173" s="23"/>
    </row>
    <row r="174" spans="1:13" s="115" customFormat="1">
      <c r="A174" s="153"/>
      <c r="B174" s="142"/>
      <c r="C174" s="777"/>
      <c r="D174" s="144"/>
      <c r="E174" s="162"/>
      <c r="F174" s="262"/>
      <c r="G174" s="262"/>
      <c r="H174" s="880"/>
      <c r="I174" s="842"/>
      <c r="J174" s="50"/>
      <c r="K174" s="170"/>
      <c r="L174" s="153"/>
      <c r="M174" s="23"/>
    </row>
    <row r="175" spans="1:13" s="115" customFormat="1">
      <c r="A175" s="153"/>
      <c r="B175" s="142"/>
      <c r="C175" s="777"/>
      <c r="D175" s="144"/>
      <c r="E175" s="162"/>
      <c r="F175" s="262"/>
      <c r="G175" s="262"/>
      <c r="H175" s="880"/>
      <c r="I175" s="842"/>
      <c r="J175" s="50"/>
      <c r="K175" s="170"/>
      <c r="L175" s="153"/>
      <c r="M175" s="23"/>
    </row>
    <row r="176" spans="1:13" s="115" customFormat="1">
      <c r="A176" s="153"/>
      <c r="B176" s="142"/>
      <c r="C176" s="777"/>
      <c r="D176" s="144"/>
      <c r="E176" s="162"/>
      <c r="F176" s="262"/>
      <c r="G176" s="262"/>
      <c r="H176" s="880"/>
      <c r="I176" s="842"/>
      <c r="J176" s="50"/>
      <c r="K176" s="170"/>
      <c r="L176" s="153"/>
      <c r="M176" s="23"/>
    </row>
    <row r="177" spans="1:14" s="118" customFormat="1">
      <c r="A177" s="45" t="s">
        <v>438</v>
      </c>
      <c r="B177" s="326"/>
      <c r="C177" s="764">
        <v>3.7</v>
      </c>
      <c r="D177" s="697" t="s">
        <v>439</v>
      </c>
      <c r="E177" s="289"/>
      <c r="F177" s="232">
        <v>44492.277777777781</v>
      </c>
      <c r="G177" s="232">
        <v>44513</v>
      </c>
      <c r="H177" s="288" t="s">
        <v>54</v>
      </c>
      <c r="I177" s="849" t="s">
        <v>423</v>
      </c>
      <c r="J177" s="289"/>
      <c r="K177" s="696"/>
      <c r="L177" s="48"/>
    </row>
    <row r="178" spans="1:14" s="143" customFormat="1">
      <c r="A178" s="45"/>
      <c r="B178" s="326"/>
      <c r="C178" s="767" t="s">
        <v>192</v>
      </c>
      <c r="D178" s="144" t="s">
        <v>440</v>
      </c>
      <c r="E178" s="50" t="s">
        <v>22</v>
      </c>
      <c r="F178" s="262"/>
      <c r="G178" s="262"/>
      <c r="H178" s="1788" t="s">
        <v>54</v>
      </c>
      <c r="I178" s="844"/>
      <c r="J178" s="227"/>
      <c r="K178" s="68"/>
    </row>
    <row r="179" spans="1:14" s="5" customFormat="1" ht="30">
      <c r="A179"/>
      <c r="B179" s="139"/>
      <c r="C179" s="767" t="s">
        <v>441</v>
      </c>
      <c r="D179" s="144" t="s">
        <v>442</v>
      </c>
      <c r="E179" s="50" t="s">
        <v>22</v>
      </c>
      <c r="F179" s="262"/>
      <c r="G179" s="293"/>
      <c r="H179" s="1789"/>
      <c r="I179" s="846"/>
      <c r="J179" s="698"/>
      <c r="K179" s="68"/>
      <c r="L179"/>
    </row>
    <row r="180" spans="1:14" s="5" customFormat="1" ht="45">
      <c r="A180"/>
      <c r="B180" s="139"/>
      <c r="C180" s="767" t="s">
        <v>443</v>
      </c>
      <c r="D180" s="144" t="s">
        <v>444</v>
      </c>
      <c r="E180" s="50" t="s">
        <v>445</v>
      </c>
      <c r="F180" s="232">
        <v>44492.232638888891</v>
      </c>
      <c r="G180" s="232">
        <v>44513</v>
      </c>
      <c r="H180" s="652" t="s">
        <v>446</v>
      </c>
      <c r="I180" s="850" t="s">
        <v>133</v>
      </c>
      <c r="J180" s="698"/>
      <c r="K180" s="68" t="s">
        <v>447</v>
      </c>
      <c r="L180"/>
    </row>
    <row r="181" spans="1:14" s="5" customFormat="1">
      <c r="A181"/>
      <c r="B181" s="139"/>
      <c r="C181" s="778"/>
      <c r="E181" s="778"/>
      <c r="H181" s="920"/>
      <c r="J181" s="113"/>
      <c r="K181" s="116"/>
      <c r="L181"/>
    </row>
    <row r="182" spans="1:14" s="143" customFormat="1">
      <c r="A182"/>
      <c r="B182" s="139"/>
      <c r="C182" s="767">
        <v>3.8</v>
      </c>
      <c r="D182" s="699" t="s">
        <v>448</v>
      </c>
      <c r="E182" s="810"/>
      <c r="F182" s="232">
        <f>G177</f>
        <v>44513</v>
      </c>
      <c r="G182" s="232">
        <v>44513</v>
      </c>
      <c r="H182" s="296" t="s">
        <v>190</v>
      </c>
      <c r="I182" s="851">
        <v>3.7</v>
      </c>
      <c r="J182" s="289"/>
      <c r="K182" s="700"/>
      <c r="L182" s="449"/>
    </row>
    <row r="183" spans="1:14" s="5" customFormat="1" ht="30">
      <c r="A183"/>
      <c r="B183" s="139"/>
      <c r="C183" s="777" t="s">
        <v>449</v>
      </c>
      <c r="D183" s="162" t="s">
        <v>450</v>
      </c>
      <c r="E183" s="162" t="s">
        <v>392</v>
      </c>
      <c r="F183" s="1790"/>
      <c r="G183" s="1792"/>
      <c r="H183" s="1253" t="s">
        <v>75</v>
      </c>
      <c r="I183" s="848" t="s">
        <v>451</v>
      </c>
      <c r="J183" s="175"/>
      <c r="K183" s="73"/>
      <c r="L183" s="136"/>
    </row>
    <row r="184" spans="1:14" s="5" customFormat="1">
      <c r="A184"/>
      <c r="B184" s="139"/>
      <c r="C184" s="777" t="s">
        <v>452</v>
      </c>
      <c r="D184" s="511" t="s">
        <v>453</v>
      </c>
      <c r="E184" s="162" t="s">
        <v>454</v>
      </c>
      <c r="F184" s="1791"/>
      <c r="G184" s="1791"/>
      <c r="H184" s="1253" t="s">
        <v>75</v>
      </c>
      <c r="I184" s="846"/>
      <c r="J184" s="175"/>
      <c r="K184" s="73" t="s">
        <v>455</v>
      </c>
      <c r="L184" s="136"/>
    </row>
    <row r="185" spans="1:14" s="5" customFormat="1">
      <c r="A185"/>
      <c r="B185" s="139"/>
      <c r="C185" s="777" t="s">
        <v>456</v>
      </c>
      <c r="D185" s="171" t="s">
        <v>457</v>
      </c>
      <c r="E185" s="162"/>
      <c r="F185" s="1791"/>
      <c r="G185" s="1791"/>
      <c r="H185" s="1253"/>
      <c r="I185" s="846"/>
      <c r="J185" s="175"/>
      <c r="K185" s="73"/>
      <c r="L185" s="136"/>
      <c r="M185" s="674"/>
      <c r="N185" s="674"/>
    </row>
    <row r="186" spans="1:14" s="5" customFormat="1">
      <c r="A186"/>
      <c r="B186" s="139"/>
      <c r="C186" s="777" t="s">
        <v>458</v>
      </c>
      <c r="D186" s="1254" t="s">
        <v>459</v>
      </c>
      <c r="E186" s="162" t="s">
        <v>460</v>
      </c>
      <c r="F186" s="1791"/>
      <c r="G186" s="1791"/>
      <c r="H186" s="1253" t="s">
        <v>54</v>
      </c>
      <c r="I186" s="846"/>
      <c r="J186" s="175"/>
      <c r="K186" s="861" t="s">
        <v>461</v>
      </c>
      <c r="L186" s="136"/>
      <c r="M186" s="674"/>
      <c r="N186" s="674"/>
    </row>
    <row r="187" spans="1:14" s="5" customFormat="1">
      <c r="A187"/>
      <c r="B187" s="139"/>
      <c r="C187" s="777" t="s">
        <v>462</v>
      </c>
      <c r="D187" s="1254" t="s">
        <v>463</v>
      </c>
      <c r="E187" s="162" t="s">
        <v>464</v>
      </c>
      <c r="F187" s="1791"/>
      <c r="G187" s="1791"/>
      <c r="H187" s="1253" t="s">
        <v>80</v>
      </c>
      <c r="I187" s="846"/>
      <c r="J187" s="175"/>
      <c r="K187" s="73"/>
      <c r="L187" s="136"/>
      <c r="M187" s="674"/>
      <c r="N187" s="674"/>
    </row>
    <row r="188" spans="1:14" s="5" customFormat="1" ht="30">
      <c r="A188"/>
      <c r="B188" s="139"/>
      <c r="C188" s="777" t="s">
        <v>465</v>
      </c>
      <c r="D188" s="162" t="s">
        <v>466</v>
      </c>
      <c r="E188" s="162" t="s">
        <v>467</v>
      </c>
      <c r="F188" s="1791"/>
      <c r="G188" s="1791"/>
      <c r="H188" s="1253" t="s">
        <v>341</v>
      </c>
      <c r="I188" s="846"/>
      <c r="J188" s="175"/>
      <c r="K188" s="73" t="s">
        <v>468</v>
      </c>
      <c r="L188" s="136"/>
      <c r="M188" s="674"/>
      <c r="N188" s="674"/>
    </row>
    <row r="189" spans="1:14" s="703" customFormat="1">
      <c r="A189" s="701"/>
      <c r="B189" s="702"/>
      <c r="C189" s="777" t="s">
        <v>469</v>
      </c>
      <c r="D189" s="162" t="s">
        <v>470</v>
      </c>
      <c r="E189" s="50" t="s">
        <v>362</v>
      </c>
      <c r="F189" s="1791"/>
      <c r="G189" s="1791"/>
      <c r="H189" s="1253"/>
      <c r="I189" s="848"/>
      <c r="J189" s="224"/>
      <c r="K189" s="73"/>
      <c r="L189" s="138"/>
    </row>
    <row r="190" spans="1:14" s="5" customFormat="1" ht="30">
      <c r="A190"/>
      <c r="B190" s="139"/>
      <c r="C190" s="777" t="s">
        <v>471</v>
      </c>
      <c r="D190" s="1255" t="s">
        <v>472</v>
      </c>
      <c r="E190" s="162" t="s">
        <v>362</v>
      </c>
      <c r="F190" s="1791"/>
      <c r="G190" s="1791"/>
      <c r="H190" s="1253" t="s">
        <v>341</v>
      </c>
      <c r="I190" s="848"/>
      <c r="J190" s="175"/>
      <c r="K190" s="568" t="s">
        <v>468</v>
      </c>
      <c r="L190" s="85"/>
    </row>
    <row r="191" spans="1:14" s="19" customFormat="1" ht="30">
      <c r="A191"/>
      <c r="B191" s="139"/>
      <c r="C191" s="786" t="s">
        <v>473</v>
      </c>
      <c r="D191" s="749" t="s">
        <v>474</v>
      </c>
      <c r="E191" s="820" t="s">
        <v>395</v>
      </c>
      <c r="F191" s="1791"/>
      <c r="G191" s="1791"/>
      <c r="H191" s="1253"/>
      <c r="I191" s="852"/>
      <c r="J191" s="242"/>
      <c r="K191" s="74" t="s">
        <v>475</v>
      </c>
      <c r="L191" s="704"/>
    </row>
    <row r="192" spans="1:14" s="705" customFormat="1" ht="30">
      <c r="B192" s="706"/>
      <c r="C192" s="777" t="s">
        <v>476</v>
      </c>
      <c r="E192" s="821" t="s">
        <v>477</v>
      </c>
      <c r="F192" s="708"/>
      <c r="G192" s="708"/>
      <c r="H192" s="921" t="s">
        <v>65</v>
      </c>
      <c r="I192" s="709"/>
      <c r="J192" s="862"/>
      <c r="K192" s="70" t="s">
        <v>468</v>
      </c>
      <c r="L192" s="710"/>
    </row>
    <row r="193" spans="1:14">
      <c r="A193"/>
      <c r="B193" s="139"/>
      <c r="C193" s="777" t="s">
        <v>478</v>
      </c>
      <c r="D193" s="135" t="s">
        <v>479</v>
      </c>
      <c r="E193" s="822" t="s">
        <v>480</v>
      </c>
      <c r="F193" s="1236"/>
      <c r="G193" s="1236"/>
      <c r="H193" s="1243"/>
      <c r="I193" s="842"/>
      <c r="J193" s="242"/>
      <c r="K193" s="70"/>
      <c r="L193" s="90"/>
      <c r="M193" s="88"/>
      <c r="N193" s="88"/>
    </row>
    <row r="194" spans="1:14">
      <c r="A194"/>
      <c r="B194" s="139"/>
      <c r="C194" s="777" t="s">
        <v>481</v>
      </c>
      <c r="D194" s="37" t="s">
        <v>482</v>
      </c>
      <c r="E194" s="50" t="s">
        <v>483</v>
      </c>
      <c r="F194" s="1236"/>
      <c r="G194" s="1236"/>
      <c r="H194" s="1243"/>
      <c r="I194" s="842"/>
      <c r="J194" s="242"/>
      <c r="K194" s="711" t="s">
        <v>484</v>
      </c>
      <c r="L194" s="90"/>
      <c r="M194" s="88"/>
      <c r="N194" s="88"/>
    </row>
    <row r="195" spans="1:14">
      <c r="A195"/>
      <c r="B195" s="139"/>
      <c r="C195" s="777" t="s">
        <v>485</v>
      </c>
      <c r="D195" s="37" t="s">
        <v>486</v>
      </c>
      <c r="E195" s="50" t="s">
        <v>309</v>
      </c>
      <c r="F195" s="1236"/>
      <c r="G195" s="1236"/>
      <c r="H195" s="1243" t="s">
        <v>341</v>
      </c>
      <c r="I195" s="842"/>
      <c r="J195" s="242"/>
      <c r="K195" s="70"/>
      <c r="L195" s="90"/>
      <c r="M195" s="88"/>
      <c r="N195" s="88"/>
    </row>
    <row r="196" spans="1:14">
      <c r="A196"/>
      <c r="B196" s="139"/>
      <c r="C196" s="777" t="s">
        <v>487</v>
      </c>
      <c r="D196" s="37" t="s">
        <v>488</v>
      </c>
      <c r="E196" s="50" t="s">
        <v>454</v>
      </c>
      <c r="F196" s="1236"/>
      <c r="G196" s="1236"/>
      <c r="H196" s="1243" t="s">
        <v>75</v>
      </c>
      <c r="I196" s="842"/>
      <c r="J196" s="242"/>
      <c r="K196" s="658" t="s">
        <v>489</v>
      </c>
      <c r="L196" s="90"/>
      <c r="M196" s="88"/>
      <c r="N196" s="88"/>
    </row>
    <row r="197" spans="1:14" s="138" customFormat="1" ht="105">
      <c r="B197" s="322"/>
      <c r="C197" s="787" t="s">
        <v>490</v>
      </c>
      <c r="D197" s="196" t="s">
        <v>491</v>
      </c>
      <c r="E197" s="823" t="s">
        <v>492</v>
      </c>
      <c r="F197" s="1236"/>
      <c r="G197" s="1236"/>
      <c r="H197" s="1241" t="s">
        <v>341</v>
      </c>
      <c r="I197" s="853"/>
      <c r="J197" s="224"/>
      <c r="K197" s="71" t="s">
        <v>493</v>
      </c>
    </row>
    <row r="198" spans="1:14" s="138" customFormat="1" ht="45">
      <c r="B198" s="322"/>
      <c r="C198" s="787" t="s">
        <v>494</v>
      </c>
      <c r="D198" s="192" t="s">
        <v>495</v>
      </c>
      <c r="E198" s="585" t="s">
        <v>496</v>
      </c>
      <c r="F198" s="161">
        <v>44495</v>
      </c>
      <c r="G198" s="161">
        <v>44495</v>
      </c>
      <c r="H198" s="1241" t="s">
        <v>497</v>
      </c>
      <c r="I198" s="853"/>
      <c r="J198" s="224"/>
      <c r="K198" s="68"/>
      <c r="L198" s="712" t="s">
        <v>498</v>
      </c>
    </row>
    <row r="199" spans="1:14" s="138" customFormat="1">
      <c r="B199" s="322"/>
      <c r="C199" s="787" t="s">
        <v>499</v>
      </c>
      <c r="D199" s="194" t="s">
        <v>500</v>
      </c>
      <c r="E199" s="281"/>
      <c r="F199" s="169"/>
      <c r="G199" s="169"/>
      <c r="H199" s="311"/>
      <c r="I199" s="713"/>
      <c r="J199" s="800"/>
      <c r="K199" s="70"/>
      <c r="L199" s="712"/>
    </row>
    <row r="200" spans="1:14" s="138" customFormat="1">
      <c r="B200" s="322"/>
      <c r="C200" s="787" t="s">
        <v>501</v>
      </c>
      <c r="D200" s="193" t="s">
        <v>502</v>
      </c>
      <c r="E200" s="821" t="s">
        <v>503</v>
      </c>
      <c r="F200" s="169"/>
      <c r="G200" s="169"/>
      <c r="H200" s="921" t="s">
        <v>65</v>
      </c>
      <c r="I200" s="713"/>
      <c r="J200" s="800"/>
      <c r="K200" s="70"/>
      <c r="L200" s="712"/>
    </row>
    <row r="201" spans="1:14" s="138" customFormat="1">
      <c r="B201" s="322"/>
      <c r="C201" s="787" t="s">
        <v>504</v>
      </c>
      <c r="D201" s="196" t="s">
        <v>505</v>
      </c>
      <c r="E201" s="50" t="s">
        <v>506</v>
      </c>
      <c r="F201" s="161"/>
      <c r="G201" s="161"/>
      <c r="H201" s="921" t="s">
        <v>65</v>
      </c>
      <c r="I201" s="271"/>
      <c r="J201" s="224"/>
      <c r="K201" s="70"/>
      <c r="L201" s="712"/>
    </row>
    <row r="202" spans="1:14" s="138" customFormat="1">
      <c r="B202" s="322"/>
      <c r="C202" s="787" t="s">
        <v>507</v>
      </c>
      <c r="D202" s="92" t="s">
        <v>508</v>
      </c>
      <c r="E202" s="821"/>
      <c r="F202" s="169"/>
      <c r="G202" s="169"/>
      <c r="H202" s="311"/>
      <c r="I202" s="268"/>
      <c r="J202" s="800"/>
      <c r="K202" s="70"/>
      <c r="L202" s="712"/>
    </row>
    <row r="203" spans="1:14" s="138" customFormat="1">
      <c r="B203" s="322"/>
      <c r="C203" s="787" t="s">
        <v>509</v>
      </c>
      <c r="D203" s="93" t="s">
        <v>510</v>
      </c>
      <c r="E203" s="869" t="s">
        <v>511</v>
      </c>
      <c r="F203" s="169"/>
      <c r="G203" s="169"/>
      <c r="H203" s="921" t="s">
        <v>65</v>
      </c>
      <c r="I203" s="268"/>
      <c r="J203" s="800"/>
      <c r="K203" s="862" t="s">
        <v>512</v>
      </c>
      <c r="L203" s="712"/>
    </row>
    <row r="204" spans="1:14" s="138" customFormat="1" ht="30">
      <c r="B204" s="322"/>
      <c r="C204" s="787" t="s">
        <v>513</v>
      </c>
      <c r="D204" s="93" t="s">
        <v>514</v>
      </c>
      <c r="E204" s="871" t="s">
        <v>515</v>
      </c>
      <c r="F204" s="169"/>
      <c r="G204" s="169"/>
      <c r="H204" s="921" t="s">
        <v>65</v>
      </c>
      <c r="I204" s="268"/>
      <c r="J204" s="800"/>
      <c r="K204" s="862" t="s">
        <v>516</v>
      </c>
      <c r="L204" s="712"/>
    </row>
    <row r="205" spans="1:14" s="138" customFormat="1">
      <c r="B205" s="322"/>
      <c r="C205" s="787" t="s">
        <v>517</v>
      </c>
      <c r="D205" s="870" t="s">
        <v>518</v>
      </c>
      <c r="E205" s="398"/>
      <c r="F205" s="169"/>
      <c r="G205" s="169"/>
      <c r="H205" s="311"/>
      <c r="I205" s="268"/>
      <c r="J205" s="872"/>
      <c r="K205" s="70"/>
      <c r="L205" s="712"/>
    </row>
    <row r="206" spans="1:14" s="138" customFormat="1">
      <c r="B206" s="322"/>
      <c r="C206" s="787" t="s">
        <v>519</v>
      </c>
      <c r="D206" s="193" t="s">
        <v>520</v>
      </c>
      <c r="E206" s="398" t="s">
        <v>521</v>
      </c>
      <c r="F206" s="169"/>
      <c r="G206" s="169"/>
      <c r="H206" s="921" t="s">
        <v>190</v>
      </c>
      <c r="I206" s="268"/>
      <c r="J206" s="800"/>
      <c r="K206" s="658"/>
      <c r="L206" s="712"/>
    </row>
    <row r="207" spans="1:14" s="138" customFormat="1" ht="15.75">
      <c r="B207" s="322"/>
      <c r="C207" s="767"/>
      <c r="D207" s="102" t="s">
        <v>522</v>
      </c>
      <c r="E207" s="50" t="s">
        <v>523</v>
      </c>
      <c r="F207" s="161"/>
      <c r="G207" s="161"/>
      <c r="H207" s="272"/>
      <c r="I207" s="853"/>
      <c r="J207" s="224"/>
      <c r="K207" s="864" t="s">
        <v>524</v>
      </c>
    </row>
    <row r="208" spans="1:14" s="494" customFormat="1" ht="15.75">
      <c r="B208" s="56"/>
      <c r="C208" s="788"/>
      <c r="D208" s="196" t="s">
        <v>525</v>
      </c>
      <c r="E208" s="409" t="s">
        <v>526</v>
      </c>
      <c r="F208" s="489"/>
      <c r="G208" s="489"/>
      <c r="H208" s="498"/>
      <c r="I208" s="854"/>
      <c r="J208" s="496"/>
      <c r="K208" s="863" t="s">
        <v>527</v>
      </c>
    </row>
    <row r="209" spans="1:14" s="138" customFormat="1">
      <c r="B209" s="322"/>
      <c r="C209" s="767"/>
      <c r="D209" s="102"/>
      <c r="E209" s="50"/>
      <c r="F209" s="161"/>
      <c r="G209" s="161"/>
      <c r="H209" s="272"/>
      <c r="I209" s="853"/>
      <c r="J209" s="224"/>
      <c r="K209" s="71"/>
    </row>
    <row r="210" spans="1:14" s="220" customFormat="1">
      <c r="A210" s="138"/>
      <c r="B210" s="322"/>
      <c r="C210" s="789"/>
      <c r="D210" s="714"/>
      <c r="E210" s="408"/>
      <c r="F210" s="1256"/>
      <c r="G210" s="1256"/>
      <c r="H210" s="1257"/>
      <c r="I210" s="855"/>
      <c r="J210" s="298"/>
      <c r="K210" s="715"/>
      <c r="L210" s="716"/>
    </row>
    <row r="211" spans="1:14" s="143" customFormat="1">
      <c r="A211" s="45"/>
      <c r="B211" s="326"/>
      <c r="C211" s="764">
        <v>3.9</v>
      </c>
      <c r="D211" s="695" t="s">
        <v>528</v>
      </c>
      <c r="E211" s="289"/>
      <c r="F211" s="232">
        <v>44492.284722222219</v>
      </c>
      <c r="G211" s="232">
        <v>44492.305555555555</v>
      </c>
      <c r="H211" s="299" t="s">
        <v>341</v>
      </c>
      <c r="I211" s="851" t="s">
        <v>529</v>
      </c>
      <c r="J211" s="289"/>
      <c r="K211" s="696"/>
      <c r="L211" s="449"/>
    </row>
    <row r="212" spans="1:14">
      <c r="A212" s="85" t="s">
        <v>530</v>
      </c>
      <c r="C212" s="767" t="s">
        <v>531</v>
      </c>
      <c r="D212" s="144" t="s">
        <v>532</v>
      </c>
      <c r="E212" s="50" t="s">
        <v>22</v>
      </c>
      <c r="F212" s="1258"/>
      <c r="G212" s="1258"/>
      <c r="H212" s="1251" t="s">
        <v>54</v>
      </c>
      <c r="I212" s="873"/>
      <c r="J212" s="175"/>
      <c r="K212" s="717" t="s">
        <v>533</v>
      </c>
      <c r="M212" s="88"/>
      <c r="N212" s="88"/>
    </row>
    <row r="213" spans="1:14" s="445" customFormat="1" ht="30">
      <c r="B213" s="324"/>
      <c r="C213" s="767" t="s">
        <v>534</v>
      </c>
      <c r="D213" s="718" t="s">
        <v>535</v>
      </c>
      <c r="E213" s="50" t="s">
        <v>22</v>
      </c>
      <c r="F213" s="1259"/>
      <c r="G213" s="1259"/>
      <c r="H213" s="1260" t="s">
        <v>62</v>
      </c>
      <c r="I213" s="873"/>
      <c r="J213" s="175"/>
      <c r="K213" s="717"/>
      <c r="M213" s="719"/>
      <c r="N213" s="719"/>
    </row>
    <row r="214" spans="1:14" s="118" customFormat="1">
      <c r="A214" s="45" t="s">
        <v>438</v>
      </c>
      <c r="B214" s="326"/>
      <c r="C214" s="790" t="s">
        <v>536</v>
      </c>
      <c r="D214" s="720" t="s">
        <v>537</v>
      </c>
      <c r="E214" s="801"/>
      <c r="F214" s="232">
        <v>44492.368055555555</v>
      </c>
      <c r="G214" s="232">
        <v>44492.409722222219</v>
      </c>
      <c r="H214" s="299" t="s">
        <v>75</v>
      </c>
      <c r="I214" s="856" t="s">
        <v>538</v>
      </c>
      <c r="J214" s="275"/>
      <c r="K214" s="67"/>
      <c r="L214" s="673"/>
    </row>
    <row r="215" spans="1:14" customFormat="1">
      <c r="B215" s="139"/>
      <c r="C215" s="791" t="s">
        <v>205</v>
      </c>
      <c r="D215" s="162" t="s">
        <v>539</v>
      </c>
      <c r="E215" s="162" t="s">
        <v>163</v>
      </c>
      <c r="F215" s="1236"/>
      <c r="G215" s="1236"/>
      <c r="H215" s="1243" t="s">
        <v>190</v>
      </c>
      <c r="I215" s="848"/>
      <c r="J215" s="175"/>
      <c r="K215" s="175" t="s">
        <v>540</v>
      </c>
      <c r="L215" s="137"/>
      <c r="M215" s="447"/>
      <c r="N215" s="447"/>
    </row>
    <row r="216" spans="1:14" customFormat="1" ht="75.75">
      <c r="B216" s="139"/>
      <c r="C216" s="791" t="s">
        <v>541</v>
      </c>
      <c r="D216" s="162" t="s">
        <v>542</v>
      </c>
      <c r="E216" s="162" t="s">
        <v>543</v>
      </c>
      <c r="F216" s="1236"/>
      <c r="G216" s="1236"/>
      <c r="H216" s="1243" t="s">
        <v>65</v>
      </c>
      <c r="I216" s="846"/>
      <c r="J216" s="175"/>
      <c r="K216" s="864" t="s">
        <v>544</v>
      </c>
      <c r="L216" s="137"/>
      <c r="M216" s="447"/>
      <c r="N216" s="447"/>
    </row>
    <row r="217" spans="1:14" customFormat="1">
      <c r="B217" s="139"/>
      <c r="C217" s="791" t="s">
        <v>545</v>
      </c>
      <c r="F217" s="1236"/>
      <c r="G217" s="1236"/>
      <c r="H217" s="1243" t="s">
        <v>65</v>
      </c>
      <c r="I217" s="846"/>
      <c r="J217" s="175"/>
      <c r="K217" s="722" t="s">
        <v>546</v>
      </c>
      <c r="L217" s="137"/>
      <c r="M217" s="447"/>
      <c r="N217" s="447"/>
    </row>
    <row r="218" spans="1:14" customFormat="1" ht="30">
      <c r="B218" s="139"/>
      <c r="C218" s="791" t="s">
        <v>547</v>
      </c>
      <c r="D218" s="156" t="s">
        <v>548</v>
      </c>
      <c r="E218" s="162" t="s">
        <v>549</v>
      </c>
      <c r="F218" s="1236"/>
      <c r="G218" s="1236"/>
      <c r="H218" s="1793" t="s">
        <v>75</v>
      </c>
      <c r="I218" s="846"/>
      <c r="J218" s="175"/>
      <c r="K218" s="865" t="s">
        <v>174</v>
      </c>
      <c r="L218" s="137"/>
      <c r="M218" s="447"/>
      <c r="N218" s="447"/>
    </row>
    <row r="219" spans="1:14" customFormat="1" ht="30">
      <c r="B219" s="139"/>
      <c r="C219" s="791" t="s">
        <v>550</v>
      </c>
      <c r="D219" s="156" t="s">
        <v>551</v>
      </c>
      <c r="E219" s="162" t="s">
        <v>421</v>
      </c>
      <c r="F219" s="1236"/>
      <c r="G219" s="1236"/>
      <c r="H219" s="1794"/>
      <c r="I219" s="846"/>
      <c r="J219" s="175"/>
      <c r="K219" s="755" t="s">
        <v>552</v>
      </c>
      <c r="L219" s="137"/>
      <c r="M219" s="447"/>
      <c r="N219" s="447"/>
    </row>
    <row r="220" spans="1:14" customFormat="1" ht="30">
      <c r="B220" s="139"/>
      <c r="C220" s="791" t="s">
        <v>553</v>
      </c>
      <c r="D220" s="156" t="s">
        <v>554</v>
      </c>
      <c r="E220" s="162" t="s">
        <v>421</v>
      </c>
      <c r="F220" s="1236"/>
      <c r="G220" s="1236"/>
      <c r="H220" s="1794"/>
      <c r="I220" s="846"/>
      <c r="J220" s="175"/>
      <c r="K220" s="866" t="s">
        <v>174</v>
      </c>
      <c r="L220" s="137"/>
      <c r="M220" s="447"/>
      <c r="N220" s="447"/>
    </row>
    <row r="221" spans="1:14" customFormat="1" ht="30">
      <c r="B221" s="139"/>
      <c r="C221" s="791" t="s">
        <v>555</v>
      </c>
      <c r="D221" s="156" t="s">
        <v>556</v>
      </c>
      <c r="E221" s="162" t="s">
        <v>421</v>
      </c>
      <c r="F221" s="1236"/>
      <c r="G221" s="1236"/>
      <c r="H221" s="1795"/>
      <c r="I221" s="846"/>
      <c r="J221" s="175"/>
      <c r="K221" s="865" t="s">
        <v>174</v>
      </c>
      <c r="L221" s="137"/>
      <c r="M221" s="447"/>
      <c r="N221" s="447"/>
    </row>
    <row r="222" spans="1:14" customFormat="1">
      <c r="B222" s="139"/>
      <c r="C222" s="791" t="s">
        <v>557</v>
      </c>
      <c r="D222" s="874" t="s">
        <v>558</v>
      </c>
      <c r="E222" s="721" t="s">
        <v>511</v>
      </c>
      <c r="F222" s="1236"/>
      <c r="G222" s="1236"/>
      <c r="H222" s="1243" t="s">
        <v>65</v>
      </c>
      <c r="I222" s="846"/>
      <c r="J222" s="175"/>
      <c r="K222" s="722"/>
      <c r="L222" s="137"/>
      <c r="M222" s="447"/>
      <c r="N222" s="447"/>
    </row>
    <row r="223" spans="1:14" customFormat="1">
      <c r="B223" s="139"/>
      <c r="C223" s="875"/>
      <c r="D223" s="874" t="s">
        <v>559</v>
      </c>
      <c r="E223" s="839" t="s">
        <v>53</v>
      </c>
      <c r="F223" s="1236"/>
      <c r="G223" s="1236"/>
      <c r="H223" s="1243" t="s">
        <v>65</v>
      </c>
      <c r="I223" s="846"/>
      <c r="J223" s="175"/>
      <c r="K223" s="722"/>
      <c r="L223" s="137"/>
      <c r="M223" s="447"/>
      <c r="N223" s="447"/>
    </row>
    <row r="224" spans="1:14" s="5" customFormat="1" ht="21">
      <c r="A224" s="82" t="s">
        <v>560</v>
      </c>
      <c r="B224" s="191"/>
      <c r="C224" s="776" t="s">
        <v>561</v>
      </c>
      <c r="D224" s="672" t="s">
        <v>562</v>
      </c>
      <c r="E224" s="426"/>
      <c r="F224" s="232">
        <v>44492.409722222219</v>
      </c>
      <c r="G224" s="232">
        <v>44492.534722222219</v>
      </c>
      <c r="H224" s="296" t="s">
        <v>199</v>
      </c>
      <c r="I224" s="857" t="s">
        <v>536</v>
      </c>
      <c r="J224" s="302"/>
      <c r="K224" s="723"/>
      <c r="L224" s="678"/>
    </row>
    <row r="225" spans="1:14" customFormat="1">
      <c r="B225" s="139"/>
      <c r="C225" s="777" t="s">
        <v>563</v>
      </c>
      <c r="D225" s="156" t="s">
        <v>564</v>
      </c>
      <c r="E225" s="162" t="s">
        <v>464</v>
      </c>
      <c r="F225" s="1236"/>
      <c r="G225" s="1236"/>
      <c r="H225" s="1243" t="s">
        <v>190</v>
      </c>
      <c r="I225" s="846"/>
      <c r="J225" s="175"/>
      <c r="K225" s="73"/>
      <c r="L225" s="136"/>
      <c r="M225" s="447"/>
      <c r="N225" s="447"/>
    </row>
    <row r="226" spans="1:14" customFormat="1">
      <c r="B226" s="139"/>
      <c r="C226" s="777" t="s">
        <v>565</v>
      </c>
      <c r="D226" s="750" t="s">
        <v>566</v>
      </c>
      <c r="E226" s="162" t="s">
        <v>309</v>
      </c>
      <c r="F226" s="1236"/>
      <c r="G226" s="1236"/>
      <c r="H226" s="1243" t="s">
        <v>199</v>
      </c>
      <c r="I226" s="846"/>
      <c r="J226" s="175"/>
      <c r="K226" s="73"/>
      <c r="L226" s="136"/>
      <c r="M226" s="447"/>
      <c r="N226" s="447"/>
    </row>
    <row r="227" spans="1:14" customFormat="1">
      <c r="B227" s="139"/>
      <c r="C227" s="777" t="s">
        <v>567</v>
      </c>
      <c r="D227" s="750" t="s">
        <v>568</v>
      </c>
      <c r="E227" s="162" t="s">
        <v>569</v>
      </c>
      <c r="F227" s="1236"/>
      <c r="G227" s="1236"/>
      <c r="H227" s="1243" t="s">
        <v>62</v>
      </c>
      <c r="I227" s="846"/>
      <c r="J227" s="175"/>
      <c r="K227" s="73"/>
      <c r="L227" s="136"/>
      <c r="M227" s="447"/>
      <c r="N227" s="447"/>
    </row>
    <row r="228" spans="1:14">
      <c r="A228" s="85"/>
      <c r="C228" s="777" t="s">
        <v>570</v>
      </c>
      <c r="D228" s="144" t="s">
        <v>571</v>
      </c>
      <c r="E228" s="50" t="s">
        <v>572</v>
      </c>
      <c r="F228" s="1236"/>
      <c r="G228" s="1236"/>
      <c r="H228" s="1243" t="s">
        <v>341</v>
      </c>
      <c r="I228" s="842"/>
      <c r="J228" s="242"/>
      <c r="K228" s="73"/>
      <c r="L228" s="38"/>
      <c r="M228" s="88"/>
      <c r="N228" s="88"/>
    </row>
    <row r="229" spans="1:14" s="158" customFormat="1">
      <c r="B229" s="159"/>
      <c r="C229" s="777" t="s">
        <v>573</v>
      </c>
      <c r="D229" s="144" t="s">
        <v>574</v>
      </c>
      <c r="E229" s="50" t="s">
        <v>163</v>
      </c>
      <c r="F229" s="1244"/>
      <c r="G229" s="1244"/>
      <c r="H229" s="1243" t="s">
        <v>341</v>
      </c>
      <c r="I229" s="858"/>
      <c r="J229" s="304"/>
      <c r="K229" s="364"/>
      <c r="M229" s="450"/>
      <c r="N229" s="450"/>
    </row>
    <row r="230" spans="1:14" s="158" customFormat="1">
      <c r="B230" s="159"/>
      <c r="C230" s="777" t="s">
        <v>575</v>
      </c>
      <c r="D230" s="144" t="s">
        <v>576</v>
      </c>
      <c r="E230" s="50" t="s">
        <v>511</v>
      </c>
      <c r="F230" s="1244"/>
      <c r="G230" s="1244"/>
      <c r="H230" s="1241" t="s">
        <v>341</v>
      </c>
      <c r="I230" s="848" t="s">
        <v>577</v>
      </c>
      <c r="J230" s="304"/>
      <c r="K230" s="364"/>
      <c r="M230" s="450"/>
      <c r="N230" s="450"/>
    </row>
    <row r="231" spans="1:14" s="158" customFormat="1">
      <c r="B231" s="159"/>
      <c r="C231" s="777" t="s">
        <v>578</v>
      </c>
      <c r="D231" s="144" t="s">
        <v>579</v>
      </c>
      <c r="E231" s="50" t="s">
        <v>580</v>
      </c>
      <c r="F231" s="1244"/>
      <c r="G231" s="1244"/>
      <c r="H231" s="1241" t="s">
        <v>341</v>
      </c>
      <c r="I231" s="858"/>
      <c r="J231" s="304"/>
      <c r="K231" s="364"/>
      <c r="M231" s="450"/>
      <c r="N231" s="450"/>
    </row>
    <row r="232" spans="1:14" s="118" customFormat="1">
      <c r="A232" s="45" t="s">
        <v>438</v>
      </c>
      <c r="B232" s="326"/>
      <c r="C232" s="764">
        <v>3.12</v>
      </c>
      <c r="D232" s="695" t="s">
        <v>581</v>
      </c>
      <c r="E232" s="289"/>
      <c r="F232" s="232">
        <v>44492.368055555555</v>
      </c>
      <c r="G232" s="232">
        <v>44492.392361111109</v>
      </c>
      <c r="H232" s="299" t="s">
        <v>582</v>
      </c>
      <c r="I232" s="851">
        <v>3.8</v>
      </c>
      <c r="J232" s="289"/>
      <c r="K232" s="696"/>
      <c r="L232" s="48"/>
    </row>
    <row r="233" spans="1:14">
      <c r="A233" s="85" t="s">
        <v>530</v>
      </c>
      <c r="C233" s="767" t="s">
        <v>583</v>
      </c>
      <c r="D233" s="144" t="s">
        <v>584</v>
      </c>
      <c r="E233" s="50" t="s">
        <v>585</v>
      </c>
      <c r="F233" s="1236"/>
      <c r="G233" s="1236"/>
      <c r="H233" s="1243" t="s">
        <v>62</v>
      </c>
      <c r="I233" s="842"/>
      <c r="J233" s="242"/>
      <c r="K233" s="73"/>
      <c r="L233" s="38"/>
      <c r="M233" s="88"/>
      <c r="N233" s="88"/>
    </row>
    <row r="234" spans="1:14">
      <c r="A234" s="85" t="s">
        <v>530</v>
      </c>
      <c r="C234" s="767" t="s">
        <v>586</v>
      </c>
      <c r="D234" s="144" t="s">
        <v>587</v>
      </c>
      <c r="E234" s="50" t="s">
        <v>22</v>
      </c>
      <c r="F234" s="1236"/>
      <c r="G234" s="1236"/>
      <c r="H234" s="1243" t="s">
        <v>62</v>
      </c>
      <c r="I234" s="847"/>
      <c r="J234" s="242"/>
      <c r="K234" s="71"/>
      <c r="L234" s="38"/>
      <c r="M234" s="88"/>
      <c r="N234" s="88"/>
    </row>
    <row r="235" spans="1:14" customFormat="1" ht="30">
      <c r="A235" s="40"/>
      <c r="B235" s="329"/>
      <c r="C235" s="792" t="s">
        <v>588</v>
      </c>
      <c r="D235" s="724" t="s">
        <v>169</v>
      </c>
      <c r="E235" s="824" t="s">
        <v>33</v>
      </c>
      <c r="F235" s="1261"/>
      <c r="G235" s="1261"/>
      <c r="H235" s="1262" t="s">
        <v>65</v>
      </c>
      <c r="I235" s="859"/>
      <c r="J235" s="725"/>
      <c r="K235" s="725" t="s">
        <v>589</v>
      </c>
      <c r="L235" s="36"/>
      <c r="M235" s="447"/>
    </row>
    <row r="236" spans="1:14" s="48" customFormat="1">
      <c r="B236" s="325"/>
      <c r="C236" s="764" t="s">
        <v>590</v>
      </c>
      <c r="D236" s="697" t="s">
        <v>591</v>
      </c>
      <c r="E236" s="289"/>
      <c r="F236" s="232">
        <v>44492.534722222219</v>
      </c>
      <c r="G236" s="232">
        <v>44492.784722222219</v>
      </c>
      <c r="H236" s="288" t="s">
        <v>592</v>
      </c>
      <c r="I236" s="851">
        <v>3.11</v>
      </c>
      <c r="J236" s="289"/>
      <c r="K236" s="170" t="s">
        <v>593</v>
      </c>
      <c r="M236" s="726"/>
    </row>
    <row r="237" spans="1:14" s="143" customFormat="1">
      <c r="B237" s="325"/>
      <c r="C237" s="793" t="s">
        <v>594</v>
      </c>
      <c r="D237" s="727" t="s">
        <v>595</v>
      </c>
      <c r="E237" s="1263"/>
      <c r="F237" s="169"/>
      <c r="G237" s="169"/>
      <c r="H237" s="305"/>
      <c r="I237" s="844"/>
      <c r="J237" s="227"/>
      <c r="K237" s="170"/>
      <c r="M237" s="174"/>
    </row>
    <row r="238" spans="1:14" s="143" customFormat="1">
      <c r="B238" s="325"/>
      <c r="C238" s="785" t="s">
        <v>596</v>
      </c>
      <c r="D238" s="728" t="s">
        <v>597</v>
      </c>
      <c r="E238" s="162" t="s">
        <v>598</v>
      </c>
      <c r="F238" s="169"/>
      <c r="G238" s="169"/>
      <c r="H238" s="305"/>
      <c r="I238" s="844"/>
      <c r="J238" s="227"/>
      <c r="K238" s="170"/>
      <c r="M238" s="174"/>
    </row>
    <row r="239" spans="1:14" s="143" customFormat="1">
      <c r="B239" s="325"/>
      <c r="C239" s="785" t="s">
        <v>599</v>
      </c>
      <c r="D239" s="728" t="s">
        <v>600</v>
      </c>
      <c r="E239" s="162" t="s">
        <v>601</v>
      </c>
      <c r="F239" s="169"/>
      <c r="G239" s="169"/>
      <c r="H239" s="305"/>
      <c r="I239" s="844"/>
      <c r="J239" s="227"/>
      <c r="K239" s="342"/>
      <c r="M239" s="174"/>
    </row>
    <row r="240" spans="1:14" s="143" customFormat="1">
      <c r="B240" s="325"/>
      <c r="C240" s="785" t="s">
        <v>602</v>
      </c>
      <c r="D240" s="728" t="s">
        <v>603</v>
      </c>
      <c r="E240" s="162" t="s">
        <v>601</v>
      </c>
      <c r="F240" s="169"/>
      <c r="G240" s="169"/>
      <c r="H240" s="305"/>
      <c r="I240" s="844"/>
      <c r="J240" s="227"/>
      <c r="K240" s="342"/>
      <c r="M240" s="174"/>
    </row>
    <row r="241" spans="2:13" s="143" customFormat="1">
      <c r="B241" s="325"/>
      <c r="C241" s="785" t="s">
        <v>604</v>
      </c>
      <c r="D241" s="728" t="s">
        <v>605</v>
      </c>
      <c r="E241" s="162" t="s">
        <v>598</v>
      </c>
      <c r="F241" s="169"/>
      <c r="G241" s="169"/>
      <c r="H241" s="305"/>
      <c r="I241" s="844"/>
      <c r="J241" s="227"/>
      <c r="K241" s="342"/>
      <c r="M241" s="174"/>
    </row>
    <row r="242" spans="2:13" s="143" customFormat="1">
      <c r="B242" s="325"/>
      <c r="C242" s="785" t="s">
        <v>606</v>
      </c>
      <c r="D242" s="728" t="s">
        <v>411</v>
      </c>
      <c r="E242" s="162" t="s">
        <v>607</v>
      </c>
      <c r="F242" s="169"/>
      <c r="G242" s="169"/>
      <c r="H242" s="305"/>
      <c r="I242" s="844"/>
      <c r="J242" s="227"/>
      <c r="K242" s="342"/>
      <c r="M242" s="174"/>
    </row>
    <row r="243" spans="2:13" s="143" customFormat="1">
      <c r="B243" s="325"/>
      <c r="C243" s="793" t="s">
        <v>608</v>
      </c>
      <c r="D243" s="727" t="s">
        <v>609</v>
      </c>
      <c r="E243" s="411"/>
      <c r="F243" s="169"/>
      <c r="G243" s="169"/>
      <c r="H243" s="305"/>
      <c r="I243" s="844"/>
      <c r="J243" s="227"/>
      <c r="K243" s="170"/>
      <c r="M243" s="174"/>
    </row>
    <row r="244" spans="2:13" s="143" customFormat="1">
      <c r="B244" s="325"/>
      <c r="C244" s="785" t="s">
        <v>610</v>
      </c>
      <c r="D244" s="728" t="s">
        <v>597</v>
      </c>
      <c r="E244" s="162" t="s">
        <v>598</v>
      </c>
      <c r="F244" s="169"/>
      <c r="G244" s="169"/>
      <c r="H244" s="305"/>
      <c r="I244" s="844"/>
      <c r="J244" s="227"/>
      <c r="K244" s="342"/>
      <c r="L244" s="860" t="s">
        <v>611</v>
      </c>
      <c r="M244" s="174"/>
    </row>
    <row r="245" spans="2:13" s="143" customFormat="1">
      <c r="B245" s="325"/>
      <c r="C245" s="785" t="s">
        <v>612</v>
      </c>
      <c r="D245" s="728" t="s">
        <v>600</v>
      </c>
      <c r="E245" s="162" t="s">
        <v>601</v>
      </c>
      <c r="F245" s="169"/>
      <c r="G245" s="169"/>
      <c r="H245" s="305"/>
      <c r="I245" s="844"/>
      <c r="J245" s="227"/>
      <c r="K245" s="170"/>
      <c r="L245" s="860" t="s">
        <v>611</v>
      </c>
      <c r="M245" s="174"/>
    </row>
    <row r="246" spans="2:13" s="143" customFormat="1">
      <c r="B246" s="325"/>
      <c r="C246" s="785" t="s">
        <v>613</v>
      </c>
      <c r="D246" s="728" t="s">
        <v>603</v>
      </c>
      <c r="E246" s="162" t="s">
        <v>601</v>
      </c>
      <c r="F246" s="169"/>
      <c r="G246" s="169"/>
      <c r="H246" s="305"/>
      <c r="I246" s="844"/>
      <c r="J246" s="227"/>
      <c r="K246" s="170"/>
      <c r="L246" s="860" t="s">
        <v>611</v>
      </c>
      <c r="M246" s="174"/>
    </row>
    <row r="247" spans="2:13" s="143" customFormat="1">
      <c r="B247" s="325"/>
      <c r="C247" s="785"/>
      <c r="D247" s="728" t="s">
        <v>605</v>
      </c>
      <c r="E247" s="162" t="s">
        <v>598</v>
      </c>
      <c r="F247" s="169"/>
      <c r="G247" s="169"/>
      <c r="H247" s="305"/>
      <c r="I247" s="844"/>
      <c r="J247" s="227"/>
      <c r="K247" s="170"/>
      <c r="L247" s="748"/>
      <c r="M247" s="174"/>
    </row>
    <row r="248" spans="2:13" s="143" customFormat="1">
      <c r="B248" s="325"/>
      <c r="C248" s="785"/>
      <c r="D248" s="728" t="s">
        <v>411</v>
      </c>
      <c r="E248" s="162" t="s">
        <v>607</v>
      </c>
      <c r="F248" s="169"/>
      <c r="G248" s="169"/>
      <c r="H248" s="305"/>
      <c r="I248" s="844"/>
      <c r="J248" s="227"/>
      <c r="K248" s="170"/>
      <c r="L248" s="748"/>
      <c r="M248" s="174"/>
    </row>
    <row r="249" spans="2:13" s="143" customFormat="1">
      <c r="B249" s="325"/>
      <c r="C249" s="793" t="s">
        <v>614</v>
      </c>
      <c r="D249" s="727" t="s">
        <v>457</v>
      </c>
      <c r="E249" s="411"/>
      <c r="F249" s="169"/>
      <c r="G249" s="169"/>
      <c r="H249" s="305"/>
      <c r="I249" s="844"/>
      <c r="J249" s="227"/>
      <c r="K249" s="170"/>
      <c r="M249" s="174"/>
    </row>
    <row r="250" spans="2:13" s="143" customFormat="1">
      <c r="B250" s="325"/>
      <c r="C250" s="785" t="s">
        <v>615</v>
      </c>
      <c r="D250" s="728" t="s">
        <v>597</v>
      </c>
      <c r="E250" s="162" t="s">
        <v>598</v>
      </c>
      <c r="F250" s="169"/>
      <c r="G250" s="169"/>
      <c r="H250" s="305"/>
      <c r="I250" s="844"/>
      <c r="J250" s="227"/>
      <c r="K250" s="342"/>
      <c r="L250" s="860" t="s">
        <v>611</v>
      </c>
      <c r="M250" s="174"/>
    </row>
    <row r="251" spans="2:13" s="143" customFormat="1">
      <c r="B251" s="325"/>
      <c r="C251" s="785" t="s">
        <v>616</v>
      </c>
      <c r="D251" s="728" t="s">
        <v>600</v>
      </c>
      <c r="E251" s="162" t="s">
        <v>601</v>
      </c>
      <c r="F251" s="169"/>
      <c r="G251" s="169"/>
      <c r="H251" s="305"/>
      <c r="I251" s="844"/>
      <c r="J251" s="227"/>
      <c r="K251" s="342"/>
      <c r="L251" s="860" t="s">
        <v>611</v>
      </c>
      <c r="M251" s="174"/>
    </row>
    <row r="252" spans="2:13" s="143" customFormat="1">
      <c r="B252" s="325"/>
      <c r="C252" s="785" t="s">
        <v>617</v>
      </c>
      <c r="D252" s="728" t="s">
        <v>603</v>
      </c>
      <c r="E252" s="162" t="s">
        <v>601</v>
      </c>
      <c r="F252" s="169"/>
      <c r="G252" s="169"/>
      <c r="H252" s="305"/>
      <c r="I252" s="844"/>
      <c r="J252" s="227"/>
      <c r="K252" s="729"/>
      <c r="L252" s="860" t="s">
        <v>611</v>
      </c>
      <c r="M252" s="174"/>
    </row>
    <row r="253" spans="2:13" s="143" customFormat="1">
      <c r="B253" s="325"/>
      <c r="C253" s="785" t="s">
        <v>618</v>
      </c>
      <c r="D253" s="728" t="s">
        <v>605</v>
      </c>
      <c r="E253" s="162" t="s">
        <v>598</v>
      </c>
      <c r="F253" s="169"/>
      <c r="G253" s="169"/>
      <c r="H253" s="305"/>
      <c r="I253" s="844"/>
      <c r="J253" s="227"/>
      <c r="K253" s="342"/>
      <c r="L253" s="860" t="s">
        <v>611</v>
      </c>
      <c r="M253" s="174"/>
    </row>
    <row r="254" spans="2:13" s="143" customFormat="1">
      <c r="B254" s="325"/>
      <c r="C254" s="785" t="s">
        <v>619</v>
      </c>
      <c r="D254" s="728" t="s">
        <v>411</v>
      </c>
      <c r="E254" s="162" t="s">
        <v>607</v>
      </c>
      <c r="F254" s="169"/>
      <c r="G254" s="169"/>
      <c r="H254" s="305"/>
      <c r="I254" s="844"/>
      <c r="J254" s="227"/>
      <c r="K254" s="342"/>
      <c r="L254" s="860" t="s">
        <v>611</v>
      </c>
      <c r="M254" s="174"/>
    </row>
    <row r="255" spans="2:13" s="143" customFormat="1">
      <c r="B255" s="325"/>
      <c r="C255" s="793" t="s">
        <v>620</v>
      </c>
      <c r="D255" s="730" t="s">
        <v>621</v>
      </c>
      <c r="E255" s="802"/>
      <c r="F255" s="169"/>
      <c r="G255" s="169"/>
      <c r="H255" s="305"/>
      <c r="I255" s="844"/>
      <c r="J255" s="227"/>
      <c r="K255" s="170"/>
      <c r="M255" s="174"/>
    </row>
    <row r="256" spans="2:13" s="143" customFormat="1">
      <c r="B256" s="325"/>
      <c r="C256" s="785" t="s">
        <v>622</v>
      </c>
      <c r="D256" s="728" t="s">
        <v>597</v>
      </c>
      <c r="E256" s="162" t="s">
        <v>598</v>
      </c>
      <c r="F256" s="169"/>
      <c r="G256" s="169"/>
      <c r="H256" s="305"/>
      <c r="I256" s="844"/>
      <c r="J256" s="227"/>
      <c r="K256" s="170"/>
      <c r="M256" s="174"/>
    </row>
    <row r="257" spans="2:13" s="143" customFormat="1">
      <c r="B257" s="325"/>
      <c r="C257" s="785" t="s">
        <v>623</v>
      </c>
      <c r="D257" s="728" t="s">
        <v>600</v>
      </c>
      <c r="E257" s="162" t="s">
        <v>601</v>
      </c>
      <c r="F257" s="169"/>
      <c r="G257" s="169"/>
      <c r="H257" s="305"/>
      <c r="I257" s="844"/>
      <c r="J257" s="227"/>
      <c r="K257" s="170"/>
      <c r="M257" s="174"/>
    </row>
    <row r="258" spans="2:13" s="143" customFormat="1">
      <c r="B258" s="325"/>
      <c r="C258" s="785" t="s">
        <v>624</v>
      </c>
      <c r="D258" s="728" t="s">
        <v>603</v>
      </c>
      <c r="E258" s="162" t="s">
        <v>601</v>
      </c>
      <c r="F258" s="169"/>
      <c r="G258" s="169"/>
      <c r="H258" s="305"/>
      <c r="I258" s="844"/>
      <c r="J258" s="227"/>
      <c r="K258" s="170"/>
      <c r="M258" s="174"/>
    </row>
    <row r="259" spans="2:13" s="143" customFormat="1">
      <c r="B259" s="325"/>
      <c r="C259" s="785" t="s">
        <v>625</v>
      </c>
      <c r="D259" s="728" t="s">
        <v>605</v>
      </c>
      <c r="E259" s="162" t="s">
        <v>598</v>
      </c>
      <c r="F259" s="169"/>
      <c r="G259" s="169"/>
      <c r="H259" s="305"/>
      <c r="I259" s="844"/>
      <c r="J259" s="227"/>
      <c r="K259" s="170"/>
      <c r="M259" s="174"/>
    </row>
    <row r="260" spans="2:13" s="143" customFormat="1">
      <c r="B260" s="325"/>
      <c r="C260" s="785" t="s">
        <v>626</v>
      </c>
      <c r="D260" s="728" t="s">
        <v>411</v>
      </c>
      <c r="E260" s="162" t="s">
        <v>607</v>
      </c>
      <c r="F260" s="169"/>
      <c r="G260" s="169"/>
      <c r="H260" s="305"/>
      <c r="I260" s="844"/>
      <c r="J260" s="227"/>
      <c r="K260" s="170"/>
      <c r="M260" s="174"/>
    </row>
    <row r="261" spans="2:13" s="143" customFormat="1">
      <c r="B261" s="325"/>
      <c r="C261" s="793" t="s">
        <v>627</v>
      </c>
      <c r="D261" s="730" t="s">
        <v>628</v>
      </c>
      <c r="E261" s="802"/>
      <c r="F261" s="169"/>
      <c r="G261" s="169"/>
      <c r="H261" s="305"/>
      <c r="I261" s="844"/>
      <c r="J261" s="227"/>
      <c r="K261" s="170"/>
      <c r="M261" s="174"/>
    </row>
    <row r="262" spans="2:13" s="143" customFormat="1">
      <c r="B262" s="325"/>
      <c r="C262" s="785" t="s">
        <v>629</v>
      </c>
      <c r="D262" s="728" t="s">
        <v>597</v>
      </c>
      <c r="E262" s="162" t="s">
        <v>598</v>
      </c>
      <c r="F262" s="169"/>
      <c r="G262" s="169"/>
      <c r="H262" s="305"/>
      <c r="I262" s="844"/>
      <c r="J262" s="227"/>
      <c r="K262" s="170"/>
      <c r="M262" s="174"/>
    </row>
    <row r="263" spans="2:13" s="143" customFormat="1">
      <c r="B263" s="325"/>
      <c r="C263" s="785" t="s">
        <v>630</v>
      </c>
      <c r="D263" s="728" t="s">
        <v>600</v>
      </c>
      <c r="E263" s="162" t="s">
        <v>601</v>
      </c>
      <c r="F263" s="169"/>
      <c r="G263" s="169"/>
      <c r="H263" s="305"/>
      <c r="I263" s="844"/>
      <c r="J263" s="227"/>
      <c r="K263" s="170"/>
      <c r="M263" s="174"/>
    </row>
    <row r="264" spans="2:13" s="143" customFormat="1">
      <c r="B264" s="325"/>
      <c r="C264" s="785" t="s">
        <v>631</v>
      </c>
      <c r="D264" s="728" t="s">
        <v>603</v>
      </c>
      <c r="E264" s="162" t="s">
        <v>601</v>
      </c>
      <c r="F264" s="169"/>
      <c r="G264" s="169"/>
      <c r="H264" s="305"/>
      <c r="I264" s="844"/>
      <c r="J264" s="227"/>
      <c r="K264" s="170"/>
      <c r="M264" s="174"/>
    </row>
    <row r="265" spans="2:13" s="143" customFormat="1">
      <c r="B265" s="325"/>
      <c r="C265" s="785" t="s">
        <v>632</v>
      </c>
      <c r="D265" s="728" t="s">
        <v>605</v>
      </c>
      <c r="E265" s="162" t="s">
        <v>598</v>
      </c>
      <c r="F265" s="169"/>
      <c r="G265" s="169"/>
      <c r="H265" s="305"/>
      <c r="I265" s="844"/>
      <c r="J265" s="227"/>
      <c r="K265" s="170"/>
      <c r="M265" s="174"/>
    </row>
    <row r="266" spans="2:13" s="143" customFormat="1">
      <c r="B266" s="325"/>
      <c r="C266" s="785" t="s">
        <v>633</v>
      </c>
      <c r="D266" s="728" t="s">
        <v>411</v>
      </c>
      <c r="E266" s="162" t="s">
        <v>607</v>
      </c>
      <c r="F266" s="169"/>
      <c r="G266" s="169"/>
      <c r="H266" s="305"/>
      <c r="I266" s="844"/>
      <c r="J266" s="227"/>
      <c r="K266" s="170"/>
      <c r="M266" s="174"/>
    </row>
    <row r="267" spans="2:13" s="143" customFormat="1">
      <c r="B267" s="325"/>
      <c r="C267" s="793" t="s">
        <v>634</v>
      </c>
      <c r="D267" s="731" t="s">
        <v>635</v>
      </c>
      <c r="E267" s="802"/>
      <c r="F267" s="169"/>
      <c r="G267" s="169"/>
      <c r="H267" s="305"/>
      <c r="I267" s="844"/>
      <c r="J267" s="227"/>
      <c r="K267" s="170"/>
      <c r="M267" s="174"/>
    </row>
    <row r="268" spans="2:13" s="143" customFormat="1">
      <c r="B268" s="325"/>
      <c r="C268" s="785" t="s">
        <v>636</v>
      </c>
      <c r="D268" s="728" t="s">
        <v>597</v>
      </c>
      <c r="E268" s="162" t="s">
        <v>598</v>
      </c>
      <c r="F268" s="169"/>
      <c r="G268" s="169"/>
      <c r="H268" s="305"/>
      <c r="I268" s="844"/>
      <c r="J268" s="227"/>
      <c r="K268" s="170"/>
      <c r="M268" s="174"/>
    </row>
    <row r="269" spans="2:13" s="143" customFormat="1">
      <c r="B269" s="325"/>
      <c r="C269" s="785" t="s">
        <v>637</v>
      </c>
      <c r="D269" s="728" t="s">
        <v>600</v>
      </c>
      <c r="E269" s="162" t="s">
        <v>601</v>
      </c>
      <c r="F269" s="169"/>
      <c r="G269" s="169"/>
      <c r="H269" s="305"/>
      <c r="I269" s="844"/>
      <c r="J269" s="227"/>
      <c r="K269" s="170"/>
      <c r="M269" s="174"/>
    </row>
    <row r="270" spans="2:13" s="143" customFormat="1">
      <c r="B270" s="325"/>
      <c r="C270" s="785" t="s">
        <v>638</v>
      </c>
      <c r="D270" s="728" t="s">
        <v>603</v>
      </c>
      <c r="E270" s="162" t="s">
        <v>601</v>
      </c>
      <c r="F270" s="169"/>
      <c r="G270" s="169"/>
      <c r="H270" s="305"/>
      <c r="I270" s="844"/>
      <c r="J270" s="227"/>
      <c r="K270" s="170"/>
      <c r="M270" s="174"/>
    </row>
    <row r="271" spans="2:13" s="143" customFormat="1">
      <c r="B271" s="325"/>
      <c r="C271" s="785" t="s">
        <v>639</v>
      </c>
      <c r="D271" s="728" t="s">
        <v>605</v>
      </c>
      <c r="E271" s="162" t="s">
        <v>598</v>
      </c>
      <c r="F271" s="169"/>
      <c r="G271" s="169"/>
      <c r="H271" s="305"/>
      <c r="I271" s="844"/>
      <c r="J271" s="227"/>
      <c r="K271" s="170"/>
      <c r="M271" s="174"/>
    </row>
    <row r="272" spans="2:13" s="143" customFormat="1">
      <c r="B272" s="325"/>
      <c r="C272" s="785" t="s">
        <v>640</v>
      </c>
      <c r="D272" s="728" t="s">
        <v>411</v>
      </c>
      <c r="E272" s="162" t="s">
        <v>607</v>
      </c>
      <c r="F272" s="169"/>
      <c r="G272" s="169"/>
      <c r="H272" s="305"/>
      <c r="I272" s="844"/>
      <c r="J272" s="227"/>
      <c r="K272" s="170"/>
      <c r="M272" s="174"/>
    </row>
    <row r="273" spans="2:13" s="143" customFormat="1">
      <c r="B273" s="325"/>
      <c r="C273" s="793" t="s">
        <v>641</v>
      </c>
      <c r="D273" s="355" t="s">
        <v>642</v>
      </c>
      <c r="E273" s="355"/>
      <c r="F273" s="169"/>
      <c r="G273" s="169"/>
      <c r="H273" s="305"/>
      <c r="I273" s="844"/>
      <c r="J273" s="227"/>
      <c r="K273" s="170"/>
      <c r="M273" s="174"/>
    </row>
    <row r="274" spans="2:13" s="143" customFormat="1">
      <c r="B274" s="325"/>
      <c r="C274" s="785" t="s">
        <v>643</v>
      </c>
      <c r="D274" s="102" t="s">
        <v>597</v>
      </c>
      <c r="E274" s="162" t="s">
        <v>598</v>
      </c>
      <c r="F274" s="169"/>
      <c r="G274" s="169"/>
      <c r="H274" s="305"/>
      <c r="I274" s="844"/>
      <c r="J274" s="227"/>
      <c r="K274" s="170"/>
      <c r="M274" s="174"/>
    </row>
    <row r="275" spans="2:13" s="143" customFormat="1">
      <c r="B275" s="325"/>
      <c r="C275" s="785" t="s">
        <v>644</v>
      </c>
      <c r="D275" s="102" t="s">
        <v>600</v>
      </c>
      <c r="E275" s="162" t="s">
        <v>601</v>
      </c>
      <c r="F275" s="169"/>
      <c r="G275" s="169"/>
      <c r="H275" s="305"/>
      <c r="I275" s="844"/>
      <c r="J275" s="227"/>
      <c r="K275" s="170"/>
      <c r="M275" s="174"/>
    </row>
    <row r="276" spans="2:13" s="143" customFormat="1">
      <c r="B276" s="325"/>
      <c r="C276" s="785" t="s">
        <v>645</v>
      </c>
      <c r="D276" s="102" t="s">
        <v>603</v>
      </c>
      <c r="E276" s="162" t="s">
        <v>601</v>
      </c>
      <c r="F276" s="169"/>
      <c r="G276" s="169"/>
      <c r="H276" s="305"/>
      <c r="I276" s="844"/>
      <c r="J276" s="227"/>
      <c r="K276" s="170"/>
      <c r="M276" s="174"/>
    </row>
    <row r="277" spans="2:13" s="143" customFormat="1">
      <c r="B277" s="325"/>
      <c r="C277" s="785" t="s">
        <v>646</v>
      </c>
      <c r="D277" s="728" t="s">
        <v>605</v>
      </c>
      <c r="E277" s="162" t="s">
        <v>598</v>
      </c>
      <c r="F277" s="169"/>
      <c r="G277" s="169"/>
      <c r="H277" s="305"/>
      <c r="I277" s="844"/>
      <c r="J277" s="227"/>
      <c r="K277" s="170"/>
      <c r="M277" s="174"/>
    </row>
    <row r="278" spans="2:13" s="143" customFormat="1">
      <c r="B278" s="325"/>
      <c r="C278" s="793" t="s">
        <v>647</v>
      </c>
      <c r="D278" s="732" t="s">
        <v>648</v>
      </c>
      <c r="E278" s="732"/>
      <c r="F278" s="169"/>
      <c r="G278" s="169"/>
      <c r="H278" s="305"/>
      <c r="I278" s="844"/>
      <c r="J278" s="227"/>
      <c r="K278" s="170"/>
      <c r="M278" s="174"/>
    </row>
    <row r="279" spans="2:13" s="143" customFormat="1">
      <c r="B279" s="325"/>
      <c r="C279" s="785" t="s">
        <v>649</v>
      </c>
      <c r="D279" s="102" t="s">
        <v>597</v>
      </c>
      <c r="E279" s="162" t="s">
        <v>598</v>
      </c>
      <c r="F279" s="169"/>
      <c r="G279" s="169"/>
      <c r="H279" s="305"/>
      <c r="I279" s="844"/>
      <c r="J279" s="227"/>
      <c r="K279" s="170"/>
      <c r="M279" s="174"/>
    </row>
    <row r="280" spans="2:13" s="143" customFormat="1">
      <c r="B280" s="325"/>
      <c r="C280" s="785" t="s">
        <v>650</v>
      </c>
      <c r="D280" s="102" t="s">
        <v>600</v>
      </c>
      <c r="E280" s="162" t="s">
        <v>601</v>
      </c>
      <c r="F280" s="169"/>
      <c r="G280" s="169"/>
      <c r="H280" s="305"/>
      <c r="I280" s="844"/>
      <c r="J280" s="227"/>
      <c r="K280" s="170"/>
      <c r="M280" s="174"/>
    </row>
    <row r="281" spans="2:13" s="143" customFormat="1">
      <c r="B281" s="325"/>
      <c r="C281" s="785" t="s">
        <v>651</v>
      </c>
      <c r="D281" s="102" t="s">
        <v>603</v>
      </c>
      <c r="E281" s="162" t="s">
        <v>601</v>
      </c>
      <c r="F281" s="169"/>
      <c r="G281" s="169"/>
      <c r="H281" s="305"/>
      <c r="I281" s="844"/>
      <c r="J281" s="227"/>
      <c r="K281" s="170"/>
      <c r="M281" s="174"/>
    </row>
    <row r="282" spans="2:13" s="143" customFormat="1">
      <c r="B282" s="325"/>
      <c r="C282" s="785" t="s">
        <v>652</v>
      </c>
      <c r="D282" s="728" t="s">
        <v>605</v>
      </c>
      <c r="E282" s="162" t="s">
        <v>598</v>
      </c>
      <c r="F282" s="169"/>
      <c r="G282" s="169"/>
      <c r="H282" s="305"/>
      <c r="I282" s="844"/>
      <c r="J282" s="227"/>
      <c r="K282" s="170"/>
      <c r="M282" s="174"/>
    </row>
    <row r="283" spans="2:13" s="143" customFormat="1">
      <c r="B283" s="325"/>
      <c r="C283" s="785" t="s">
        <v>653</v>
      </c>
      <c r="D283" s="728" t="s">
        <v>411</v>
      </c>
      <c r="E283" s="162" t="s">
        <v>607</v>
      </c>
      <c r="F283" s="169"/>
      <c r="G283" s="169"/>
      <c r="H283" s="305"/>
      <c r="I283" s="844"/>
      <c r="J283" s="227"/>
      <c r="K283" s="170"/>
      <c r="M283" s="174"/>
    </row>
    <row r="284" spans="2:13" s="143" customFormat="1">
      <c r="B284" s="325"/>
      <c r="C284" s="793" t="s">
        <v>654</v>
      </c>
      <c r="D284" s="355" t="s">
        <v>655</v>
      </c>
      <c r="E284" s="803"/>
      <c r="F284" s="169"/>
      <c r="G284" s="169"/>
      <c r="H284" s="305"/>
      <c r="I284" s="844"/>
      <c r="J284" s="227"/>
      <c r="K284" s="170"/>
      <c r="M284" s="174"/>
    </row>
    <row r="285" spans="2:13" s="143" customFormat="1">
      <c r="B285" s="325"/>
      <c r="C285" s="785" t="s">
        <v>656</v>
      </c>
      <c r="D285" s="728" t="s">
        <v>597</v>
      </c>
      <c r="E285" s="162" t="s">
        <v>598</v>
      </c>
      <c r="F285" s="169"/>
      <c r="G285" s="169"/>
      <c r="H285" s="305"/>
      <c r="I285" s="844"/>
      <c r="J285" s="227"/>
      <c r="K285" s="170"/>
      <c r="M285" s="174"/>
    </row>
    <row r="286" spans="2:13" s="143" customFormat="1">
      <c r="B286" s="325"/>
      <c r="C286" s="785" t="s">
        <v>657</v>
      </c>
      <c r="D286" s="728" t="s">
        <v>600</v>
      </c>
      <c r="E286" s="162" t="s">
        <v>601</v>
      </c>
      <c r="F286" s="169"/>
      <c r="G286" s="169"/>
      <c r="H286" s="305"/>
      <c r="I286" s="844"/>
      <c r="J286" s="227"/>
      <c r="K286" s="170"/>
      <c r="M286" s="174"/>
    </row>
    <row r="287" spans="2:13" s="143" customFormat="1">
      <c r="B287" s="325"/>
      <c r="C287" s="785" t="s">
        <v>658</v>
      </c>
      <c r="D287" s="728" t="s">
        <v>603</v>
      </c>
      <c r="E287" s="162" t="s">
        <v>601</v>
      </c>
      <c r="F287" s="169"/>
      <c r="G287" s="169"/>
      <c r="H287" s="305"/>
      <c r="I287" s="844"/>
      <c r="J287" s="227"/>
      <c r="K287" s="170"/>
      <c r="M287" s="174"/>
    </row>
    <row r="288" spans="2:13" s="143" customFormat="1">
      <c r="B288" s="325"/>
      <c r="C288" s="785" t="s">
        <v>659</v>
      </c>
      <c r="D288" s="728" t="s">
        <v>605</v>
      </c>
      <c r="E288" s="162" t="s">
        <v>598</v>
      </c>
      <c r="F288" s="169"/>
      <c r="G288" s="169"/>
      <c r="H288" s="305"/>
      <c r="I288" s="844"/>
      <c r="J288" s="227"/>
      <c r="K288" s="170"/>
      <c r="M288" s="174"/>
    </row>
    <row r="289" spans="1:13" s="143" customFormat="1">
      <c r="B289" s="325"/>
      <c r="C289" s="785" t="s">
        <v>660</v>
      </c>
      <c r="D289" s="728" t="s">
        <v>411</v>
      </c>
      <c r="E289" s="162" t="s">
        <v>607</v>
      </c>
      <c r="F289" s="169"/>
      <c r="G289" s="169"/>
      <c r="H289" s="305"/>
      <c r="I289" s="844"/>
      <c r="J289" s="227"/>
      <c r="K289" s="170"/>
      <c r="M289" s="174"/>
    </row>
    <row r="290" spans="1:13" s="143" customFormat="1">
      <c r="B290" s="325"/>
      <c r="C290" s="793" t="s">
        <v>661</v>
      </c>
      <c r="D290" s="355" t="s">
        <v>662</v>
      </c>
      <c r="E290" s="803"/>
      <c r="F290" s="169"/>
      <c r="G290" s="169"/>
      <c r="H290" s="305"/>
      <c r="I290" s="844"/>
      <c r="J290" s="227"/>
      <c r="K290" s="170"/>
      <c r="M290" s="174"/>
    </row>
    <row r="291" spans="1:13" s="143" customFormat="1">
      <c r="B291" s="325"/>
      <c r="C291" s="785" t="s">
        <v>663</v>
      </c>
      <c r="D291" s="728" t="s">
        <v>597</v>
      </c>
      <c r="E291" s="162" t="s">
        <v>598</v>
      </c>
      <c r="F291" s="169"/>
      <c r="G291" s="169"/>
      <c r="H291" s="305"/>
      <c r="I291" s="844"/>
      <c r="J291" s="227"/>
      <c r="K291" s="170"/>
      <c r="M291" s="174"/>
    </row>
    <row r="292" spans="1:13" s="143" customFormat="1">
      <c r="B292" s="325"/>
      <c r="C292" s="785" t="s">
        <v>664</v>
      </c>
      <c r="D292" s="728" t="s">
        <v>600</v>
      </c>
      <c r="E292" s="162" t="s">
        <v>601</v>
      </c>
      <c r="F292" s="169"/>
      <c r="G292" s="169"/>
      <c r="H292" s="305"/>
      <c r="I292" s="844"/>
      <c r="J292" s="227"/>
      <c r="K292" s="170"/>
      <c r="M292" s="174"/>
    </row>
    <row r="293" spans="1:13" s="143" customFormat="1">
      <c r="B293" s="325"/>
      <c r="C293" s="785" t="s">
        <v>665</v>
      </c>
      <c r="D293" s="728" t="s">
        <v>603</v>
      </c>
      <c r="E293" s="162" t="s">
        <v>601</v>
      </c>
      <c r="F293" s="169"/>
      <c r="G293" s="169"/>
      <c r="H293" s="305"/>
      <c r="I293" s="844"/>
      <c r="J293" s="227"/>
      <c r="K293" s="170"/>
      <c r="M293" s="174"/>
    </row>
    <row r="294" spans="1:13" s="143" customFormat="1">
      <c r="B294" s="325"/>
      <c r="C294" s="785" t="s">
        <v>666</v>
      </c>
      <c r="D294" s="728" t="s">
        <v>605</v>
      </c>
      <c r="E294" s="162" t="s">
        <v>598</v>
      </c>
      <c r="F294" s="169"/>
      <c r="G294" s="169"/>
      <c r="H294" s="305"/>
      <c r="I294" s="844"/>
      <c r="J294" s="227"/>
      <c r="K294" s="170"/>
      <c r="M294" s="174"/>
    </row>
    <row r="295" spans="1:13" s="143" customFormat="1">
      <c r="B295" s="325"/>
      <c r="C295" s="785" t="s">
        <v>667</v>
      </c>
      <c r="D295" s="728" t="s">
        <v>411</v>
      </c>
      <c r="E295" s="162" t="s">
        <v>607</v>
      </c>
      <c r="F295" s="169"/>
      <c r="G295" s="169"/>
      <c r="H295" s="305"/>
      <c r="I295" s="844"/>
      <c r="J295" s="227"/>
      <c r="K295" s="170"/>
      <c r="M295" s="174"/>
    </row>
    <row r="296" spans="1:13" s="143" customFormat="1">
      <c r="B296" s="325"/>
      <c r="C296" s="793" t="s">
        <v>668</v>
      </c>
      <c r="D296" s="143" t="s">
        <v>669</v>
      </c>
      <c r="E296" s="162" t="s">
        <v>670</v>
      </c>
      <c r="F296" s="169"/>
      <c r="G296" s="169"/>
      <c r="H296" s="305"/>
      <c r="I296" s="844"/>
      <c r="J296" s="227"/>
      <c r="K296" s="170"/>
      <c r="M296" s="174"/>
    </row>
    <row r="297" spans="1:13" s="143" customFormat="1">
      <c r="B297" s="325"/>
      <c r="C297" s="793" t="s">
        <v>671</v>
      </c>
      <c r="D297" s="695" t="s">
        <v>672</v>
      </c>
      <c r="E297" s="227" t="s">
        <v>673</v>
      </c>
      <c r="F297" s="266"/>
      <c r="G297" s="266"/>
      <c r="H297" s="354" t="s">
        <v>75</v>
      </c>
      <c r="I297" s="280"/>
      <c r="J297" s="227"/>
      <c r="K297" s="170"/>
      <c r="M297" s="174"/>
    </row>
    <row r="298" spans="1:13" s="143" customFormat="1">
      <c r="B298" s="325"/>
      <c r="C298" s="793"/>
      <c r="E298" s="162"/>
      <c r="F298" s="169"/>
      <c r="G298" s="169"/>
      <c r="H298" s="305"/>
      <c r="I298" s="280"/>
      <c r="J298" s="227"/>
      <c r="K298" s="170"/>
      <c r="M298" s="174"/>
    </row>
    <row r="299" spans="1:13" s="118" customFormat="1">
      <c r="A299" s="143"/>
      <c r="B299" s="325"/>
      <c r="C299" s="794" t="s">
        <v>674</v>
      </c>
      <c r="D299" s="733" t="s">
        <v>675</v>
      </c>
      <c r="E299" s="309"/>
      <c r="F299" s="306">
        <v>44492.784722222219</v>
      </c>
      <c r="G299" s="306">
        <v>44492.805555555555</v>
      </c>
      <c r="H299" s="307"/>
      <c r="I299" s="308"/>
      <c r="J299" s="309"/>
      <c r="K299" s="170"/>
      <c r="L299" s="143"/>
      <c r="M299" s="734"/>
    </row>
    <row r="300" spans="1:13" s="153" customFormat="1">
      <c r="B300" s="142"/>
      <c r="C300" s="767"/>
      <c r="D300" s="144"/>
      <c r="E300" s="50"/>
      <c r="F300" s="310"/>
      <c r="G300" s="310"/>
      <c r="H300" s="344"/>
      <c r="I300" s="291"/>
      <c r="J300" s="50"/>
      <c r="K300" s="170"/>
      <c r="M300" s="190"/>
    </row>
    <row r="301" spans="1:13" s="118" customFormat="1">
      <c r="A301" s="143"/>
      <c r="B301" s="325"/>
      <c r="C301" s="764" t="s">
        <v>676</v>
      </c>
      <c r="D301" s="697" t="s">
        <v>677</v>
      </c>
      <c r="E301" s="289"/>
      <c r="F301" s="232">
        <v>44492.805555555555</v>
      </c>
      <c r="G301" s="232">
        <v>44492.847222222219</v>
      </c>
      <c r="H301" s="288" t="s">
        <v>678</v>
      </c>
      <c r="I301" s="294"/>
      <c r="J301" s="289"/>
      <c r="K301" s="170"/>
      <c r="L301" s="143"/>
      <c r="M301" s="734"/>
    </row>
    <row r="302" spans="1:13" s="118" customFormat="1">
      <c r="A302" s="143"/>
      <c r="B302" s="325"/>
      <c r="C302" s="793" t="s">
        <v>679</v>
      </c>
      <c r="D302" s="172" t="s">
        <v>680</v>
      </c>
      <c r="E302" s="227"/>
      <c r="F302" s="266"/>
      <c r="G302" s="266"/>
      <c r="H302" s="305"/>
      <c r="I302" s="280"/>
      <c r="J302" s="227"/>
      <c r="K302" s="170"/>
      <c r="L302" s="143"/>
      <c r="M302" s="734"/>
    </row>
    <row r="303" spans="1:13" s="118" customFormat="1">
      <c r="A303" s="143"/>
      <c r="B303" s="325"/>
      <c r="C303" s="793" t="s">
        <v>681</v>
      </c>
      <c r="D303" s="172" t="s">
        <v>682</v>
      </c>
      <c r="E303" s="398" t="s">
        <v>79</v>
      </c>
      <c r="F303" s="266"/>
      <c r="G303" s="266"/>
      <c r="H303" s="354" t="s">
        <v>80</v>
      </c>
      <c r="I303" s="280"/>
      <c r="J303" s="227"/>
      <c r="K303" s="170"/>
      <c r="L303" s="143"/>
      <c r="M303" s="734"/>
    </row>
    <row r="304" spans="1:13" s="118" customFormat="1">
      <c r="A304" s="143"/>
      <c r="B304" s="325"/>
      <c r="C304" s="793" t="s">
        <v>681</v>
      </c>
      <c r="D304" s="417" t="s">
        <v>683</v>
      </c>
      <c r="E304" s="227"/>
      <c r="F304" s="266"/>
      <c r="G304" s="266"/>
      <c r="H304" s="305"/>
      <c r="I304" s="280"/>
      <c r="J304" s="227"/>
      <c r="K304" s="170"/>
      <c r="L304" s="143"/>
      <c r="M304" s="734"/>
    </row>
    <row r="305" spans="1:13" s="118" customFormat="1">
      <c r="A305" s="143"/>
      <c r="B305" s="325"/>
      <c r="C305" s="785" t="s">
        <v>684</v>
      </c>
      <c r="D305" s="735" t="s">
        <v>683</v>
      </c>
      <c r="E305" s="398" t="s">
        <v>79</v>
      </c>
      <c r="F305" s="266"/>
      <c r="G305" s="266"/>
      <c r="H305" s="354" t="s">
        <v>341</v>
      </c>
      <c r="I305" s="280"/>
      <c r="J305" s="227"/>
      <c r="K305" s="170"/>
      <c r="L305" s="143"/>
      <c r="M305" s="734"/>
    </row>
    <row r="306" spans="1:13" s="118" customFormat="1">
      <c r="A306" s="143"/>
      <c r="B306" s="325"/>
      <c r="C306" s="785" t="s">
        <v>685</v>
      </c>
      <c r="D306" s="735" t="s">
        <v>683</v>
      </c>
      <c r="E306" s="398" t="s">
        <v>686</v>
      </c>
      <c r="F306" s="266"/>
      <c r="G306" s="266"/>
      <c r="H306" s="354" t="s">
        <v>341</v>
      </c>
      <c r="I306" s="280"/>
      <c r="J306" s="227"/>
      <c r="K306" s="170"/>
      <c r="L306" s="143"/>
      <c r="M306" s="734"/>
    </row>
    <row r="307" spans="1:13" s="118" customFormat="1">
      <c r="A307" s="143"/>
      <c r="B307" s="325"/>
      <c r="C307" s="785" t="s">
        <v>687</v>
      </c>
      <c r="D307" s="735" t="s">
        <v>688</v>
      </c>
      <c r="E307" s="398" t="s">
        <v>464</v>
      </c>
      <c r="F307" s="266"/>
      <c r="G307" s="266"/>
      <c r="H307" s="354" t="s">
        <v>65</v>
      </c>
      <c r="I307" s="280"/>
      <c r="J307" s="227"/>
      <c r="K307" s="170"/>
      <c r="L307" s="143"/>
      <c r="M307" s="734"/>
    </row>
    <row r="308" spans="1:13" s="118" customFormat="1">
      <c r="A308" s="143"/>
      <c r="B308" s="325"/>
      <c r="C308" s="793" t="s">
        <v>689</v>
      </c>
      <c r="D308" s="751" t="s">
        <v>690</v>
      </c>
      <c r="E308" s="227" t="s">
        <v>691</v>
      </c>
      <c r="F308" s="266"/>
      <c r="G308" s="266"/>
      <c r="H308" s="354" t="s">
        <v>341</v>
      </c>
      <c r="I308" s="280"/>
      <c r="J308" s="227"/>
      <c r="K308" s="170"/>
      <c r="L308" s="143"/>
      <c r="M308" s="734"/>
    </row>
    <row r="309" spans="1:13" s="118" customFormat="1">
      <c r="A309" s="143"/>
      <c r="B309" s="325"/>
      <c r="C309" s="793" t="s">
        <v>692</v>
      </c>
      <c r="D309" s="168" t="s">
        <v>693</v>
      </c>
      <c r="E309" s="433" t="s">
        <v>694</v>
      </c>
      <c r="F309" s="266"/>
      <c r="G309" s="266"/>
      <c r="H309" s="354" t="s">
        <v>62</v>
      </c>
      <c r="I309" s="280"/>
      <c r="J309" s="227"/>
      <c r="K309" s="170"/>
      <c r="L309" s="143"/>
      <c r="M309" s="734"/>
    </row>
    <row r="310" spans="1:13" s="118" customFormat="1">
      <c r="A310" s="143"/>
      <c r="B310" s="325"/>
      <c r="C310" s="793"/>
      <c r="D310" s="751"/>
      <c r="E310" s="433"/>
      <c r="F310" s="266"/>
      <c r="G310" s="266"/>
      <c r="H310" s="354"/>
      <c r="I310" s="280"/>
      <c r="J310" s="227"/>
      <c r="K310" s="170"/>
      <c r="L310" s="143"/>
      <c r="M310" s="734"/>
    </row>
    <row r="311" spans="1:13" s="118" customFormat="1">
      <c r="A311" s="143"/>
      <c r="B311" s="325"/>
      <c r="C311" s="793" t="s">
        <v>695</v>
      </c>
      <c r="D311" s="417" t="s">
        <v>696</v>
      </c>
      <c r="E311" s="433" t="s">
        <v>406</v>
      </c>
      <c r="F311" s="266"/>
      <c r="G311" s="266"/>
      <c r="H311" s="305" t="s">
        <v>341</v>
      </c>
      <c r="I311" s="280"/>
      <c r="J311" s="227"/>
      <c r="K311" s="170"/>
      <c r="L311" s="143"/>
      <c r="M311" s="734"/>
    </row>
    <row r="312" spans="1:13" s="118" customFormat="1">
      <c r="A312" s="143"/>
      <c r="B312" s="325"/>
      <c r="C312" s="793" t="s">
        <v>697</v>
      </c>
      <c r="D312" s="752" t="s">
        <v>698</v>
      </c>
      <c r="E312" s="227"/>
      <c r="F312" s="266"/>
      <c r="G312" s="266"/>
      <c r="H312" s="305"/>
      <c r="I312" s="280"/>
      <c r="J312" s="227"/>
      <c r="K312" s="170"/>
      <c r="L312" s="143"/>
      <c r="M312" s="734"/>
    </row>
    <row r="313" spans="1:13" s="118" customFormat="1">
      <c r="A313" s="143"/>
      <c r="B313" s="325"/>
      <c r="C313" s="785" t="s">
        <v>699</v>
      </c>
      <c r="D313" s="753" t="s">
        <v>700</v>
      </c>
      <c r="E313" s="227" t="s">
        <v>701</v>
      </c>
      <c r="F313" s="266"/>
      <c r="G313" s="266"/>
      <c r="H313" s="1772" t="s">
        <v>139</v>
      </c>
      <c r="I313" s="280"/>
      <c r="J313" s="227"/>
      <c r="K313" s="170"/>
      <c r="L313" s="143"/>
      <c r="M313" s="734"/>
    </row>
    <row r="314" spans="1:13" s="118" customFormat="1">
      <c r="A314" s="143"/>
      <c r="B314" s="325"/>
      <c r="C314" s="785" t="s">
        <v>702</v>
      </c>
      <c r="D314" s="753" t="s">
        <v>703</v>
      </c>
      <c r="E314" s="227" t="s">
        <v>701</v>
      </c>
      <c r="F314" s="266"/>
      <c r="G314" s="266"/>
      <c r="H314" s="1773"/>
      <c r="I314" s="280"/>
      <c r="J314" s="227"/>
      <c r="K314" s="342"/>
      <c r="L314" s="143"/>
      <c r="M314" s="734"/>
    </row>
    <row r="315" spans="1:13" s="118" customFormat="1">
      <c r="A315" s="143"/>
      <c r="B315" s="325"/>
      <c r="C315" s="785" t="s">
        <v>704</v>
      </c>
      <c r="D315" s="753" t="s">
        <v>705</v>
      </c>
      <c r="E315" s="227" t="s">
        <v>701</v>
      </c>
      <c r="F315" s="266"/>
      <c r="G315" s="266"/>
      <c r="H315" s="1773"/>
      <c r="I315" s="280"/>
      <c r="J315" s="227"/>
      <c r="K315" s="342"/>
      <c r="L315" s="143"/>
      <c r="M315" s="734"/>
    </row>
    <row r="316" spans="1:13" s="118" customFormat="1" ht="30">
      <c r="A316" s="143"/>
      <c r="B316" s="325"/>
      <c r="C316" s="785" t="s">
        <v>706</v>
      </c>
      <c r="D316" s="753" t="s">
        <v>707</v>
      </c>
      <c r="E316" s="227" t="s">
        <v>701</v>
      </c>
      <c r="F316" s="266"/>
      <c r="G316" s="266"/>
      <c r="H316" s="1773"/>
      <c r="I316" s="280"/>
      <c r="J316" s="227"/>
      <c r="K316" s="342"/>
      <c r="L316" s="143"/>
      <c r="M316" s="734"/>
    </row>
    <row r="317" spans="1:13" s="118" customFormat="1">
      <c r="A317" s="143"/>
      <c r="B317" s="325"/>
      <c r="C317" s="785" t="s">
        <v>708</v>
      </c>
      <c r="D317" s="753" t="s">
        <v>709</v>
      </c>
      <c r="E317" s="227" t="s">
        <v>701</v>
      </c>
      <c r="F317" s="266"/>
      <c r="G317" s="266"/>
      <c r="H317" s="1773"/>
      <c r="I317" s="280"/>
      <c r="J317" s="227"/>
      <c r="K317" s="342"/>
      <c r="L317" s="143"/>
      <c r="M317" s="734"/>
    </row>
    <row r="318" spans="1:13" s="118" customFormat="1">
      <c r="A318" s="143"/>
      <c r="B318" s="325"/>
      <c r="C318" s="785" t="s">
        <v>710</v>
      </c>
      <c r="D318" s="753" t="s">
        <v>711</v>
      </c>
      <c r="E318" s="227" t="s">
        <v>701</v>
      </c>
      <c r="F318" s="266"/>
      <c r="G318" s="266"/>
      <c r="H318" s="1773"/>
      <c r="I318" s="280"/>
      <c r="J318" s="227"/>
      <c r="K318" s="342"/>
      <c r="L318" s="143"/>
      <c r="M318" s="734"/>
    </row>
    <row r="319" spans="1:13" s="118" customFormat="1">
      <c r="A319" s="143"/>
      <c r="B319" s="325"/>
      <c r="C319" s="785" t="s">
        <v>712</v>
      </c>
      <c r="D319" s="753" t="s">
        <v>713</v>
      </c>
      <c r="E319" s="227" t="s">
        <v>701</v>
      </c>
      <c r="F319" s="266"/>
      <c r="G319" s="266"/>
      <c r="H319" s="1773"/>
      <c r="I319" s="280"/>
      <c r="J319" s="227"/>
      <c r="K319" s="342"/>
      <c r="L319" s="143"/>
      <c r="M319" s="734"/>
    </row>
    <row r="320" spans="1:13" s="118" customFormat="1">
      <c r="A320" s="143"/>
      <c r="B320" s="325"/>
      <c r="C320" s="785" t="s">
        <v>714</v>
      </c>
      <c r="D320" s="753" t="s">
        <v>715</v>
      </c>
      <c r="E320" s="227" t="s">
        <v>701</v>
      </c>
      <c r="F320" s="266"/>
      <c r="G320" s="266"/>
      <c r="H320" s="1773"/>
      <c r="I320" s="280"/>
      <c r="J320" s="227"/>
      <c r="K320" s="342"/>
      <c r="L320" s="143"/>
      <c r="M320" s="734"/>
    </row>
    <row r="321" spans="1:13" s="118" customFormat="1">
      <c r="A321" s="143"/>
      <c r="B321" s="325"/>
      <c r="C321" s="785" t="s">
        <v>716</v>
      </c>
      <c r="D321" s="753" t="s">
        <v>717</v>
      </c>
      <c r="E321" s="227" t="s">
        <v>701</v>
      </c>
      <c r="F321" s="266"/>
      <c r="G321" s="266"/>
      <c r="H321" s="1773"/>
      <c r="I321" s="280"/>
      <c r="J321" s="227"/>
      <c r="K321" s="342"/>
      <c r="L321" s="143"/>
      <c r="M321" s="734"/>
    </row>
    <row r="322" spans="1:13" s="118" customFormat="1">
      <c r="A322" s="143"/>
      <c r="B322" s="325"/>
      <c r="C322" s="785" t="s">
        <v>718</v>
      </c>
      <c r="D322" s="753" t="s">
        <v>719</v>
      </c>
      <c r="E322" s="227" t="s">
        <v>701</v>
      </c>
      <c r="F322" s="266"/>
      <c r="G322" s="266"/>
      <c r="H322" s="1773"/>
      <c r="I322" s="280"/>
      <c r="J322" s="227"/>
      <c r="K322" s="342"/>
      <c r="L322" s="143"/>
      <c r="M322" s="734"/>
    </row>
    <row r="323" spans="1:13" s="118" customFormat="1">
      <c r="A323" s="143"/>
      <c r="B323" s="325"/>
      <c r="C323" s="785" t="s">
        <v>720</v>
      </c>
      <c r="D323" s="753" t="s">
        <v>721</v>
      </c>
      <c r="E323" s="227" t="s">
        <v>701</v>
      </c>
      <c r="F323" s="266"/>
      <c r="G323" s="266"/>
      <c r="H323" s="1773"/>
      <c r="I323" s="280"/>
      <c r="J323" s="227"/>
      <c r="K323" s="342"/>
      <c r="L323" s="143"/>
      <c r="M323" s="734"/>
    </row>
    <row r="324" spans="1:13" s="118" customFormat="1">
      <c r="A324" s="143"/>
      <c r="B324" s="325"/>
      <c r="C324" s="785" t="s">
        <v>722</v>
      </c>
      <c r="D324" s="753" t="s">
        <v>723</v>
      </c>
      <c r="E324" s="227" t="s">
        <v>701</v>
      </c>
      <c r="F324" s="266"/>
      <c r="G324" s="266"/>
      <c r="H324" s="1774"/>
      <c r="I324" s="280"/>
      <c r="J324" s="227"/>
      <c r="K324" s="342"/>
      <c r="L324" s="143"/>
      <c r="M324" s="734"/>
    </row>
    <row r="325" spans="1:13" s="575" customFormat="1" ht="90">
      <c r="B325" s="572"/>
      <c r="C325" s="876" t="s">
        <v>724</v>
      </c>
      <c r="D325" s="409" t="s">
        <v>725</v>
      </c>
      <c r="E325" s="669" t="s">
        <v>726</v>
      </c>
      <c r="F325" s="877"/>
      <c r="G325" s="877"/>
      <c r="H325" s="557"/>
      <c r="I325" s="554"/>
      <c r="J325" s="573"/>
      <c r="K325" s="562" t="s">
        <v>727</v>
      </c>
      <c r="M325" s="878"/>
    </row>
    <row r="326" spans="1:13" s="118" customFormat="1">
      <c r="A326" s="143"/>
      <c r="B326" s="325"/>
      <c r="C326" s="795" t="s">
        <v>728</v>
      </c>
      <c r="D326" s="741" t="s">
        <v>729</v>
      </c>
      <c r="E326" s="739" t="s">
        <v>607</v>
      </c>
      <c r="F326" s="736"/>
      <c r="G326" s="736"/>
      <c r="H326" s="737"/>
      <c r="I326" s="738"/>
      <c r="J326" s="739"/>
      <c r="K326" s="740"/>
      <c r="L326" s="143"/>
      <c r="M326" s="734"/>
    </row>
    <row r="327" spans="1:13" s="118" customFormat="1">
      <c r="A327" s="143"/>
      <c r="B327" s="325"/>
      <c r="C327" s="793"/>
      <c r="D327" s="156" t="s">
        <v>730</v>
      </c>
      <c r="E327" s="227" t="s">
        <v>731</v>
      </c>
      <c r="F327" s="266"/>
      <c r="G327" s="266"/>
      <c r="H327" s="305" t="s">
        <v>65</v>
      </c>
      <c r="I327" s="280"/>
      <c r="J327" s="227"/>
      <c r="K327" s="740"/>
      <c r="L327" s="143"/>
      <c r="M327" s="734"/>
    </row>
    <row r="328" spans="1:13" s="118" customFormat="1">
      <c r="A328" s="143"/>
      <c r="B328" s="325"/>
      <c r="C328" s="793" t="s">
        <v>732</v>
      </c>
      <c r="D328" s="135" t="s">
        <v>733</v>
      </c>
      <c r="E328" s="227"/>
      <c r="F328" s="266"/>
      <c r="G328" s="266"/>
      <c r="H328" s="305"/>
      <c r="I328" s="280"/>
      <c r="J328" s="227"/>
      <c r="K328" s="740"/>
      <c r="L328" s="143"/>
      <c r="M328" s="734"/>
    </row>
    <row r="329" spans="1:13" s="118" customFormat="1">
      <c r="A329" s="143"/>
      <c r="B329" s="325"/>
      <c r="C329" s="785" t="s">
        <v>734</v>
      </c>
      <c r="D329" s="37" t="s">
        <v>735</v>
      </c>
      <c r="E329" s="50" t="s">
        <v>736</v>
      </c>
      <c r="F329" s="169"/>
      <c r="G329" s="169"/>
      <c r="H329" s="305" t="s">
        <v>341</v>
      </c>
      <c r="I329" s="280"/>
      <c r="J329" s="227"/>
      <c r="K329" s="740"/>
      <c r="L329" s="143"/>
      <c r="M329" s="734"/>
    </row>
    <row r="330" spans="1:13" s="118" customFormat="1">
      <c r="A330" s="143"/>
      <c r="B330" s="325"/>
      <c r="C330" s="764">
        <v>3.16</v>
      </c>
      <c r="D330" s="177" t="s">
        <v>737</v>
      </c>
      <c r="E330" s="810"/>
      <c r="F330" s="232">
        <v>44492.868055555555</v>
      </c>
      <c r="G330" s="232">
        <v>44492.993055555555</v>
      </c>
      <c r="H330" s="288" t="s">
        <v>738</v>
      </c>
      <c r="I330" s="294"/>
      <c r="J330" s="289"/>
      <c r="K330" s="740"/>
      <c r="L330" s="143"/>
      <c r="M330" s="734"/>
    </row>
    <row r="331" spans="1:13" s="118" customFormat="1">
      <c r="A331" s="143"/>
      <c r="B331" s="325"/>
      <c r="C331" s="793" t="s">
        <v>739</v>
      </c>
      <c r="D331" s="727" t="s">
        <v>595</v>
      </c>
      <c r="E331" s="1263"/>
      <c r="F331" s="169"/>
      <c r="G331" s="169"/>
      <c r="H331" s="305"/>
      <c r="I331" s="280"/>
      <c r="J331" s="227"/>
      <c r="K331" s="740"/>
      <c r="L331" s="143"/>
      <c r="M331" s="734"/>
    </row>
    <row r="332" spans="1:13" s="118" customFormat="1">
      <c r="A332" s="143"/>
      <c r="B332" s="325"/>
      <c r="C332" s="785" t="s">
        <v>740</v>
      </c>
      <c r="D332" s="728" t="s">
        <v>597</v>
      </c>
      <c r="E332" s="162" t="s">
        <v>598</v>
      </c>
      <c r="F332" s="169"/>
      <c r="G332" s="169"/>
      <c r="H332" s="305"/>
      <c r="I332" s="280"/>
      <c r="J332" s="227"/>
      <c r="K332" s="740"/>
      <c r="L332" s="143"/>
      <c r="M332" s="734"/>
    </row>
    <row r="333" spans="1:13" s="118" customFormat="1">
      <c r="A333" s="143"/>
      <c r="B333" s="325"/>
      <c r="C333" s="785" t="s">
        <v>741</v>
      </c>
      <c r="D333" s="728" t="s">
        <v>600</v>
      </c>
      <c r="E333" s="162" t="s">
        <v>601</v>
      </c>
      <c r="F333" s="169"/>
      <c r="G333" s="169"/>
      <c r="H333" s="305"/>
      <c r="I333" s="280"/>
      <c r="J333" s="227"/>
      <c r="K333" s="740"/>
      <c r="L333" s="143"/>
      <c r="M333" s="734"/>
    </row>
    <row r="334" spans="1:13" s="118" customFormat="1">
      <c r="A334" s="143"/>
      <c r="B334" s="325"/>
      <c r="C334" s="785" t="s">
        <v>742</v>
      </c>
      <c r="D334" s="728" t="s">
        <v>603</v>
      </c>
      <c r="E334" s="162" t="s">
        <v>601</v>
      </c>
      <c r="F334" s="169"/>
      <c r="G334" s="169"/>
      <c r="H334" s="305"/>
      <c r="I334" s="280"/>
      <c r="J334" s="227"/>
      <c r="K334" s="170"/>
      <c r="L334" s="143"/>
      <c r="M334" s="734"/>
    </row>
    <row r="335" spans="1:13" s="118" customFormat="1">
      <c r="A335" s="143"/>
      <c r="B335" s="325"/>
      <c r="C335" s="785" t="s">
        <v>743</v>
      </c>
      <c r="D335" s="728" t="s">
        <v>605</v>
      </c>
      <c r="E335" s="162" t="s">
        <v>598</v>
      </c>
      <c r="F335" s="169"/>
      <c r="G335" s="169"/>
      <c r="H335" s="305"/>
      <c r="I335" s="280"/>
      <c r="J335" s="227"/>
      <c r="K335" s="170"/>
      <c r="L335" s="143"/>
      <c r="M335" s="734"/>
    </row>
    <row r="336" spans="1:13" s="118" customFormat="1">
      <c r="A336" s="143"/>
      <c r="B336" s="325"/>
      <c r="C336" s="785" t="s">
        <v>744</v>
      </c>
      <c r="D336" s="728" t="s">
        <v>411</v>
      </c>
      <c r="E336" s="162" t="s">
        <v>607</v>
      </c>
      <c r="F336" s="169"/>
      <c r="G336" s="169"/>
      <c r="H336" s="305"/>
      <c r="I336" s="280"/>
      <c r="J336" s="227"/>
      <c r="K336" s="170"/>
      <c r="L336" s="143"/>
      <c r="M336" s="734"/>
    </row>
    <row r="337" spans="1:13" s="118" customFormat="1">
      <c r="A337" s="143"/>
      <c r="B337" s="325"/>
      <c r="C337" s="793" t="s">
        <v>745</v>
      </c>
      <c r="D337" s="727" t="s">
        <v>609</v>
      </c>
      <c r="E337" s="411"/>
      <c r="F337" s="169"/>
      <c r="G337" s="169"/>
      <c r="H337" s="305"/>
      <c r="I337" s="280"/>
      <c r="J337" s="227"/>
      <c r="K337" s="170"/>
      <c r="L337" s="143"/>
      <c r="M337" s="734"/>
    </row>
    <row r="338" spans="1:13" s="118" customFormat="1">
      <c r="A338" s="143"/>
      <c r="B338" s="325"/>
      <c r="C338" s="785" t="s">
        <v>746</v>
      </c>
      <c r="D338" s="728" t="s">
        <v>597</v>
      </c>
      <c r="E338" s="162" t="s">
        <v>598</v>
      </c>
      <c r="F338" s="169"/>
      <c r="G338" s="169"/>
      <c r="H338" s="305"/>
      <c r="I338" s="280"/>
      <c r="J338" s="227"/>
      <c r="K338" s="170"/>
      <c r="L338" s="143"/>
      <c r="M338" s="734"/>
    </row>
    <row r="339" spans="1:13" s="118" customFormat="1">
      <c r="A339" s="143"/>
      <c r="B339" s="325"/>
      <c r="C339" s="785" t="s">
        <v>747</v>
      </c>
      <c r="D339" s="728" t="s">
        <v>600</v>
      </c>
      <c r="E339" s="162" t="s">
        <v>601</v>
      </c>
      <c r="F339" s="169"/>
      <c r="G339" s="169"/>
      <c r="H339" s="305"/>
      <c r="I339" s="280"/>
      <c r="J339" s="227"/>
      <c r="K339" s="170"/>
      <c r="L339" s="143"/>
      <c r="M339" s="734"/>
    </row>
    <row r="340" spans="1:13" s="118" customFormat="1">
      <c r="A340" s="143"/>
      <c r="B340" s="325"/>
      <c r="C340" s="785" t="s">
        <v>748</v>
      </c>
      <c r="D340" s="728" t="s">
        <v>603</v>
      </c>
      <c r="E340" s="162" t="s">
        <v>601</v>
      </c>
      <c r="F340" s="169"/>
      <c r="G340" s="169"/>
      <c r="H340" s="305"/>
      <c r="I340" s="280"/>
      <c r="J340" s="227"/>
      <c r="K340" s="170"/>
      <c r="L340" s="143"/>
      <c r="M340" s="734"/>
    </row>
    <row r="341" spans="1:13" s="118" customFormat="1">
      <c r="A341" s="143"/>
      <c r="B341" s="325"/>
      <c r="C341" s="785" t="s">
        <v>749</v>
      </c>
      <c r="D341" s="728" t="s">
        <v>605</v>
      </c>
      <c r="E341" s="162" t="s">
        <v>598</v>
      </c>
      <c r="F341" s="169"/>
      <c r="G341" s="169"/>
      <c r="H341" s="305"/>
      <c r="I341" s="280"/>
      <c r="J341" s="227"/>
      <c r="K341" s="342"/>
      <c r="L341" s="143"/>
      <c r="M341" s="734"/>
    </row>
    <row r="342" spans="1:13" s="118" customFormat="1">
      <c r="A342" s="143"/>
      <c r="B342" s="325"/>
      <c r="C342" s="785" t="s">
        <v>750</v>
      </c>
      <c r="D342" s="728" t="s">
        <v>411</v>
      </c>
      <c r="E342" s="162" t="s">
        <v>607</v>
      </c>
      <c r="F342" s="169"/>
      <c r="G342" s="169"/>
      <c r="H342" s="305"/>
      <c r="I342" s="280"/>
      <c r="J342" s="227"/>
      <c r="K342" s="170"/>
      <c r="L342" s="143"/>
      <c r="M342" s="734"/>
    </row>
    <row r="343" spans="1:13" s="118" customFormat="1">
      <c r="A343" s="143"/>
      <c r="B343" s="325"/>
      <c r="C343" s="793" t="s">
        <v>751</v>
      </c>
      <c r="D343" s="727" t="s">
        <v>457</v>
      </c>
      <c r="E343" s="411"/>
      <c r="F343" s="169"/>
      <c r="G343" s="169"/>
      <c r="H343" s="305"/>
      <c r="I343" s="280"/>
      <c r="J343" s="227"/>
      <c r="K343" s="170"/>
      <c r="L343" s="143"/>
      <c r="M343" s="734"/>
    </row>
    <row r="344" spans="1:13" s="118" customFormat="1">
      <c r="A344" s="143"/>
      <c r="B344" s="325"/>
      <c r="C344" s="785" t="s">
        <v>752</v>
      </c>
      <c r="D344" s="728" t="s">
        <v>597</v>
      </c>
      <c r="E344" s="162" t="s">
        <v>598</v>
      </c>
      <c r="F344" s="169"/>
      <c r="G344" s="169"/>
      <c r="H344" s="305"/>
      <c r="I344" s="280"/>
      <c r="J344" s="227"/>
      <c r="K344" s="170"/>
      <c r="L344" s="143"/>
      <c r="M344" s="734"/>
    </row>
    <row r="345" spans="1:13" s="118" customFormat="1">
      <c r="A345" s="143"/>
      <c r="B345" s="325"/>
      <c r="C345" s="785" t="s">
        <v>753</v>
      </c>
      <c r="D345" s="728" t="s">
        <v>600</v>
      </c>
      <c r="E345" s="162" t="s">
        <v>601</v>
      </c>
      <c r="F345" s="169"/>
      <c r="G345" s="169"/>
      <c r="H345" s="305"/>
      <c r="I345" s="280"/>
      <c r="J345" s="227"/>
      <c r="K345" s="170"/>
      <c r="L345" s="143"/>
      <c r="M345" s="734"/>
    </row>
    <row r="346" spans="1:13" s="118" customFormat="1">
      <c r="A346" s="143"/>
      <c r="B346" s="325"/>
      <c r="C346" s="785" t="s">
        <v>754</v>
      </c>
      <c r="D346" s="728" t="s">
        <v>603</v>
      </c>
      <c r="E346" s="162" t="s">
        <v>601</v>
      </c>
      <c r="F346" s="169"/>
      <c r="G346" s="169"/>
      <c r="H346" s="305"/>
      <c r="I346" s="280"/>
      <c r="J346" s="227"/>
      <c r="K346" s="170"/>
      <c r="L346" s="143"/>
      <c r="M346" s="734"/>
    </row>
    <row r="347" spans="1:13" s="118" customFormat="1">
      <c r="A347" s="143"/>
      <c r="B347" s="325"/>
      <c r="C347" s="785" t="s">
        <v>755</v>
      </c>
      <c r="D347" s="728" t="s">
        <v>605</v>
      </c>
      <c r="E347" s="162" t="s">
        <v>598</v>
      </c>
      <c r="F347" s="169"/>
      <c r="G347" s="169"/>
      <c r="H347" s="305"/>
      <c r="I347" s="280"/>
      <c r="J347" s="227"/>
      <c r="K347" s="170"/>
      <c r="L347" s="143"/>
      <c r="M347" s="734"/>
    </row>
    <row r="348" spans="1:13" s="118" customFormat="1">
      <c r="A348" s="143"/>
      <c r="B348" s="325"/>
      <c r="C348" s="785" t="s">
        <v>756</v>
      </c>
      <c r="D348" s="728" t="s">
        <v>411</v>
      </c>
      <c r="E348" s="162" t="s">
        <v>607</v>
      </c>
      <c r="F348" s="169"/>
      <c r="G348" s="169"/>
      <c r="H348" s="305"/>
      <c r="I348" s="280"/>
      <c r="J348" s="227"/>
      <c r="K348" s="170"/>
      <c r="L348" s="143"/>
      <c r="M348" s="734"/>
    </row>
    <row r="349" spans="1:13" s="118" customFormat="1">
      <c r="A349" s="143"/>
      <c r="B349" s="325"/>
      <c r="C349" s="793" t="s">
        <v>757</v>
      </c>
      <c r="D349" s="727" t="s">
        <v>621</v>
      </c>
      <c r="E349" s="411"/>
      <c r="F349" s="169"/>
      <c r="G349" s="169"/>
      <c r="H349" s="305"/>
      <c r="I349" s="280"/>
      <c r="J349" s="227"/>
      <c r="K349" s="170"/>
      <c r="L349" s="143"/>
      <c r="M349" s="734"/>
    </row>
    <row r="350" spans="1:13" s="118" customFormat="1">
      <c r="A350" s="143"/>
      <c r="B350" s="325"/>
      <c r="C350" s="785" t="s">
        <v>758</v>
      </c>
      <c r="D350" s="728" t="s">
        <v>597</v>
      </c>
      <c r="E350" s="162" t="s">
        <v>598</v>
      </c>
      <c r="F350" s="169"/>
      <c r="G350" s="169"/>
      <c r="H350" s="305"/>
      <c r="I350" s="280"/>
      <c r="J350" s="227"/>
      <c r="K350" s="170"/>
      <c r="L350" s="143"/>
      <c r="M350" s="734"/>
    </row>
    <row r="351" spans="1:13" s="118" customFormat="1">
      <c r="A351" s="143"/>
      <c r="B351" s="325"/>
      <c r="C351" s="785" t="s">
        <v>759</v>
      </c>
      <c r="D351" s="728" t="s">
        <v>600</v>
      </c>
      <c r="E351" s="162" t="s">
        <v>601</v>
      </c>
      <c r="F351" s="169"/>
      <c r="G351" s="169"/>
      <c r="H351" s="305"/>
      <c r="I351" s="280"/>
      <c r="J351" s="227"/>
      <c r="K351" s="170"/>
      <c r="L351" s="143"/>
      <c r="M351" s="734"/>
    </row>
    <row r="352" spans="1:13" s="118" customFormat="1">
      <c r="A352" s="143"/>
      <c r="B352" s="325"/>
      <c r="C352" s="785" t="s">
        <v>760</v>
      </c>
      <c r="D352" s="728" t="s">
        <v>603</v>
      </c>
      <c r="E352" s="162" t="s">
        <v>601</v>
      </c>
      <c r="F352" s="169"/>
      <c r="G352" s="169"/>
      <c r="H352" s="305"/>
      <c r="I352" s="280"/>
      <c r="J352" s="227"/>
      <c r="K352" s="170"/>
      <c r="L352" s="143"/>
      <c r="M352" s="734"/>
    </row>
    <row r="353" spans="1:13" s="118" customFormat="1">
      <c r="A353" s="143"/>
      <c r="B353" s="325"/>
      <c r="C353" s="785" t="s">
        <v>761</v>
      </c>
      <c r="D353" s="728" t="s">
        <v>605</v>
      </c>
      <c r="E353" s="162" t="s">
        <v>598</v>
      </c>
      <c r="F353" s="169"/>
      <c r="G353" s="169"/>
      <c r="H353" s="305"/>
      <c r="I353" s="280"/>
      <c r="J353" s="227"/>
      <c r="K353" s="170"/>
      <c r="L353" s="143"/>
      <c r="M353" s="734"/>
    </row>
    <row r="354" spans="1:13" s="118" customFormat="1">
      <c r="A354" s="143"/>
      <c r="B354" s="325"/>
      <c r="C354" s="785" t="s">
        <v>762</v>
      </c>
      <c r="D354" s="728" t="s">
        <v>411</v>
      </c>
      <c r="E354" s="162" t="s">
        <v>607</v>
      </c>
      <c r="F354" s="169"/>
      <c r="G354" s="169"/>
      <c r="H354" s="305"/>
      <c r="I354" s="280"/>
      <c r="J354" s="227"/>
      <c r="K354" s="170"/>
      <c r="L354" s="143"/>
      <c r="M354" s="734"/>
    </row>
    <row r="355" spans="1:13" s="118" customFormat="1">
      <c r="A355" s="143"/>
      <c r="B355" s="325"/>
      <c r="C355" s="793" t="s">
        <v>763</v>
      </c>
      <c r="D355" s="727" t="s">
        <v>628</v>
      </c>
      <c r="E355" s="411"/>
      <c r="F355" s="169"/>
      <c r="G355" s="169"/>
      <c r="H355" s="305"/>
      <c r="I355" s="280"/>
      <c r="J355" s="227"/>
      <c r="K355" s="170"/>
      <c r="L355" s="143"/>
      <c r="M355" s="734"/>
    </row>
    <row r="356" spans="1:13" s="118" customFormat="1">
      <c r="A356" s="143"/>
      <c r="B356" s="325"/>
      <c r="C356" s="785" t="s">
        <v>764</v>
      </c>
      <c r="D356" s="728" t="s">
        <v>597</v>
      </c>
      <c r="E356" s="162" t="s">
        <v>598</v>
      </c>
      <c r="F356" s="169"/>
      <c r="G356" s="169"/>
      <c r="H356" s="305"/>
      <c r="I356" s="280"/>
      <c r="J356" s="227"/>
      <c r="K356" s="170"/>
      <c r="L356" s="143"/>
      <c r="M356" s="734"/>
    </row>
    <row r="357" spans="1:13" s="118" customFormat="1">
      <c r="A357" s="143"/>
      <c r="B357" s="325"/>
      <c r="C357" s="785" t="s">
        <v>765</v>
      </c>
      <c r="D357" s="728" t="s">
        <v>600</v>
      </c>
      <c r="E357" s="162" t="s">
        <v>601</v>
      </c>
      <c r="F357" s="169"/>
      <c r="G357" s="169"/>
      <c r="H357" s="305"/>
      <c r="I357" s="280"/>
      <c r="J357" s="227"/>
      <c r="K357" s="170"/>
      <c r="L357" s="143"/>
      <c r="M357" s="734"/>
    </row>
    <row r="358" spans="1:13" s="118" customFormat="1">
      <c r="A358" s="143"/>
      <c r="B358" s="325"/>
      <c r="C358" s="785" t="s">
        <v>766</v>
      </c>
      <c r="D358" s="728" t="s">
        <v>603</v>
      </c>
      <c r="E358" s="162" t="s">
        <v>601</v>
      </c>
      <c r="F358" s="169"/>
      <c r="G358" s="169"/>
      <c r="H358" s="305"/>
      <c r="I358" s="280"/>
      <c r="J358" s="227"/>
      <c r="K358" s="170"/>
      <c r="L358" s="143"/>
      <c r="M358" s="734"/>
    </row>
    <row r="359" spans="1:13" s="118" customFormat="1">
      <c r="A359" s="143"/>
      <c r="B359" s="325"/>
      <c r="C359" s="785" t="s">
        <v>767</v>
      </c>
      <c r="D359" s="728" t="s">
        <v>605</v>
      </c>
      <c r="E359" s="162" t="s">
        <v>598</v>
      </c>
      <c r="F359" s="169"/>
      <c r="G359" s="169"/>
      <c r="H359" s="305"/>
      <c r="I359" s="280"/>
      <c r="J359" s="227"/>
      <c r="K359" s="170"/>
      <c r="L359" s="143"/>
      <c r="M359" s="734"/>
    </row>
    <row r="360" spans="1:13" s="118" customFormat="1">
      <c r="A360" s="143"/>
      <c r="B360" s="325"/>
      <c r="C360" s="785" t="s">
        <v>768</v>
      </c>
      <c r="D360" s="728" t="s">
        <v>411</v>
      </c>
      <c r="E360" s="162" t="s">
        <v>607</v>
      </c>
      <c r="F360" s="169"/>
      <c r="G360" s="169"/>
      <c r="H360" s="305"/>
      <c r="I360" s="280"/>
      <c r="J360" s="227"/>
      <c r="K360" s="170"/>
      <c r="L360" s="143"/>
      <c r="M360" s="734"/>
    </row>
    <row r="361" spans="1:13" s="118" customFormat="1">
      <c r="A361" s="143"/>
      <c r="B361" s="325"/>
      <c r="C361" s="793" t="s">
        <v>769</v>
      </c>
      <c r="D361" s="742" t="s">
        <v>770</v>
      </c>
      <c r="E361" s="411"/>
      <c r="F361" s="169"/>
      <c r="G361" s="169"/>
      <c r="H361" s="305"/>
      <c r="I361" s="280"/>
      <c r="J361" s="227"/>
      <c r="K361" s="170"/>
      <c r="L361" s="143"/>
      <c r="M361" s="734"/>
    </row>
    <row r="362" spans="1:13" s="118" customFormat="1">
      <c r="A362" s="143"/>
      <c r="B362" s="325"/>
      <c r="C362" s="785" t="s">
        <v>771</v>
      </c>
      <c r="D362" s="728" t="s">
        <v>597</v>
      </c>
      <c r="E362" s="162" t="s">
        <v>598</v>
      </c>
      <c r="F362" s="169"/>
      <c r="G362" s="169"/>
      <c r="H362" s="305"/>
      <c r="I362" s="280"/>
      <c r="J362" s="227"/>
      <c r="K362" s="170"/>
      <c r="L362" s="143"/>
      <c r="M362" s="734"/>
    </row>
    <row r="363" spans="1:13" s="118" customFormat="1">
      <c r="A363" s="143"/>
      <c r="B363" s="325"/>
      <c r="C363" s="785" t="s">
        <v>772</v>
      </c>
      <c r="D363" s="728" t="s">
        <v>600</v>
      </c>
      <c r="E363" s="162" t="s">
        <v>601</v>
      </c>
      <c r="F363" s="169"/>
      <c r="G363" s="169"/>
      <c r="H363" s="305"/>
      <c r="I363" s="280"/>
      <c r="J363" s="227"/>
      <c r="K363" s="170"/>
      <c r="L363" s="143"/>
      <c r="M363" s="734"/>
    </row>
    <row r="364" spans="1:13" s="118" customFormat="1">
      <c r="A364" s="143"/>
      <c r="B364" s="325"/>
      <c r="C364" s="785" t="s">
        <v>773</v>
      </c>
      <c r="D364" s="728" t="s">
        <v>603</v>
      </c>
      <c r="E364" s="162" t="s">
        <v>601</v>
      </c>
      <c r="F364" s="169"/>
      <c r="G364" s="169"/>
      <c r="H364" s="305"/>
      <c r="I364" s="280"/>
      <c r="J364" s="227"/>
      <c r="K364" s="170"/>
      <c r="L364" s="143"/>
      <c r="M364" s="734"/>
    </row>
    <row r="365" spans="1:13" s="118" customFormat="1">
      <c r="A365" s="143"/>
      <c r="B365" s="325"/>
      <c r="C365" s="785" t="s">
        <v>774</v>
      </c>
      <c r="D365" s="728" t="s">
        <v>605</v>
      </c>
      <c r="E365" s="162" t="s">
        <v>598</v>
      </c>
      <c r="F365" s="169"/>
      <c r="G365" s="169"/>
      <c r="H365" s="305"/>
      <c r="I365" s="280"/>
      <c r="J365" s="227"/>
      <c r="K365" s="170"/>
      <c r="L365" s="143"/>
      <c r="M365" s="734"/>
    </row>
    <row r="366" spans="1:13" s="118" customFormat="1">
      <c r="A366" s="143"/>
      <c r="B366" s="325"/>
      <c r="C366" s="785" t="s">
        <v>775</v>
      </c>
      <c r="D366" s="728" t="s">
        <v>411</v>
      </c>
      <c r="E366" s="162" t="s">
        <v>607</v>
      </c>
      <c r="F366" s="169"/>
      <c r="G366" s="169"/>
      <c r="H366" s="305"/>
      <c r="I366" s="280"/>
      <c r="J366" s="227"/>
      <c r="K366" s="170"/>
      <c r="L366" s="143"/>
      <c r="M366" s="734"/>
    </row>
    <row r="367" spans="1:13" s="118" customFormat="1">
      <c r="A367" s="143"/>
      <c r="B367" s="325"/>
      <c r="C367" s="794">
        <v>4</v>
      </c>
      <c r="D367" s="733" t="s">
        <v>776</v>
      </c>
      <c r="E367" s="309"/>
      <c r="F367" s="232">
        <v>44492.993055555555</v>
      </c>
      <c r="G367" s="232">
        <v>44492.993055555555</v>
      </c>
      <c r="H367" s="307"/>
      <c r="I367" s="867"/>
      <c r="J367" s="868"/>
      <c r="K367" s="170"/>
      <c r="L367" s="143"/>
      <c r="M367" s="734"/>
    </row>
    <row r="368" spans="1:13" s="118" customFormat="1" ht="30">
      <c r="A368" s="143"/>
      <c r="B368" s="325"/>
      <c r="C368" s="796">
        <v>5</v>
      </c>
      <c r="D368" s="573" t="s">
        <v>777</v>
      </c>
      <c r="E368" s="281" t="s">
        <v>778</v>
      </c>
      <c r="F368" s="178"/>
      <c r="G368" s="178"/>
      <c r="H368" s="252" t="s">
        <v>341</v>
      </c>
      <c r="I368" s="280"/>
      <c r="J368" s="227"/>
      <c r="K368" s="879" t="s">
        <v>779</v>
      </c>
      <c r="L368" s="143"/>
      <c r="M368" s="734"/>
    </row>
    <row r="369" spans="2:11" s="316" customFormat="1">
      <c r="B369" s="140"/>
      <c r="C369" s="797">
        <v>6</v>
      </c>
      <c r="D369" s="743" t="s">
        <v>780</v>
      </c>
      <c r="E369" s="810"/>
      <c r="F369" s="222"/>
      <c r="G369" s="222"/>
      <c r="H369" s="223"/>
      <c r="I369" s="222"/>
      <c r="J369" s="176"/>
      <c r="K369" s="66"/>
    </row>
    <row r="370" spans="2:11" s="316" customFormat="1">
      <c r="B370" s="140"/>
      <c r="C370" s="798"/>
      <c r="D370" s="317"/>
      <c r="E370" s="396"/>
      <c r="F370" s="319"/>
      <c r="G370" s="319"/>
      <c r="H370" s="238"/>
      <c r="I370" s="319"/>
      <c r="J370" s="318"/>
      <c r="K370" s="744"/>
    </row>
    <row r="371" spans="2:11" s="316" customFormat="1">
      <c r="B371" s="140"/>
      <c r="C371" s="798"/>
      <c r="D371" s="317"/>
      <c r="E371" s="396"/>
      <c r="F371" s="319"/>
      <c r="G371" s="319"/>
      <c r="H371" s="238"/>
      <c r="I371" s="319"/>
      <c r="J371" s="318"/>
      <c r="K371" s="744"/>
    </row>
    <row r="372" spans="2:11" s="316" customFormat="1">
      <c r="B372" s="140"/>
      <c r="C372" s="798"/>
      <c r="D372" s="317"/>
      <c r="E372" s="396"/>
      <c r="F372" s="319"/>
      <c r="G372" s="319"/>
      <c r="H372" s="238"/>
      <c r="I372" s="319"/>
      <c r="J372" s="318"/>
      <c r="K372" s="744"/>
    </row>
    <row r="373" spans="2:11">
      <c r="K373" s="357"/>
    </row>
    <row r="374" spans="2:11">
      <c r="K374" s="357"/>
    </row>
    <row r="375" spans="2:11">
      <c r="K375" s="357"/>
    </row>
    <row r="376" spans="2:11">
      <c r="K376" s="357"/>
    </row>
    <row r="377" spans="2:11">
      <c r="K377" s="357"/>
    </row>
    <row r="378" spans="2:11">
      <c r="K378" s="357"/>
    </row>
    <row r="379" spans="2:11">
      <c r="K379" s="357"/>
    </row>
    <row r="380" spans="2:11">
      <c r="K380" s="357"/>
    </row>
    <row r="381" spans="2:11">
      <c r="K381" s="357"/>
    </row>
    <row r="382" spans="2:11">
      <c r="K382" s="357"/>
    </row>
    <row r="383" spans="2:11">
      <c r="K383" s="357"/>
    </row>
    <row r="384" spans="2:11">
      <c r="K384" s="357"/>
    </row>
    <row r="385" spans="11:11">
      <c r="K385" s="357"/>
    </row>
    <row r="386" spans="11:11">
      <c r="K386" s="357"/>
    </row>
  </sheetData>
  <mergeCells count="18">
    <mergeCell ref="K106:K108"/>
    <mergeCell ref="F3:G3"/>
    <mergeCell ref="H82:H83"/>
    <mergeCell ref="H84:H96"/>
    <mergeCell ref="B106:B108"/>
    <mergeCell ref="H106:H107"/>
    <mergeCell ref="B109:B113"/>
    <mergeCell ref="H178:H179"/>
    <mergeCell ref="F183:F191"/>
    <mergeCell ref="G183:G191"/>
    <mergeCell ref="H218:H221"/>
    <mergeCell ref="H313:H324"/>
    <mergeCell ref="H152:H153"/>
    <mergeCell ref="H125:H127"/>
    <mergeCell ref="H128:H131"/>
    <mergeCell ref="H133:H136"/>
    <mergeCell ref="H137:H140"/>
    <mergeCell ref="H141:H143"/>
  </mergeCells>
  <phoneticPr fontId="17" type="noConversion"/>
  <hyperlinks>
    <hyperlink ref="E99" r:id="rId1" xr:uid="{00000000-0004-0000-0200-000000000000}"/>
    <hyperlink ref="E101" r:id="rId2" display="kristine.tansengespiritu@avon.com" xr:uid="{00000000-0004-0000-0200-000001000000}"/>
    <hyperlink ref="E83" r:id="rId3" display="tatiana.darkshevich@avon.com" xr:uid="{00000000-0004-0000-0200-000002000000}"/>
    <hyperlink ref="E100" r:id="rId4" xr:uid="{00000000-0004-0000-0200-000003000000}"/>
    <hyperlink ref="E311" r:id="rId5" display="alexandru.daraban@interactively.eu" xr:uid="{00000000-0004-0000-0200-000004000000}"/>
    <hyperlink ref="E151" r:id="rId6" display="tatiana.darkshevich@avon.com`" xr:uid="{00000000-0004-0000-0200-000005000000}"/>
    <hyperlink ref="E309" r:id="rId7" xr:uid="{00000000-0004-0000-0200-000006000000}"/>
    <hyperlink ref="E197" r:id="rId8" xr:uid="{00000000-0004-0000-0200-000007000000}"/>
    <hyperlink ref="E193" r:id="rId9" display="mailto:gwe.service.delivery@avon.com" xr:uid="{00000000-0004-0000-0200-000008000000}"/>
    <hyperlink ref="E191" r:id="rId10" xr:uid="{00000000-0004-0000-0200-000009000000}"/>
    <hyperlink ref="K186" r:id="rId11" tooltip="http://ags-ws-eu1.avon.com/" display="http://ags-ws-eu1.avon.com/" xr:uid="{00000000-0004-0000-0200-00000A000000}"/>
    <hyperlink ref="K219" r:id="rId12" xr:uid="{00000000-0004-0000-0200-00000B000000}"/>
    <hyperlink ref="K220" r:id="rId13" tooltip="https://amslxgi3pdmgr1.dc.avon.net:14001/ibm/console" xr:uid="{00000000-0004-0000-0200-00000C000000}"/>
    <hyperlink ref="K221" r:id="rId14" tooltip="https://amslxgi3pdmgr1.dc.avon.net:14001/ibm/console" xr:uid="{00000000-0004-0000-0200-00000D000000}"/>
    <hyperlink ref="K218" r:id="rId15" tooltip="https://amslxgi3pdmgr1.dc.avon.net:14001/ibm/console" xr:uid="{00000000-0004-0000-0200-00000E000000}"/>
  </hyperlinks>
  <pageMargins left="0.7" right="0.7" top="0.75" bottom="0.75" header="0.3" footer="0.3"/>
  <pageSetup orientation="portrait" r:id="rId16"/>
  <legacy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9"/>
  <sheetViews>
    <sheetView topLeftCell="A23" workbookViewId="0">
      <selection activeCell="B21" sqref="B21"/>
    </sheetView>
  </sheetViews>
  <sheetFormatPr defaultColWidth="8.7109375" defaultRowHeight="15"/>
  <cols>
    <col min="1" max="1" width="4.28515625" customWidth="1"/>
    <col min="2" max="2" width="43.28515625" customWidth="1"/>
    <col min="3" max="3" width="25.140625" customWidth="1"/>
    <col min="4" max="4" width="28" customWidth="1"/>
    <col min="5" max="5" width="30.7109375" customWidth="1"/>
    <col min="6" max="6" width="26" style="834" customWidth="1"/>
    <col min="7" max="7" width="54.7109375" customWidth="1"/>
  </cols>
  <sheetData>
    <row r="1" spans="2:7" hidden="1"/>
    <row r="2" spans="2:7" hidden="1">
      <c r="B2" t="s">
        <v>254</v>
      </c>
      <c r="C2" s="1202" t="s">
        <v>950</v>
      </c>
    </row>
    <row r="3" spans="2:7" hidden="1"/>
    <row r="4" spans="2:7" hidden="1"/>
    <row r="6" spans="2:7">
      <c r="B6" s="1" t="s">
        <v>951</v>
      </c>
      <c r="C6" s="1" t="s">
        <v>952</v>
      </c>
      <c r="D6" s="1" t="s">
        <v>953</v>
      </c>
      <c r="E6" s="1" t="s">
        <v>954</v>
      </c>
      <c r="F6" s="826" t="s">
        <v>955</v>
      </c>
      <c r="G6" s="1" t="s">
        <v>13</v>
      </c>
    </row>
    <row r="7" spans="2:7">
      <c r="B7" s="108" t="s">
        <v>956</v>
      </c>
      <c r="C7" s="2" t="s">
        <v>19</v>
      </c>
      <c r="D7" s="3" t="s">
        <v>957</v>
      </c>
      <c r="E7" s="108"/>
      <c r="F7" s="367" t="s">
        <v>958</v>
      </c>
      <c r="G7" s="108"/>
    </row>
    <row r="8" spans="2:7" ht="30">
      <c r="B8" s="108" t="s">
        <v>956</v>
      </c>
      <c r="C8" s="2" t="s">
        <v>959</v>
      </c>
      <c r="D8" s="3" t="s">
        <v>960</v>
      </c>
      <c r="E8" s="108" t="s">
        <v>961</v>
      </c>
      <c r="F8" s="827" t="s">
        <v>962</v>
      </c>
      <c r="G8" s="108"/>
    </row>
    <row r="9" spans="2:7">
      <c r="B9" s="108" t="s">
        <v>963</v>
      </c>
      <c r="C9" s="2" t="s">
        <v>964</v>
      </c>
      <c r="D9" s="3" t="s">
        <v>965</v>
      </c>
      <c r="E9" s="108" t="s">
        <v>966</v>
      </c>
      <c r="F9" s="827" t="s">
        <v>967</v>
      </c>
      <c r="G9" s="108"/>
    </row>
    <row r="10" spans="2:7">
      <c r="B10" s="108" t="s">
        <v>963</v>
      </c>
      <c r="C10" s="2" t="s">
        <v>968</v>
      </c>
      <c r="D10" s="3" t="s">
        <v>969</v>
      </c>
      <c r="E10" s="108"/>
      <c r="F10" s="827" t="s">
        <v>970</v>
      </c>
      <c r="G10" s="108"/>
    </row>
    <row r="11" spans="2:7">
      <c r="B11" s="108" t="s">
        <v>971</v>
      </c>
      <c r="C11" s="2" t="s">
        <v>972</v>
      </c>
      <c r="D11" s="3" t="s">
        <v>973</v>
      </c>
      <c r="E11" s="108" t="s">
        <v>966</v>
      </c>
      <c r="F11" s="827" t="s">
        <v>974</v>
      </c>
      <c r="G11" s="108" t="s">
        <v>975</v>
      </c>
    </row>
    <row r="12" spans="2:7">
      <c r="B12" s="108" t="s">
        <v>971</v>
      </c>
      <c r="C12" s="2" t="s">
        <v>976</v>
      </c>
      <c r="D12" s="3" t="s">
        <v>977</v>
      </c>
      <c r="E12" s="108" t="s">
        <v>966</v>
      </c>
      <c r="F12" s="827" t="s">
        <v>978</v>
      </c>
      <c r="G12" s="108"/>
    </row>
    <row r="13" spans="2:7" ht="30">
      <c r="B13" s="108" t="s">
        <v>979</v>
      </c>
      <c r="C13" s="2" t="s">
        <v>980</v>
      </c>
      <c r="D13" s="3" t="s">
        <v>981</v>
      </c>
      <c r="E13" s="108" t="s">
        <v>982</v>
      </c>
      <c r="F13" s="367" t="s">
        <v>983</v>
      </c>
      <c r="G13" s="108"/>
    </row>
    <row r="14" spans="2:7">
      <c r="B14" s="108" t="s">
        <v>984</v>
      </c>
      <c r="C14" s="108" t="s">
        <v>985</v>
      </c>
      <c r="D14" s="110" t="s">
        <v>986</v>
      </c>
      <c r="E14" s="108" t="s">
        <v>351</v>
      </c>
      <c r="F14" s="367"/>
      <c r="G14" s="108"/>
    </row>
    <row r="15" spans="2:7" ht="60">
      <c r="B15" s="644" t="s">
        <v>339</v>
      </c>
      <c r="C15" s="2" t="s">
        <v>987</v>
      </c>
      <c r="D15" s="1227" t="s">
        <v>988</v>
      </c>
      <c r="E15" s="2" t="s">
        <v>989</v>
      </c>
      <c r="F15" s="1226" t="s">
        <v>990</v>
      </c>
      <c r="G15" s="108"/>
    </row>
    <row r="16" spans="2:7" ht="30">
      <c r="B16" s="108" t="s">
        <v>991</v>
      </c>
      <c r="C16" s="108" t="s">
        <v>992</v>
      </c>
      <c r="D16" s="110" t="s">
        <v>993</v>
      </c>
      <c r="E16" s="108" t="s">
        <v>891</v>
      </c>
      <c r="F16" s="828" t="s">
        <v>994</v>
      </c>
      <c r="G16" s="212"/>
    </row>
    <row r="17" spans="2:7">
      <c r="B17" s="108" t="s">
        <v>995</v>
      </c>
      <c r="C17" s="2" t="s">
        <v>996</v>
      </c>
      <c r="D17" s="3" t="s">
        <v>997</v>
      </c>
      <c r="E17" s="108" t="s">
        <v>82</v>
      </c>
      <c r="F17" s="1218" t="s">
        <v>998</v>
      </c>
      <c r="G17" s="1203" t="s">
        <v>999</v>
      </c>
    </row>
    <row r="18" spans="2:7">
      <c r="B18" s="130" t="s">
        <v>995</v>
      </c>
      <c r="C18" s="128" t="s">
        <v>1000</v>
      </c>
      <c r="D18" s="129" t="s">
        <v>1001</v>
      </c>
      <c r="E18" s="130" t="s">
        <v>82</v>
      </c>
      <c r="F18" s="1219" t="s">
        <v>1002</v>
      </c>
      <c r="G18" s="1204" t="s">
        <v>1003</v>
      </c>
    </row>
    <row r="19" spans="2:7">
      <c r="B19" s="130" t="s">
        <v>995</v>
      </c>
      <c r="C19" s="128" t="s">
        <v>1004</v>
      </c>
      <c r="D19" s="129" t="s">
        <v>1005</v>
      </c>
      <c r="E19" s="130" t="s">
        <v>82</v>
      </c>
      <c r="F19" s="1220" t="s">
        <v>1006</v>
      </c>
      <c r="G19" s="1205" t="s">
        <v>1003</v>
      </c>
    </row>
    <row r="20" spans="2:7" ht="30">
      <c r="B20" s="108" t="s">
        <v>995</v>
      </c>
      <c r="C20" s="2" t="s">
        <v>1007</v>
      </c>
      <c r="D20" s="3" t="s">
        <v>1008</v>
      </c>
      <c r="E20" s="108" t="s">
        <v>82</v>
      </c>
      <c r="F20" s="828" t="s">
        <v>1009</v>
      </c>
      <c r="G20" s="1206" t="s">
        <v>1010</v>
      </c>
    </row>
    <row r="21" spans="2:7" ht="30">
      <c r="B21" s="108" t="s">
        <v>1011</v>
      </c>
      <c r="C21" s="2" t="s">
        <v>1012</v>
      </c>
      <c r="D21" s="3" t="s">
        <v>1013</v>
      </c>
      <c r="E21" s="108" t="s">
        <v>93</v>
      </c>
      <c r="F21" s="828" t="s">
        <v>1014</v>
      </c>
      <c r="G21" s="108"/>
    </row>
    <row r="22" spans="2:7">
      <c r="B22" s="108" t="s">
        <v>1011</v>
      </c>
      <c r="C22" s="2" t="s">
        <v>1015</v>
      </c>
      <c r="D22" s="3" t="s">
        <v>1016</v>
      </c>
      <c r="E22" s="108" t="s">
        <v>93</v>
      </c>
      <c r="F22" s="828" t="s">
        <v>1017</v>
      </c>
      <c r="G22" s="108"/>
    </row>
    <row r="23" spans="2:7">
      <c r="B23" s="108" t="s">
        <v>1011</v>
      </c>
      <c r="C23" s="2" t="s">
        <v>1018</v>
      </c>
      <c r="D23" s="3" t="s">
        <v>1019</v>
      </c>
      <c r="E23" s="108" t="s">
        <v>93</v>
      </c>
      <c r="F23" s="828" t="s">
        <v>1020</v>
      </c>
      <c r="G23" s="108"/>
    </row>
    <row r="24" spans="2:7">
      <c r="B24" s="108" t="s">
        <v>206</v>
      </c>
      <c r="C24" s="2" t="s">
        <v>1021</v>
      </c>
      <c r="D24" s="3" t="s">
        <v>1022</v>
      </c>
      <c r="E24" s="108" t="s">
        <v>966</v>
      </c>
      <c r="F24" s="827" t="s">
        <v>1023</v>
      </c>
      <c r="G24" s="108"/>
    </row>
    <row r="25" spans="2:7">
      <c r="B25" s="108" t="s">
        <v>294</v>
      </c>
      <c r="C25" s="108" t="s">
        <v>1024</v>
      </c>
      <c r="D25" s="110" t="s">
        <v>1025</v>
      </c>
      <c r="E25" s="108" t="s">
        <v>1026</v>
      </c>
      <c r="F25" s="367" t="s">
        <v>1027</v>
      </c>
      <c r="G25" s="108"/>
    </row>
    <row r="26" spans="2:7">
      <c r="B26" s="108" t="s">
        <v>609</v>
      </c>
      <c r="C26" s="108" t="s">
        <v>1028</v>
      </c>
      <c r="D26" s="110" t="s">
        <v>1029</v>
      </c>
      <c r="E26" s="108" t="s">
        <v>1030</v>
      </c>
      <c r="F26" s="827" t="s">
        <v>1031</v>
      </c>
      <c r="G26" s="108"/>
    </row>
    <row r="27" spans="2:7">
      <c r="B27" s="108" t="s">
        <v>1032</v>
      </c>
      <c r="C27" s="108" t="s">
        <v>1033</v>
      </c>
      <c r="D27" s="110" t="s">
        <v>1034</v>
      </c>
      <c r="E27" s="109" t="s">
        <v>966</v>
      </c>
      <c r="F27" s="827" t="s">
        <v>1035</v>
      </c>
      <c r="G27" s="108"/>
    </row>
    <row r="28" spans="2:7">
      <c r="B28" s="108" t="s">
        <v>1036</v>
      </c>
      <c r="C28" s="108" t="s">
        <v>1037</v>
      </c>
      <c r="D28" s="110" t="s">
        <v>1038</v>
      </c>
      <c r="E28" s="108" t="s">
        <v>1039</v>
      </c>
      <c r="F28" s="1221"/>
      <c r="G28" s="108"/>
    </row>
    <row r="29" spans="2:7">
      <c r="B29" s="108" t="s">
        <v>1040</v>
      </c>
      <c r="C29" s="2" t="s">
        <v>1041</v>
      </c>
      <c r="D29" s="3" t="s">
        <v>694</v>
      </c>
      <c r="E29" s="108" t="s">
        <v>966</v>
      </c>
      <c r="F29" s="827" t="s">
        <v>1042</v>
      </c>
      <c r="G29" s="108"/>
    </row>
    <row r="30" spans="2:7">
      <c r="B30" s="108" t="s">
        <v>1040</v>
      </c>
      <c r="C30" s="2" t="s">
        <v>1043</v>
      </c>
      <c r="D30" s="3" t="s">
        <v>1044</v>
      </c>
      <c r="E30" s="108" t="s">
        <v>966</v>
      </c>
      <c r="F30" s="1222" t="s">
        <v>1045</v>
      </c>
      <c r="G30" s="108" t="s">
        <v>1046</v>
      </c>
    </row>
    <row r="31" spans="2:7">
      <c r="B31" s="108" t="s">
        <v>1047</v>
      </c>
      <c r="C31" s="108" t="s">
        <v>1048</v>
      </c>
      <c r="D31" s="110" t="s">
        <v>1049</v>
      </c>
      <c r="E31" s="108" t="s">
        <v>1050</v>
      </c>
      <c r="F31" s="367" t="s">
        <v>1051</v>
      </c>
      <c r="G31" s="108"/>
    </row>
    <row r="32" spans="2:7">
      <c r="B32" s="108" t="s">
        <v>1052</v>
      </c>
      <c r="C32" s="108" t="s">
        <v>1053</v>
      </c>
      <c r="D32" s="110" t="s">
        <v>1054</v>
      </c>
      <c r="E32" s="108" t="s">
        <v>966</v>
      </c>
      <c r="F32" s="827" t="s">
        <v>1055</v>
      </c>
      <c r="G32" s="108" t="s">
        <v>1056</v>
      </c>
    </row>
    <row r="33" spans="2:7">
      <c r="B33" s="108" t="s">
        <v>1057</v>
      </c>
      <c r="C33" s="108" t="s">
        <v>1058</v>
      </c>
      <c r="D33" s="110" t="s">
        <v>1059</v>
      </c>
      <c r="E33" s="108" t="s">
        <v>966</v>
      </c>
      <c r="F33" s="827" t="s">
        <v>1060</v>
      </c>
      <c r="G33" s="108"/>
    </row>
    <row r="34" spans="2:7">
      <c r="B34" s="108" t="s">
        <v>1061</v>
      </c>
      <c r="C34" s="108" t="s">
        <v>1062</v>
      </c>
      <c r="D34" s="110" t="s">
        <v>1063</v>
      </c>
      <c r="E34" s="108" t="s">
        <v>966</v>
      </c>
      <c r="F34" s="827" t="s">
        <v>1064</v>
      </c>
      <c r="G34" s="108"/>
    </row>
    <row r="35" spans="2:7">
      <c r="B35" s="108" t="s">
        <v>1065</v>
      </c>
      <c r="C35" s="108" t="s">
        <v>1066</v>
      </c>
      <c r="D35" s="110" t="s">
        <v>1067</v>
      </c>
      <c r="E35" s="108" t="s">
        <v>966</v>
      </c>
      <c r="F35" s="827" t="s">
        <v>1068</v>
      </c>
      <c r="G35" s="108"/>
    </row>
    <row r="36" spans="2:7">
      <c r="B36" s="108" t="s">
        <v>1069</v>
      </c>
      <c r="C36" s="108" t="s">
        <v>1070</v>
      </c>
      <c r="D36" s="110" t="s">
        <v>1071</v>
      </c>
      <c r="E36" s="108" t="s">
        <v>966</v>
      </c>
      <c r="F36" s="827" t="s">
        <v>1072</v>
      </c>
      <c r="G36" s="108" t="s">
        <v>1056</v>
      </c>
    </row>
    <row r="37" spans="2:7">
      <c r="B37" s="108" t="s">
        <v>1065</v>
      </c>
      <c r="C37" s="108" t="s">
        <v>1073</v>
      </c>
      <c r="D37" s="110" t="s">
        <v>1074</v>
      </c>
      <c r="E37" s="108" t="s">
        <v>966</v>
      </c>
      <c r="F37" s="827" t="s">
        <v>1075</v>
      </c>
      <c r="G37" s="108"/>
    </row>
    <row r="38" spans="2:7">
      <c r="B38" s="108" t="s">
        <v>1076</v>
      </c>
      <c r="C38" s="108" t="s">
        <v>1077</v>
      </c>
      <c r="D38" s="110" t="s">
        <v>1078</v>
      </c>
      <c r="E38" s="108" t="s">
        <v>966</v>
      </c>
      <c r="F38" s="1223" t="s">
        <v>1079</v>
      </c>
      <c r="G38" s="108"/>
    </row>
    <row r="39" spans="2:7">
      <c r="B39" s="108" t="s">
        <v>1080</v>
      </c>
      <c r="C39" s="108" t="s">
        <v>1081</v>
      </c>
      <c r="D39" s="110" t="s">
        <v>1082</v>
      </c>
      <c r="E39" s="108" t="s">
        <v>966</v>
      </c>
      <c r="F39" s="827" t="s">
        <v>1083</v>
      </c>
      <c r="G39" s="1208" t="s">
        <v>1084</v>
      </c>
    </row>
    <row r="40" spans="2:7">
      <c r="B40" s="108" t="s">
        <v>1085</v>
      </c>
      <c r="C40" s="108" t="s">
        <v>1062</v>
      </c>
      <c r="D40" s="110" t="s">
        <v>1063</v>
      </c>
      <c r="E40" s="108" t="s">
        <v>966</v>
      </c>
      <c r="F40" s="827" t="s">
        <v>1064</v>
      </c>
      <c r="G40" s="108"/>
    </row>
    <row r="41" spans="2:7">
      <c r="B41" s="108" t="s">
        <v>1086</v>
      </c>
      <c r="C41" s="108" t="s">
        <v>1087</v>
      </c>
      <c r="D41" s="110" t="s">
        <v>1088</v>
      </c>
      <c r="E41" s="108" t="s">
        <v>966</v>
      </c>
      <c r="F41" s="827" t="s">
        <v>1089</v>
      </c>
      <c r="G41" s="108" t="s">
        <v>1090</v>
      </c>
    </row>
    <row r="42" spans="2:7">
      <c r="B42" s="108" t="s">
        <v>1091</v>
      </c>
      <c r="C42" s="108" t="s">
        <v>1066</v>
      </c>
      <c r="D42" s="110" t="s">
        <v>1067</v>
      </c>
      <c r="E42" s="108" t="s">
        <v>966</v>
      </c>
      <c r="F42" s="827" t="s">
        <v>1068</v>
      </c>
      <c r="G42" s="110" t="s">
        <v>1092</v>
      </c>
    </row>
    <row r="43" spans="2:7" ht="16.5">
      <c r="B43" s="1207" t="s">
        <v>1093</v>
      </c>
      <c r="C43" s="108" t="s">
        <v>1094</v>
      </c>
      <c r="D43" s="110"/>
      <c r="E43" s="108"/>
      <c r="F43" s="1209" t="s">
        <v>1095</v>
      </c>
      <c r="G43" s="108"/>
    </row>
    <row r="44" spans="2:7" ht="16.5">
      <c r="B44" s="108" t="s">
        <v>1096</v>
      </c>
      <c r="C44" s="2" t="s">
        <v>1097</v>
      </c>
      <c r="D44" s="3" t="s">
        <v>1098</v>
      </c>
      <c r="E44" s="108" t="s">
        <v>530</v>
      </c>
      <c r="F44" s="1224" t="s">
        <v>1099</v>
      </c>
      <c r="G44" s="108"/>
    </row>
    <row r="45" spans="2:7">
      <c r="B45" s="108" t="s">
        <v>1096</v>
      </c>
      <c r="C45" s="2" t="s">
        <v>1100</v>
      </c>
      <c r="D45" s="3" t="s">
        <v>1101</v>
      </c>
      <c r="E45" s="108" t="s">
        <v>530</v>
      </c>
      <c r="F45" s="1221"/>
      <c r="G45" s="108"/>
    </row>
    <row r="46" spans="2:7">
      <c r="B46" s="130" t="s">
        <v>1102</v>
      </c>
      <c r="C46" s="128" t="s">
        <v>1103</v>
      </c>
      <c r="D46" s="129" t="s">
        <v>1104</v>
      </c>
      <c r="E46" s="130" t="s">
        <v>1105</v>
      </c>
      <c r="F46" s="830"/>
      <c r="G46" s="130"/>
    </row>
    <row r="47" spans="2:7">
      <c r="B47" s="108" t="s">
        <v>1102</v>
      </c>
      <c r="C47" s="2" t="s">
        <v>1106</v>
      </c>
      <c r="D47" s="3" t="s">
        <v>1107</v>
      </c>
      <c r="E47" s="108" t="s">
        <v>1105</v>
      </c>
      <c r="F47" s="1221"/>
      <c r="G47" s="108"/>
    </row>
    <row r="48" spans="2:7">
      <c r="B48" s="108" t="s">
        <v>518</v>
      </c>
      <c r="C48" s="2" t="s">
        <v>1108</v>
      </c>
      <c r="D48" s="110" t="s">
        <v>1109</v>
      </c>
      <c r="E48" s="108" t="s">
        <v>966</v>
      </c>
      <c r="F48" s="1222" t="s">
        <v>1110</v>
      </c>
      <c r="G48" s="108"/>
    </row>
    <row r="49" spans="1:7" ht="30">
      <c r="B49" s="108" t="s">
        <v>1111</v>
      </c>
      <c r="C49" s="2" t="s">
        <v>1112</v>
      </c>
      <c r="D49" s="110" t="s">
        <v>1113</v>
      </c>
      <c r="E49" s="108" t="s">
        <v>966</v>
      </c>
      <c r="F49" s="827" t="s">
        <v>1114</v>
      </c>
      <c r="G49" s="1210" t="s">
        <v>1115</v>
      </c>
    </row>
    <row r="50" spans="1:7">
      <c r="B50" s="108" t="s">
        <v>733</v>
      </c>
      <c r="C50" s="108" t="s">
        <v>1116</v>
      </c>
      <c r="D50" s="110" t="s">
        <v>1117</v>
      </c>
      <c r="E50" s="108" t="s">
        <v>1118</v>
      </c>
      <c r="F50" s="827" t="s">
        <v>1119</v>
      </c>
      <c r="G50" s="108"/>
    </row>
    <row r="51" spans="1:7" ht="30" customHeight="1">
      <c r="B51" s="1211" t="s">
        <v>479</v>
      </c>
      <c r="C51" s="1204" t="s">
        <v>1120</v>
      </c>
      <c r="D51" s="1212" t="s">
        <v>1121</v>
      </c>
      <c r="E51" s="1213" t="s">
        <v>966</v>
      </c>
      <c r="F51" s="1225" t="s">
        <v>1122</v>
      </c>
      <c r="G51" s="1211"/>
    </row>
    <row r="52" spans="1:7" s="5" customFormat="1" ht="16.5">
      <c r="A52" s="5" t="s">
        <v>1123</v>
      </c>
      <c r="B52" s="1214"/>
      <c r="D52" s="1215"/>
      <c r="E52" s="1216"/>
      <c r="F52" s="833"/>
      <c r="G52" s="1217"/>
    </row>
    <row r="53" spans="1:7">
      <c r="B53" s="108" t="s">
        <v>1124</v>
      </c>
      <c r="C53" s="108" t="s">
        <v>1125</v>
      </c>
      <c r="D53" s="108"/>
      <c r="E53" s="108"/>
      <c r="F53" s="367"/>
      <c r="G53" s="108"/>
    </row>
    <row r="54" spans="1:7">
      <c r="B54" s="108" t="s">
        <v>1126</v>
      </c>
      <c r="C54" s="108" t="s">
        <v>1127</v>
      </c>
      <c r="D54" s="108" t="s">
        <v>1128</v>
      </c>
      <c r="E54" s="108"/>
      <c r="F54" s="827" t="s">
        <v>1129</v>
      </c>
      <c r="G54" s="109" t="s">
        <v>1130</v>
      </c>
    </row>
    <row r="55" spans="1:7">
      <c r="B55" s="108" t="s">
        <v>1131</v>
      </c>
      <c r="C55" s="108"/>
      <c r="D55" s="108"/>
      <c r="E55" s="108" t="s">
        <v>1132</v>
      </c>
      <c r="F55" s="367"/>
      <c r="G55" s="109" t="s">
        <v>1133</v>
      </c>
    </row>
    <row r="56" spans="1:7">
      <c r="B56" s="108" t="s">
        <v>1134</v>
      </c>
      <c r="C56" s="108"/>
      <c r="D56" s="108"/>
      <c r="E56" s="108" t="s">
        <v>1135</v>
      </c>
      <c r="F56" s="367"/>
      <c r="G56" s="109" t="s">
        <v>1133</v>
      </c>
    </row>
    <row r="57" spans="1:7">
      <c r="B57" s="108" t="s">
        <v>1136</v>
      </c>
      <c r="C57" s="2" t="s">
        <v>1137</v>
      </c>
      <c r="D57" s="110" t="s">
        <v>1138</v>
      </c>
      <c r="E57" s="108"/>
      <c r="F57" s="827" t="s">
        <v>1139</v>
      </c>
      <c r="G57" s="109"/>
    </row>
    <row r="58" spans="1:7">
      <c r="B58" s="108" t="s">
        <v>1140</v>
      </c>
      <c r="C58" s="108" t="s">
        <v>1141</v>
      </c>
      <c r="D58" s="110" t="s">
        <v>1142</v>
      </c>
      <c r="E58" s="108"/>
      <c r="F58" s="827" t="s">
        <v>1143</v>
      </c>
      <c r="G58" s="109"/>
    </row>
    <row r="59" spans="1:7" s="5" customFormat="1" ht="16.5">
      <c r="A59" s="5" t="s">
        <v>1144</v>
      </c>
      <c r="B59" s="1214"/>
      <c r="D59" s="1215"/>
      <c r="E59" s="1216"/>
      <c r="F59" s="833"/>
      <c r="G59" s="1217"/>
    </row>
    <row r="60" spans="1:7">
      <c r="B60" s="108" t="s">
        <v>1145</v>
      </c>
      <c r="C60" s="108" t="s">
        <v>1146</v>
      </c>
      <c r="D60" s="110" t="s">
        <v>1147</v>
      </c>
      <c r="E60" s="108"/>
      <c r="F60" s="827"/>
      <c r="G60" s="108"/>
    </row>
    <row r="61" spans="1:7">
      <c r="B61" s="108" t="s">
        <v>1145</v>
      </c>
      <c r="C61" s="108" t="s">
        <v>1148</v>
      </c>
      <c r="D61" s="110" t="s">
        <v>1149</v>
      </c>
      <c r="E61" s="108"/>
      <c r="F61" s="827"/>
      <c r="G61" s="108"/>
    </row>
    <row r="62" spans="1:7">
      <c r="B62" s="108" t="s">
        <v>1145</v>
      </c>
      <c r="C62" s="108" t="s">
        <v>1150</v>
      </c>
      <c r="D62" s="110" t="s">
        <v>1151</v>
      </c>
      <c r="E62" s="108"/>
      <c r="F62" s="827"/>
      <c r="G62" s="108"/>
    </row>
    <row r="63" spans="1:7">
      <c r="B63" s="108"/>
      <c r="C63" s="108"/>
      <c r="D63" s="110"/>
      <c r="E63" s="108"/>
      <c r="F63" s="827"/>
      <c r="G63" s="108"/>
    </row>
    <row r="64" spans="1:7">
      <c r="B64" s="108"/>
      <c r="C64" s="108" t="s">
        <v>1152</v>
      </c>
      <c r="D64" s="110"/>
      <c r="E64" s="108"/>
      <c r="F64" s="827" t="s">
        <v>1153</v>
      </c>
      <c r="G64" s="108"/>
    </row>
    <row r="65" spans="2:7">
      <c r="B65" s="108"/>
      <c r="C65" s="108"/>
      <c r="D65" s="110"/>
      <c r="E65" s="108"/>
      <c r="F65" s="827"/>
      <c r="G65" s="108"/>
    </row>
    <row r="66" spans="2:7">
      <c r="B66" s="108" t="s">
        <v>1154</v>
      </c>
      <c r="C66" s="108" t="s">
        <v>1155</v>
      </c>
      <c r="D66" s="110" t="s">
        <v>1156</v>
      </c>
      <c r="E66" s="108"/>
      <c r="F66" s="827" t="s">
        <v>1157</v>
      </c>
      <c r="G66" s="108"/>
    </row>
    <row r="67" spans="2:7">
      <c r="B67" s="108" t="s">
        <v>1154</v>
      </c>
      <c r="C67" s="108" t="s">
        <v>1158</v>
      </c>
      <c r="D67" s="110" t="s">
        <v>1159</v>
      </c>
      <c r="E67" s="108"/>
      <c r="F67" s="827" t="s">
        <v>1160</v>
      </c>
      <c r="G67" s="108"/>
    </row>
    <row r="68" spans="2:7">
      <c r="B68" s="108"/>
      <c r="C68" s="108"/>
      <c r="D68" s="110"/>
      <c r="E68" s="108"/>
      <c r="F68" s="827"/>
      <c r="G68" s="108"/>
    </row>
    <row r="69" spans="2:7">
      <c r="B69" s="108" t="s">
        <v>1161</v>
      </c>
      <c r="C69" s="108" t="s">
        <v>1162</v>
      </c>
      <c r="D69" s="110" t="s">
        <v>1163</v>
      </c>
      <c r="E69" s="108"/>
      <c r="F69" s="367"/>
      <c r="G69" s="109"/>
    </row>
    <row r="70" spans="2:7">
      <c r="B70" s="108"/>
      <c r="C70" s="108"/>
      <c r="D70" s="108"/>
      <c r="E70" s="108"/>
      <c r="F70" s="367"/>
      <c r="G70" s="109"/>
    </row>
    <row r="71" spans="2:7">
      <c r="B71" s="108" t="s">
        <v>1164</v>
      </c>
      <c r="C71" s="108" t="s">
        <v>1165</v>
      </c>
      <c r="D71" s="110" t="s">
        <v>1166</v>
      </c>
      <c r="E71" s="108"/>
      <c r="F71" s="367"/>
      <c r="G71" s="109"/>
    </row>
    <row r="72" spans="2:7">
      <c r="B72" s="108"/>
      <c r="C72" s="108" t="s">
        <v>1077</v>
      </c>
      <c r="D72" s="110" t="s">
        <v>1167</v>
      </c>
      <c r="E72" s="108"/>
      <c r="F72" s="367"/>
      <c r="G72" s="109"/>
    </row>
    <row r="73" spans="2:7">
      <c r="B73" s="108"/>
      <c r="C73" s="108" t="s">
        <v>1168</v>
      </c>
      <c r="D73" s="110" t="s">
        <v>1169</v>
      </c>
      <c r="E73" s="108"/>
      <c r="F73" s="367"/>
      <c r="G73" s="109"/>
    </row>
    <row r="74" spans="2:7">
      <c r="B74" s="108"/>
      <c r="C74" s="108" t="s">
        <v>1058</v>
      </c>
      <c r="D74" s="110" t="s">
        <v>1059</v>
      </c>
      <c r="E74" s="108"/>
      <c r="F74" s="367"/>
      <c r="G74" s="109"/>
    </row>
    <row r="75" spans="2:7">
      <c r="B75" s="108"/>
      <c r="C75" s="108"/>
      <c r="D75" s="108"/>
      <c r="E75" s="108"/>
      <c r="F75" s="367"/>
      <c r="G75" s="109"/>
    </row>
    <row r="76" spans="2:7">
      <c r="B76" s="108" t="s">
        <v>1170</v>
      </c>
      <c r="C76" s="108" t="s">
        <v>1171</v>
      </c>
      <c r="D76" s="110" t="s">
        <v>1172</v>
      </c>
      <c r="E76" s="108"/>
      <c r="F76" s="367"/>
      <c r="G76" s="109"/>
    </row>
    <row r="77" spans="2:7">
      <c r="B77" s="108"/>
      <c r="C77" s="108" t="s">
        <v>1173</v>
      </c>
      <c r="D77" s="110" t="s">
        <v>1174</v>
      </c>
      <c r="E77" s="108"/>
      <c r="F77" s="367"/>
      <c r="G77" s="109"/>
    </row>
    <row r="78" spans="2:7">
      <c r="B78" s="108"/>
      <c r="C78" s="108" t="s">
        <v>1175</v>
      </c>
      <c r="D78" s="110" t="s">
        <v>1176</v>
      </c>
      <c r="E78" s="108"/>
      <c r="F78" s="367"/>
      <c r="G78" s="109"/>
    </row>
    <row r="79" spans="2:7">
      <c r="B79" s="108"/>
      <c r="C79" s="108"/>
      <c r="D79" s="108"/>
      <c r="E79" s="108"/>
      <c r="F79" s="367"/>
      <c r="G79" s="109"/>
    </row>
    <row r="80" spans="2:7">
      <c r="B80" s="108" t="s">
        <v>1177</v>
      </c>
      <c r="C80" s="108" t="s">
        <v>1152</v>
      </c>
      <c r="D80" s="110" t="s">
        <v>1178</v>
      </c>
      <c r="E80" s="108"/>
      <c r="F80" s="367"/>
      <c r="G80" s="109"/>
    </row>
    <row r="81" spans="2:7">
      <c r="B81" s="108"/>
      <c r="C81" s="108" t="s">
        <v>1179</v>
      </c>
      <c r="D81" s="110" t="s">
        <v>1082</v>
      </c>
      <c r="E81" s="108"/>
      <c r="F81" s="367"/>
      <c r="G81" s="109"/>
    </row>
    <row r="82" spans="2:7">
      <c r="B82" s="108"/>
      <c r="C82" s="108" t="s">
        <v>1180</v>
      </c>
      <c r="D82" s="110" t="s">
        <v>1181</v>
      </c>
      <c r="E82" s="108"/>
      <c r="F82" s="367"/>
      <c r="G82" s="109"/>
    </row>
    <row r="83" spans="2:7">
      <c r="B83" s="108"/>
      <c r="C83" s="108"/>
      <c r="D83" s="108"/>
      <c r="E83" s="108"/>
      <c r="F83" s="367"/>
      <c r="G83" s="109"/>
    </row>
    <row r="84" spans="2:7">
      <c r="B84" s="108"/>
      <c r="C84" s="108"/>
      <c r="D84" s="108"/>
      <c r="E84" s="108"/>
      <c r="F84" s="367"/>
      <c r="G84" s="109"/>
    </row>
    <row r="85" spans="2:7">
      <c r="B85" s="108"/>
      <c r="C85" s="108"/>
      <c r="D85" s="108"/>
      <c r="E85" s="108"/>
      <c r="F85" s="367"/>
      <c r="G85" s="109"/>
    </row>
    <row r="86" spans="2:7">
      <c r="B86" s="108"/>
      <c r="C86" s="108"/>
      <c r="D86" s="108"/>
      <c r="E86" s="108"/>
      <c r="F86" s="367"/>
      <c r="G86" s="109"/>
    </row>
    <row r="87" spans="2:7">
      <c r="B87" s="108"/>
      <c r="C87" s="108"/>
      <c r="D87" s="108"/>
      <c r="E87" s="108"/>
      <c r="F87" s="367"/>
      <c r="G87" s="109"/>
    </row>
    <row r="88" spans="2:7">
      <c r="B88" s="108"/>
      <c r="C88" s="108"/>
      <c r="D88" s="108"/>
      <c r="E88" s="108"/>
      <c r="F88" s="367"/>
      <c r="G88" s="109"/>
    </row>
    <row r="89" spans="2:7">
      <c r="C89" s="120"/>
    </row>
  </sheetData>
  <hyperlinks>
    <hyperlink ref="D25" r:id="rId1" xr:uid="{00000000-0004-0000-0300-000000000000}"/>
    <hyperlink ref="D17" r:id="rId2" xr:uid="{00000000-0004-0000-0300-000001000000}"/>
    <hyperlink ref="D48" r:id="rId3" xr:uid="{00000000-0004-0000-0300-000002000000}"/>
    <hyperlink ref="D27" r:id="rId4" xr:uid="{00000000-0004-0000-0300-000003000000}"/>
    <hyperlink ref="D31" r:id="rId5" xr:uid="{00000000-0004-0000-0300-000004000000}"/>
    <hyperlink ref="D44" r:id="rId6" xr:uid="{00000000-0004-0000-0300-000005000000}"/>
    <hyperlink ref="D14" r:id="rId7" xr:uid="{00000000-0004-0000-0300-000006000000}"/>
    <hyperlink ref="D7" r:id="rId8" xr:uid="{00000000-0004-0000-0300-000007000000}"/>
    <hyperlink ref="D26" r:id="rId9" xr:uid="{00000000-0004-0000-0300-000008000000}"/>
    <hyperlink ref="D46" r:id="rId10" xr:uid="{00000000-0004-0000-0300-000009000000}"/>
    <hyperlink ref="D16" r:id="rId11" xr:uid="{00000000-0004-0000-0300-00000A000000}"/>
    <hyperlink ref="D8" r:id="rId12" xr:uid="{00000000-0004-0000-0300-00000B000000}"/>
    <hyperlink ref="D18" r:id="rId13" xr:uid="{00000000-0004-0000-0300-00000C000000}"/>
    <hyperlink ref="D11" r:id="rId14" xr:uid="{00000000-0004-0000-0300-00000D000000}"/>
    <hyperlink ref="D12" r:id="rId15" xr:uid="{00000000-0004-0000-0300-00000E000000}"/>
    <hyperlink ref="D24" r:id="rId16" xr:uid="{00000000-0004-0000-0300-00000F000000}"/>
    <hyperlink ref="D20" r:id="rId17" xr:uid="{00000000-0004-0000-0300-000010000000}"/>
    <hyperlink ref="D19" r:id="rId18" xr:uid="{00000000-0004-0000-0300-000011000000}"/>
    <hyperlink ref="D22" r:id="rId19" xr:uid="{00000000-0004-0000-0300-000012000000}"/>
    <hyperlink ref="D23" r:id="rId20" xr:uid="{00000000-0004-0000-0300-000013000000}"/>
    <hyperlink ref="D13" r:id="rId21" xr:uid="{00000000-0004-0000-0300-000014000000}"/>
    <hyperlink ref="D29" r:id="rId22" xr:uid="{00000000-0004-0000-0300-000015000000}"/>
    <hyperlink ref="D32" r:id="rId23" xr:uid="{00000000-0004-0000-0300-000016000000}"/>
    <hyperlink ref="D33" r:id="rId24" xr:uid="{00000000-0004-0000-0300-000017000000}"/>
    <hyperlink ref="D36" r:id="rId25" xr:uid="{00000000-0004-0000-0300-000018000000}"/>
    <hyperlink ref="D37" r:id="rId26" xr:uid="{00000000-0004-0000-0300-000019000000}"/>
    <hyperlink ref="D34" r:id="rId27" xr:uid="{00000000-0004-0000-0300-00001A000000}"/>
    <hyperlink ref="D35" r:id="rId28" xr:uid="{00000000-0004-0000-0300-00001B000000}"/>
    <hyperlink ref="D38" r:id="rId29" xr:uid="{00000000-0004-0000-0300-00001C000000}"/>
    <hyperlink ref="D39" r:id="rId30" xr:uid="{00000000-0004-0000-0300-00001D000000}"/>
    <hyperlink ref="D40" r:id="rId31" xr:uid="{00000000-0004-0000-0300-00001E000000}"/>
    <hyperlink ref="D41" r:id="rId32" xr:uid="{00000000-0004-0000-0300-00001F000000}"/>
    <hyperlink ref="D42" r:id="rId33" xr:uid="{00000000-0004-0000-0300-000020000000}"/>
    <hyperlink ref="G42" r:id="rId34" xr:uid="{00000000-0004-0000-0300-000021000000}"/>
    <hyperlink ref="D45" r:id="rId35" xr:uid="{00000000-0004-0000-0300-000022000000}"/>
    <hyperlink ref="D49" r:id="rId36" xr:uid="{00000000-0004-0000-0300-000023000000}"/>
    <hyperlink ref="D28" r:id="rId37" xr:uid="{00000000-0004-0000-0300-000024000000}"/>
    <hyperlink ref="D50" r:id="rId38" xr:uid="{00000000-0004-0000-0300-000025000000}"/>
    <hyperlink ref="D54" r:id="rId39" xr:uid="{00000000-0004-0000-0300-000026000000}"/>
    <hyperlink ref="D58" r:id="rId40" xr:uid="{00000000-0004-0000-0300-000027000000}"/>
    <hyperlink ref="D66" r:id="rId41" xr:uid="{00000000-0004-0000-0300-000028000000}"/>
    <hyperlink ref="D67" r:id="rId42" xr:uid="{00000000-0004-0000-0300-000029000000}"/>
    <hyperlink ref="D9" r:id="rId43" xr:uid="{00000000-0004-0000-0300-00002A000000}"/>
    <hyperlink ref="D47" r:id="rId44" xr:uid="{00000000-0004-0000-0300-00002B000000}"/>
    <hyperlink ref="D71" r:id="rId45" xr:uid="{00000000-0004-0000-0300-00002C000000}"/>
    <hyperlink ref="D72" r:id="rId46" xr:uid="{00000000-0004-0000-0300-00002D000000}"/>
    <hyperlink ref="D73" r:id="rId47" xr:uid="{00000000-0004-0000-0300-00002E000000}"/>
    <hyperlink ref="D74" r:id="rId48" xr:uid="{00000000-0004-0000-0300-00002F000000}"/>
    <hyperlink ref="D76" r:id="rId49" xr:uid="{00000000-0004-0000-0300-000030000000}"/>
    <hyperlink ref="D77" r:id="rId50" xr:uid="{00000000-0004-0000-0300-000031000000}"/>
    <hyperlink ref="D78" r:id="rId51" xr:uid="{00000000-0004-0000-0300-000032000000}"/>
    <hyperlink ref="D80" r:id="rId52" xr:uid="{00000000-0004-0000-0300-000033000000}"/>
    <hyperlink ref="D81" r:id="rId53" xr:uid="{00000000-0004-0000-0300-000034000000}"/>
    <hyperlink ref="D82" r:id="rId54" xr:uid="{00000000-0004-0000-0300-000035000000}"/>
    <hyperlink ref="D69" r:id="rId55" xr:uid="{00000000-0004-0000-0300-000036000000}"/>
    <hyperlink ref="D10" r:id="rId56" xr:uid="{00000000-0004-0000-0300-00003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70"/>
  <sheetViews>
    <sheetView topLeftCell="B19" workbookViewId="0">
      <selection activeCell="E12" sqref="E12"/>
    </sheetView>
  </sheetViews>
  <sheetFormatPr defaultColWidth="9.140625" defaultRowHeight="15"/>
  <cols>
    <col min="1" max="1" width="5.42578125" style="316" hidden="1" customWidth="1"/>
    <col min="2" max="2" width="9.7109375" style="140" customWidth="1"/>
    <col min="3" max="3" width="10.5703125" style="369" customWidth="1"/>
    <col min="4" max="4" width="2.85546875" style="316" hidden="1" customWidth="1"/>
    <col min="5" max="5" width="55.5703125" style="423" customWidth="1"/>
    <col min="6" max="6" width="19.42578125" style="231" customWidth="1"/>
    <col min="7" max="7" width="15.5703125" style="229" bestFit="1" customWidth="1"/>
    <col min="8" max="8" width="16.5703125" style="229" customWidth="1"/>
    <col min="9" max="9" width="14.28515625" style="230" customWidth="1"/>
    <col min="10" max="10" width="16.42578125" style="229" customWidth="1"/>
    <col min="11" max="11" width="19.28515625" style="231" customWidth="1"/>
    <col min="12" max="12" width="87.140625" style="66" customWidth="1"/>
    <col min="13" max="13" width="17" style="85" customWidth="1"/>
    <col min="14" max="14" width="9" style="85" customWidth="1"/>
    <col min="15" max="15" width="6.5703125" style="85" customWidth="1"/>
    <col min="16" max="16384" width="9.140625" style="85"/>
  </cols>
  <sheetData>
    <row r="1" spans="1:16" s="27" customFormat="1">
      <c r="A1" s="95" t="s">
        <v>4</v>
      </c>
      <c r="B1" s="97"/>
      <c r="C1" s="368" t="s">
        <v>208</v>
      </c>
      <c r="D1" s="7" t="s">
        <v>5</v>
      </c>
      <c r="E1" s="421" t="s">
        <v>6</v>
      </c>
      <c r="F1" s="228" t="s">
        <v>7</v>
      </c>
      <c r="G1" s="76" t="s">
        <v>8</v>
      </c>
      <c r="H1" s="76" t="s">
        <v>9</v>
      </c>
      <c r="I1" s="228" t="s">
        <v>10</v>
      </c>
      <c r="J1" s="76" t="s">
        <v>11</v>
      </c>
      <c r="K1" s="228" t="s">
        <v>12</v>
      </c>
      <c r="L1" s="64" t="s">
        <v>13</v>
      </c>
      <c r="M1" s="7"/>
      <c r="N1" s="7" t="s">
        <v>210</v>
      </c>
      <c r="O1" s="7" t="s">
        <v>211</v>
      </c>
      <c r="P1" s="7" t="s">
        <v>212</v>
      </c>
    </row>
    <row r="2" spans="1:16" ht="16.5">
      <c r="E2" s="422" t="s">
        <v>213</v>
      </c>
      <c r="H2" s="28"/>
      <c r="L2" s="65"/>
      <c r="M2" s="42"/>
    </row>
    <row r="3" spans="1:16" ht="16.5">
      <c r="E3" s="422"/>
      <c r="G3" s="1798" t="s">
        <v>214</v>
      </c>
      <c r="H3" s="1799"/>
    </row>
    <row r="4" spans="1:16" ht="33">
      <c r="E4" s="422" t="s">
        <v>215</v>
      </c>
      <c r="F4" s="226" t="s">
        <v>216</v>
      </c>
      <c r="G4" s="225"/>
      <c r="H4" s="78" t="s">
        <v>217</v>
      </c>
      <c r="I4" s="55" t="s">
        <v>218</v>
      </c>
      <c r="J4" s="319"/>
    </row>
    <row r="5" spans="1:16" ht="16.5">
      <c r="E5" s="422"/>
      <c r="F5" s="469" t="s">
        <v>219</v>
      </c>
      <c r="G5" s="470" t="s">
        <v>220</v>
      </c>
      <c r="H5" s="59"/>
      <c r="I5" s="59"/>
      <c r="J5" s="319"/>
    </row>
    <row r="6" spans="1:16" ht="20.25">
      <c r="E6" s="464" t="s">
        <v>221</v>
      </c>
      <c r="F6" s="467" t="s">
        <v>113</v>
      </c>
      <c r="G6" s="467" t="s">
        <v>101</v>
      </c>
      <c r="H6" s="461"/>
      <c r="I6" s="461"/>
      <c r="J6" s="462"/>
    </row>
    <row r="7" spans="1:16" ht="20.25">
      <c r="E7" s="464" t="s">
        <v>222</v>
      </c>
      <c r="F7" s="467" t="s">
        <v>113</v>
      </c>
      <c r="G7" s="467" t="s">
        <v>101</v>
      </c>
      <c r="H7" s="461"/>
      <c r="I7" s="461"/>
      <c r="J7" s="462"/>
    </row>
    <row r="8" spans="1:16" ht="20.25">
      <c r="E8" s="464" t="s">
        <v>223</v>
      </c>
      <c r="F8" s="467" t="s">
        <v>224</v>
      </c>
      <c r="G8" s="467" t="s">
        <v>105</v>
      </c>
      <c r="H8" s="461"/>
      <c r="I8" s="461"/>
      <c r="J8" s="466"/>
    </row>
    <row r="9" spans="1:16" ht="20.25">
      <c r="E9" s="464" t="s">
        <v>225</v>
      </c>
      <c r="F9" s="467" t="s">
        <v>226</v>
      </c>
      <c r="G9" s="467" t="s">
        <v>106</v>
      </c>
      <c r="H9" s="461"/>
      <c r="I9" s="461"/>
      <c r="J9" s="466"/>
    </row>
    <row r="10" spans="1:16" ht="20.25">
      <c r="E10" s="465" t="s">
        <v>227</v>
      </c>
      <c r="F10" s="467" t="s">
        <v>227</v>
      </c>
      <c r="G10" s="460"/>
      <c r="H10" s="461"/>
      <c r="I10" s="461"/>
      <c r="J10" s="466"/>
    </row>
    <row r="11" spans="1:16" ht="16.5">
      <c r="E11" s="465" t="s">
        <v>228</v>
      </c>
      <c r="F11" s="468" t="s">
        <v>229</v>
      </c>
      <c r="G11" s="427"/>
      <c r="H11" s="59"/>
      <c r="I11" s="59"/>
      <c r="J11" s="319"/>
    </row>
    <row r="12" spans="1:16" ht="16.5">
      <c r="E12" s="465" t="s">
        <v>230</v>
      </c>
      <c r="F12" s="468" t="s">
        <v>231</v>
      </c>
      <c r="G12" s="427"/>
      <c r="H12" s="59"/>
      <c r="I12" s="59"/>
      <c r="J12" s="319"/>
    </row>
    <row r="13" spans="1:16" ht="16.5">
      <c r="E13" s="451"/>
      <c r="F13" s="427"/>
      <c r="G13" s="427"/>
      <c r="H13" s="59"/>
      <c r="I13" s="59"/>
      <c r="J13" s="319"/>
    </row>
    <row r="14" spans="1:16" ht="16.5">
      <c r="C14" s="20"/>
      <c r="D14" s="20"/>
      <c r="E14" s="20"/>
      <c r="F14" s="458"/>
      <c r="G14" s="20"/>
      <c r="H14" s="28"/>
      <c r="I14" s="28"/>
    </row>
    <row r="15" spans="1:16" ht="16.5">
      <c r="E15" s="422"/>
      <c r="F15" s="20"/>
      <c r="G15" s="452"/>
      <c r="H15" s="28"/>
      <c r="I15" s="28"/>
    </row>
    <row r="16" spans="1:16" ht="16.5">
      <c r="E16" s="422"/>
      <c r="F16" s="85"/>
      <c r="G16" s="452"/>
      <c r="H16" s="28"/>
      <c r="I16" s="28"/>
    </row>
    <row r="17" spans="1:12" ht="16.5">
      <c r="E17" s="422"/>
      <c r="F17" s="85"/>
      <c r="G17" s="452"/>
      <c r="H17" s="28"/>
      <c r="I17" s="28"/>
    </row>
    <row r="18" spans="1:12" ht="16.5">
      <c r="E18" s="422"/>
      <c r="F18" s="463"/>
      <c r="G18" s="452"/>
      <c r="H18" s="28"/>
      <c r="I18" s="28"/>
    </row>
    <row r="19" spans="1:12" ht="16.5">
      <c r="E19" s="422"/>
      <c r="F19" s="20"/>
      <c r="G19" s="452"/>
      <c r="H19" s="28"/>
      <c r="I19" s="28"/>
    </row>
    <row r="20" spans="1:12" ht="16.5">
      <c r="A20" s="114"/>
      <c r="B20" s="331"/>
      <c r="C20" s="370"/>
      <c r="D20" s="114"/>
      <c r="E20" s="422"/>
      <c r="F20" s="20"/>
      <c r="G20" s="28"/>
      <c r="H20" s="28"/>
      <c r="I20" s="28"/>
    </row>
    <row r="21" spans="1:12" ht="16.5">
      <c r="E21" s="281" t="s">
        <v>232</v>
      </c>
      <c r="F21" s="20"/>
      <c r="G21" s="28"/>
      <c r="H21" s="28"/>
      <c r="I21" s="28"/>
    </row>
    <row r="22" spans="1:12">
      <c r="E22" s="281" t="s">
        <v>233</v>
      </c>
      <c r="F22" s="431"/>
    </row>
    <row r="23" spans="1:12">
      <c r="E23" s="422"/>
    </row>
    <row r="24" spans="1:12" s="42" customFormat="1">
      <c r="A24" s="114"/>
      <c r="B24" s="331"/>
      <c r="C24" s="371">
        <v>1</v>
      </c>
      <c r="D24" s="10"/>
      <c r="E24" s="289" t="s">
        <v>234</v>
      </c>
      <c r="F24" s="236"/>
      <c r="G24" s="351" t="s">
        <v>235</v>
      </c>
      <c r="H24" s="351" t="s">
        <v>236</v>
      </c>
      <c r="I24" s="234"/>
      <c r="J24" s="235"/>
      <c r="K24" s="236"/>
      <c r="L24" s="67"/>
    </row>
    <row r="25" spans="1:12" ht="30">
      <c r="C25" s="372">
        <v>1.1000000000000001</v>
      </c>
      <c r="D25" s="221"/>
      <c r="E25" s="396" t="s">
        <v>237</v>
      </c>
      <c r="F25" s="318" t="s">
        <v>19</v>
      </c>
      <c r="G25" s="319"/>
      <c r="H25" s="237"/>
      <c r="I25" s="238"/>
      <c r="J25" s="319"/>
      <c r="K25" s="318"/>
      <c r="L25" s="72"/>
    </row>
    <row r="26" spans="1:12">
      <c r="C26" s="372">
        <v>1.2</v>
      </c>
      <c r="D26" s="221"/>
      <c r="E26" s="396" t="s">
        <v>238</v>
      </c>
      <c r="F26" s="318"/>
      <c r="G26" s="319"/>
      <c r="H26" s="237"/>
      <c r="I26" s="238"/>
      <c r="J26" s="319"/>
      <c r="K26" s="318"/>
      <c r="L26" s="68"/>
    </row>
    <row r="27" spans="1:12">
      <c r="C27" s="372">
        <v>1.3</v>
      </c>
      <c r="D27" s="221"/>
      <c r="E27" s="396" t="s">
        <v>239</v>
      </c>
      <c r="F27" s="318" t="s">
        <v>19</v>
      </c>
      <c r="G27" s="319"/>
      <c r="H27" s="237"/>
      <c r="I27" s="238"/>
      <c r="J27" s="319"/>
      <c r="K27" s="318"/>
      <c r="L27" s="68"/>
    </row>
    <row r="28" spans="1:12">
      <c r="C28" s="372">
        <v>1.4</v>
      </c>
      <c r="D28" s="30"/>
      <c r="E28" s="396" t="s">
        <v>240</v>
      </c>
      <c r="F28" s="318" t="s">
        <v>19</v>
      </c>
      <c r="G28" s="319"/>
      <c r="H28" s="237"/>
      <c r="I28" s="238"/>
      <c r="J28" s="319"/>
      <c r="K28" s="318"/>
      <c r="L28" s="68"/>
    </row>
    <row r="29" spans="1:12">
      <c r="C29" s="372">
        <v>1.5</v>
      </c>
      <c r="D29" s="221"/>
      <c r="E29" s="396" t="s">
        <v>241</v>
      </c>
      <c r="F29" s="318" t="s">
        <v>242</v>
      </c>
      <c r="G29" s="319"/>
      <c r="H29" s="237"/>
      <c r="I29" s="238"/>
      <c r="J29" s="319"/>
      <c r="K29" s="366"/>
      <c r="L29" s="68"/>
    </row>
    <row r="30" spans="1:12">
      <c r="C30" s="372">
        <v>1.6</v>
      </c>
      <c r="D30" s="221"/>
      <c r="E30" s="396" t="s">
        <v>243</v>
      </c>
      <c r="F30" s="318" t="s">
        <v>244</v>
      </c>
      <c r="G30" s="319"/>
      <c r="H30" s="237"/>
      <c r="I30" s="238"/>
      <c r="J30" s="319"/>
      <c r="K30" s="318"/>
      <c r="L30" s="68"/>
    </row>
    <row r="31" spans="1:12">
      <c r="C31" s="372">
        <v>1.7</v>
      </c>
      <c r="D31" s="221"/>
      <c r="E31" s="396" t="s">
        <v>245</v>
      </c>
      <c r="F31" s="318" t="s">
        <v>19</v>
      </c>
      <c r="G31" s="319"/>
      <c r="H31" s="237"/>
      <c r="I31" s="238"/>
      <c r="J31" s="319"/>
      <c r="K31" s="318"/>
      <c r="L31" s="68"/>
    </row>
    <row r="32" spans="1:12">
      <c r="C32" s="372">
        <v>1.8</v>
      </c>
      <c r="D32" s="221"/>
      <c r="E32" s="396" t="s">
        <v>246</v>
      </c>
      <c r="F32" s="318" t="s">
        <v>247</v>
      </c>
      <c r="G32" s="319"/>
      <c r="H32" s="237"/>
      <c r="I32" s="238"/>
      <c r="J32" s="319"/>
      <c r="K32" s="366"/>
      <c r="L32" s="68"/>
    </row>
    <row r="33" spans="1:13">
      <c r="C33" s="372">
        <v>1.9</v>
      </c>
      <c r="D33" s="221"/>
      <c r="E33" s="396" t="s">
        <v>248</v>
      </c>
      <c r="F33" s="318" t="s">
        <v>249</v>
      </c>
      <c r="G33" s="319"/>
      <c r="H33" s="237"/>
      <c r="I33" s="238"/>
      <c r="J33" s="319"/>
      <c r="K33" s="366"/>
      <c r="L33" s="68"/>
    </row>
    <row r="34" spans="1:13">
      <c r="C34" s="372" t="s">
        <v>250</v>
      </c>
      <c r="D34" s="221"/>
      <c r="E34" s="396" t="s">
        <v>251</v>
      </c>
      <c r="F34" s="318" t="s">
        <v>252</v>
      </c>
      <c r="G34" s="319"/>
      <c r="H34" s="237"/>
      <c r="I34" s="238"/>
      <c r="J34" s="319"/>
      <c r="K34" s="366"/>
      <c r="L34" s="68"/>
    </row>
    <row r="35" spans="1:13">
      <c r="C35" s="372">
        <v>1.1100000000000001</v>
      </c>
      <c r="D35" s="221"/>
      <c r="E35" s="396" t="s">
        <v>253</v>
      </c>
      <c r="F35" s="318" t="s">
        <v>254</v>
      </c>
      <c r="G35" s="319"/>
      <c r="H35" s="237"/>
      <c r="I35" s="238"/>
      <c r="J35" s="319"/>
      <c r="K35" s="318"/>
      <c r="L35" s="68"/>
    </row>
    <row r="36" spans="1:13" ht="75">
      <c r="A36" s="85"/>
      <c r="C36" s="584"/>
      <c r="D36" s="85"/>
      <c r="E36" s="585" t="s">
        <v>255</v>
      </c>
      <c r="F36" s="431" t="s">
        <v>256</v>
      </c>
      <c r="G36" s="586"/>
      <c r="H36" s="586"/>
      <c r="I36" s="587" t="s">
        <v>317</v>
      </c>
      <c r="J36" s="586"/>
      <c r="K36" s="431"/>
      <c r="L36" s="357" t="s">
        <v>1182</v>
      </c>
    </row>
    <row r="37" spans="1:13">
      <c r="A37" s="85"/>
      <c r="C37" s="584"/>
      <c r="D37" s="85"/>
      <c r="E37" s="585"/>
      <c r="F37" s="431"/>
      <c r="G37" s="586"/>
      <c r="H37" s="586"/>
      <c r="I37" s="587"/>
      <c r="J37" s="586"/>
      <c r="K37" s="431"/>
      <c r="L37" s="357"/>
    </row>
    <row r="38" spans="1:13" s="42" customFormat="1">
      <c r="A38" s="114"/>
      <c r="B38" s="331"/>
      <c r="C38" s="371" t="s">
        <v>259</v>
      </c>
      <c r="D38" s="10"/>
      <c r="E38" s="289" t="s">
        <v>260</v>
      </c>
      <c r="F38" s="236"/>
      <c r="G38" s="351">
        <v>44498</v>
      </c>
      <c r="H38" s="351">
        <v>44491</v>
      </c>
      <c r="I38" s="234"/>
      <c r="J38" s="235"/>
      <c r="K38" s="236"/>
      <c r="L38" s="70"/>
    </row>
    <row r="39" spans="1:13" s="42" customFormat="1">
      <c r="A39" s="114"/>
      <c r="B39" s="331"/>
      <c r="C39" s="371" t="s">
        <v>261</v>
      </c>
      <c r="D39" s="10"/>
      <c r="E39" s="289" t="s">
        <v>262</v>
      </c>
      <c r="F39" s="236"/>
      <c r="G39" s="232"/>
      <c r="H39" s="233"/>
      <c r="I39" s="234"/>
      <c r="J39" s="235"/>
      <c r="K39" s="236"/>
      <c r="L39" s="70"/>
    </row>
    <row r="40" spans="1:13" s="440" customFormat="1" ht="90">
      <c r="A40" s="31"/>
      <c r="B40" s="320"/>
      <c r="C40" s="372" t="s">
        <v>263</v>
      </c>
      <c r="D40" s="320"/>
      <c r="E40" s="1235" t="s">
        <v>1183</v>
      </c>
      <c r="F40" s="409" t="s">
        <v>1184</v>
      </c>
      <c r="G40" s="313"/>
      <c r="H40" s="313"/>
      <c r="I40" s="239"/>
      <c r="J40" s="239"/>
      <c r="K40" s="318"/>
      <c r="L40" s="356"/>
      <c r="M40" s="33"/>
    </row>
    <row r="41" spans="1:13" ht="30">
      <c r="C41" s="372" t="s">
        <v>267</v>
      </c>
      <c r="D41" s="34"/>
      <c r="E41" s="396" t="s">
        <v>268</v>
      </c>
      <c r="F41" s="50" t="s">
        <v>1185</v>
      </c>
      <c r="G41" s="237"/>
      <c r="H41" s="240"/>
      <c r="I41" s="241"/>
      <c r="J41" s="240"/>
      <c r="K41" s="318"/>
      <c r="L41" s="68"/>
    </row>
    <row r="42" spans="1:13">
      <c r="A42" s="347"/>
      <c r="B42" s="132"/>
      <c r="C42" s="371">
        <v>2.2000000000000002</v>
      </c>
      <c r="D42" s="348"/>
      <c r="E42" s="177" t="s">
        <v>270</v>
      </c>
      <c r="F42" s="176"/>
      <c r="G42" s="349"/>
      <c r="H42" s="349"/>
      <c r="I42" s="350"/>
      <c r="J42" s="349"/>
      <c r="K42" s="176"/>
      <c r="L42" s="358"/>
    </row>
    <row r="43" spans="1:13" customFormat="1" ht="30">
      <c r="B43" s="139"/>
      <c r="C43" s="372" t="s">
        <v>786</v>
      </c>
      <c r="D43" s="139"/>
      <c r="E43" s="1235" t="s">
        <v>787</v>
      </c>
      <c r="F43" s="175" t="s">
        <v>1186</v>
      </c>
      <c r="G43" s="79"/>
      <c r="H43" s="79"/>
      <c r="I43" s="241"/>
      <c r="J43" s="81"/>
      <c r="K43" s="318"/>
      <c r="L43" s="68"/>
      <c r="M43" s="85"/>
    </row>
    <row r="44" spans="1:13" customFormat="1">
      <c r="B44" s="139"/>
      <c r="C44" s="372" t="s">
        <v>789</v>
      </c>
      <c r="D44" s="139"/>
      <c r="E44" s="1235" t="s">
        <v>790</v>
      </c>
      <c r="F44" s="175" t="s">
        <v>791</v>
      </c>
      <c r="G44" s="79"/>
      <c r="H44" s="79"/>
      <c r="I44" s="241"/>
      <c r="J44" s="81"/>
      <c r="K44" s="318"/>
      <c r="L44" s="68"/>
      <c r="M44" s="85"/>
    </row>
    <row r="45" spans="1:13" customFormat="1">
      <c r="B45" s="139"/>
      <c r="C45" s="372" t="s">
        <v>792</v>
      </c>
      <c r="D45" s="139"/>
      <c r="E45" s="1235" t="s">
        <v>1187</v>
      </c>
      <c r="F45" s="175" t="s">
        <v>1188</v>
      </c>
      <c r="G45" s="313"/>
      <c r="H45" s="79"/>
      <c r="I45" s="241" t="s">
        <v>54</v>
      </c>
      <c r="J45" s="81"/>
      <c r="K45" s="318"/>
      <c r="L45" s="68"/>
      <c r="M45" s="85"/>
    </row>
    <row r="46" spans="1:13" customFormat="1" ht="30">
      <c r="B46" s="139"/>
      <c r="C46" s="372" t="s">
        <v>795</v>
      </c>
      <c r="D46" s="139"/>
      <c r="E46" s="1235" t="s">
        <v>796</v>
      </c>
      <c r="F46" s="175" t="s">
        <v>406</v>
      </c>
      <c r="G46" s="79"/>
      <c r="H46" s="79"/>
      <c r="I46" s="182" t="s">
        <v>139</v>
      </c>
      <c r="J46" s="81"/>
      <c r="K46" s="242"/>
      <c r="L46" s="359"/>
      <c r="M46" s="85"/>
    </row>
    <row r="47" spans="1:13" customFormat="1">
      <c r="B47" s="139"/>
      <c r="C47" s="434">
        <v>2.2999999999999998</v>
      </c>
      <c r="D47" s="435"/>
      <c r="E47" s="425" t="s">
        <v>797</v>
      </c>
      <c r="F47" s="175" t="s">
        <v>19</v>
      </c>
      <c r="G47" s="79"/>
      <c r="H47" s="79"/>
      <c r="I47" s="436"/>
      <c r="J47" s="81"/>
      <c r="K47" s="242"/>
      <c r="L47" s="359"/>
      <c r="M47" s="85"/>
    </row>
    <row r="48" spans="1:13">
      <c r="A48" s="85"/>
      <c r="C48" s="434">
        <v>2.4</v>
      </c>
      <c r="D48" s="437"/>
      <c r="E48" s="102" t="s">
        <v>798</v>
      </c>
      <c r="F48" s="242" t="s">
        <v>799</v>
      </c>
      <c r="G48" s="79"/>
      <c r="H48" s="438"/>
      <c r="I48" s="436"/>
      <c r="J48" s="438"/>
      <c r="K48" s="242"/>
      <c r="L48" s="360"/>
    </row>
    <row r="49" spans="1:13" s="42" customFormat="1">
      <c r="B49" s="10"/>
      <c r="C49" s="371">
        <v>2.5</v>
      </c>
      <c r="D49" s="10"/>
      <c r="E49" s="289" t="s">
        <v>271</v>
      </c>
      <c r="F49" s="269"/>
      <c r="G49" s="266"/>
      <c r="H49" s="266"/>
      <c r="I49" s="267"/>
      <c r="J49" s="268"/>
      <c r="K49" s="269"/>
      <c r="L49" s="70"/>
    </row>
    <row r="50" spans="1:13" s="441" customFormat="1">
      <c r="A50" s="32"/>
      <c r="B50" s="330"/>
      <c r="C50" s="372" t="s">
        <v>272</v>
      </c>
      <c r="D50" s="221"/>
      <c r="E50" s="396" t="s">
        <v>273</v>
      </c>
      <c r="F50" s="246" t="s">
        <v>33</v>
      </c>
      <c r="G50" s="243"/>
      <c r="H50" s="237"/>
      <c r="I50" s="244"/>
      <c r="J50" s="245"/>
      <c r="K50" s="246"/>
      <c r="L50" s="359"/>
    </row>
    <row r="51" spans="1:13">
      <c r="C51" s="372" t="s">
        <v>274</v>
      </c>
      <c r="D51" s="221"/>
      <c r="E51" s="396" t="s">
        <v>275</v>
      </c>
      <c r="F51" s="318" t="s">
        <v>33</v>
      </c>
      <c r="G51" s="319"/>
      <c r="H51" s="237"/>
      <c r="I51" s="238"/>
      <c r="J51" s="319"/>
      <c r="K51" s="318"/>
      <c r="L51" s="359"/>
    </row>
    <row r="52" spans="1:13">
      <c r="C52" s="372" t="s">
        <v>276</v>
      </c>
      <c r="D52" s="221"/>
      <c r="E52" s="396" t="s">
        <v>224</v>
      </c>
      <c r="F52" s="318" t="s">
        <v>163</v>
      </c>
      <c r="G52" s="319"/>
      <c r="H52" s="237"/>
      <c r="I52" s="238"/>
      <c r="J52" s="319"/>
      <c r="K52" s="242"/>
      <c r="L52" s="68"/>
    </row>
    <row r="53" spans="1:13" s="441" customFormat="1">
      <c r="A53" s="32"/>
      <c r="B53" s="330"/>
      <c r="C53" s="372" t="s">
        <v>277</v>
      </c>
      <c r="D53" s="221"/>
      <c r="E53" s="396" t="s">
        <v>278</v>
      </c>
      <c r="F53" s="318" t="s">
        <v>1189</v>
      </c>
      <c r="G53" s="319"/>
      <c r="H53" s="237"/>
      <c r="I53" s="247"/>
      <c r="J53" s="245"/>
      <c r="K53" s="417"/>
      <c r="L53" s="359"/>
    </row>
    <row r="54" spans="1:13" s="441" customFormat="1">
      <c r="A54" s="32"/>
      <c r="B54" s="330"/>
      <c r="C54" s="372" t="s">
        <v>280</v>
      </c>
      <c r="D54" s="9"/>
      <c r="E54" s="396" t="s">
        <v>281</v>
      </c>
      <c r="F54" s="318" t="s">
        <v>185</v>
      </c>
      <c r="G54" s="248"/>
      <c r="H54" s="237"/>
      <c r="I54" s="247"/>
      <c r="J54" s="249"/>
      <c r="K54" s="242"/>
      <c r="L54" s="359"/>
      <c r="M54" s="442"/>
    </row>
    <row r="55" spans="1:13">
      <c r="C55" s="372" t="s">
        <v>800</v>
      </c>
      <c r="D55" s="221"/>
      <c r="E55" s="396" t="s">
        <v>801</v>
      </c>
      <c r="F55" s="318" t="s">
        <v>802</v>
      </c>
      <c r="G55" s="319"/>
      <c r="H55" s="237"/>
      <c r="I55" s="238"/>
      <c r="J55" s="319"/>
      <c r="K55" s="242"/>
      <c r="L55" s="359"/>
    </row>
    <row r="56" spans="1:13" s="42" customFormat="1">
      <c r="A56" s="114"/>
      <c r="B56" s="331"/>
      <c r="C56" s="371">
        <v>2.6</v>
      </c>
      <c r="D56" s="10"/>
      <c r="E56" s="289" t="s">
        <v>803</v>
      </c>
      <c r="F56" s="236" t="s">
        <v>804</v>
      </c>
      <c r="G56" s="266"/>
      <c r="H56" s="266"/>
      <c r="I56" s="267"/>
      <c r="J56" s="268"/>
      <c r="K56" s="269"/>
      <c r="L56" s="70"/>
    </row>
    <row r="57" spans="1:13" ht="30">
      <c r="C57" s="373" t="s">
        <v>805</v>
      </c>
      <c r="D57" s="221"/>
      <c r="E57" s="396" t="s">
        <v>806</v>
      </c>
      <c r="F57" s="318" t="s">
        <v>22</v>
      </c>
      <c r="G57" s="319"/>
      <c r="H57" s="237"/>
      <c r="I57" s="238"/>
      <c r="J57" s="319"/>
      <c r="K57" s="242"/>
      <c r="L57" s="68"/>
    </row>
    <row r="58" spans="1:13">
      <c r="C58" s="373" t="s">
        <v>807</v>
      </c>
      <c r="D58" s="327"/>
      <c r="E58" s="397" t="s">
        <v>808</v>
      </c>
      <c r="F58" s="318" t="s">
        <v>809</v>
      </c>
      <c r="G58" s="333"/>
      <c r="H58" s="237"/>
      <c r="I58" s="251"/>
      <c r="J58" s="250"/>
      <c r="K58" s="242"/>
      <c r="L58" s="68"/>
    </row>
    <row r="59" spans="1:13">
      <c r="C59" s="373" t="s">
        <v>810</v>
      </c>
      <c r="D59" s="327"/>
      <c r="E59" s="397" t="s">
        <v>811</v>
      </c>
      <c r="F59" s="318" t="s">
        <v>185</v>
      </c>
      <c r="G59" s="250"/>
      <c r="H59" s="237"/>
      <c r="I59" s="251"/>
      <c r="J59" s="250"/>
      <c r="K59" s="242"/>
      <c r="L59" s="68"/>
      <c r="M59" s="36"/>
    </row>
    <row r="60" spans="1:13">
      <c r="C60" s="373" t="s">
        <v>812</v>
      </c>
      <c r="D60" s="221"/>
      <c r="E60" s="396" t="s">
        <v>813</v>
      </c>
      <c r="F60" s="318" t="s">
        <v>185</v>
      </c>
      <c r="G60" s="319"/>
      <c r="H60" s="237"/>
      <c r="I60" s="238"/>
      <c r="J60" s="319"/>
      <c r="K60" s="242"/>
      <c r="L60" s="68"/>
    </row>
    <row r="61" spans="1:13">
      <c r="C61" s="373" t="s">
        <v>814</v>
      </c>
      <c r="D61" s="221"/>
      <c r="E61" s="396" t="s">
        <v>815</v>
      </c>
      <c r="F61" s="318" t="s">
        <v>185</v>
      </c>
      <c r="G61" s="319"/>
      <c r="H61" s="237"/>
      <c r="I61" s="238"/>
      <c r="J61" s="319"/>
      <c r="K61" s="242"/>
      <c r="L61" s="68"/>
    </row>
    <row r="62" spans="1:13">
      <c r="C62" s="373" t="s">
        <v>816</v>
      </c>
      <c r="D62" s="221"/>
      <c r="E62" s="396" t="s">
        <v>817</v>
      </c>
      <c r="F62" s="318" t="s">
        <v>185</v>
      </c>
      <c r="G62" s="319"/>
      <c r="H62" s="237"/>
      <c r="I62" s="238"/>
      <c r="J62" s="319"/>
      <c r="K62" s="242"/>
      <c r="L62" s="68"/>
    </row>
    <row r="63" spans="1:13">
      <c r="C63" s="373" t="s">
        <v>818</v>
      </c>
      <c r="D63" s="221"/>
      <c r="E63" s="396" t="s">
        <v>819</v>
      </c>
      <c r="F63" s="318" t="s">
        <v>185</v>
      </c>
      <c r="G63" s="319"/>
      <c r="H63" s="237"/>
      <c r="I63" s="238"/>
      <c r="J63" s="319"/>
      <c r="K63" s="242"/>
      <c r="L63" s="68"/>
    </row>
    <row r="64" spans="1:13">
      <c r="C64" s="373" t="s">
        <v>820</v>
      </c>
      <c r="D64" s="140"/>
      <c r="E64" s="50" t="s">
        <v>821</v>
      </c>
      <c r="F64" s="242" t="s">
        <v>521</v>
      </c>
      <c r="G64" s="199"/>
      <c r="H64" s="237"/>
      <c r="I64" s="253"/>
      <c r="J64" s="199"/>
      <c r="K64" s="242"/>
      <c r="L64" s="68"/>
      <c r="M64" s="36"/>
    </row>
    <row r="65" spans="1:12">
      <c r="C65" s="373" t="s">
        <v>822</v>
      </c>
      <c r="D65" s="140"/>
      <c r="E65" s="50" t="s">
        <v>823</v>
      </c>
      <c r="F65" s="242" t="s">
        <v>521</v>
      </c>
      <c r="G65" s="199"/>
      <c r="H65" s="237"/>
      <c r="I65" s="253"/>
      <c r="J65" s="199"/>
      <c r="K65" s="242"/>
      <c r="L65" s="68"/>
    </row>
    <row r="66" spans="1:12">
      <c r="C66" s="373" t="s">
        <v>824</v>
      </c>
      <c r="D66" s="140"/>
      <c r="E66" s="50" t="s">
        <v>825</v>
      </c>
      <c r="F66" s="242" t="s">
        <v>309</v>
      </c>
      <c r="G66" s="254"/>
      <c r="H66" s="254"/>
      <c r="I66" s="253"/>
      <c r="J66" s="199"/>
      <c r="K66" s="252"/>
      <c r="L66" s="68"/>
    </row>
    <row r="67" spans="1:12">
      <c r="C67" s="373" t="s">
        <v>826</v>
      </c>
      <c r="D67" s="221"/>
      <c r="E67" s="396" t="s">
        <v>1190</v>
      </c>
      <c r="F67" s="318" t="s">
        <v>22</v>
      </c>
      <c r="G67" s="319"/>
      <c r="H67" s="237"/>
      <c r="I67" s="238"/>
      <c r="J67" s="319"/>
      <c r="K67" s="242"/>
      <c r="L67" s="68"/>
    </row>
    <row r="68" spans="1:12">
      <c r="C68" s="373" t="s">
        <v>828</v>
      </c>
      <c r="D68" s="221"/>
      <c r="E68" s="396" t="s">
        <v>829</v>
      </c>
      <c r="F68" s="318" t="s">
        <v>185</v>
      </c>
      <c r="G68" s="319"/>
      <c r="H68" s="319"/>
      <c r="I68" s="238"/>
      <c r="J68" s="319"/>
      <c r="K68" s="242"/>
      <c r="L68" s="68"/>
    </row>
    <row r="69" spans="1:12">
      <c r="C69" s="373" t="s">
        <v>830</v>
      </c>
      <c r="D69" s="221"/>
      <c r="E69" s="396" t="s">
        <v>831</v>
      </c>
      <c r="F69" s="318" t="s">
        <v>22</v>
      </c>
      <c r="G69" s="319"/>
      <c r="H69" s="319"/>
      <c r="I69" s="238"/>
      <c r="J69" s="319"/>
      <c r="K69" s="242"/>
      <c r="L69" s="68"/>
    </row>
    <row r="70" spans="1:12">
      <c r="C70" s="373" t="s">
        <v>832</v>
      </c>
      <c r="D70" s="221"/>
      <c r="E70" s="396" t="s">
        <v>833</v>
      </c>
      <c r="F70" s="318" t="s">
        <v>22</v>
      </c>
      <c r="G70" s="319"/>
      <c r="H70" s="319"/>
      <c r="I70" s="238"/>
      <c r="J70" s="319"/>
      <c r="K70" s="242"/>
      <c r="L70" s="68"/>
    </row>
    <row r="71" spans="1:12">
      <c r="C71" s="373" t="s">
        <v>834</v>
      </c>
      <c r="D71" s="140"/>
      <c r="E71" s="50" t="s">
        <v>835</v>
      </c>
      <c r="F71" s="242" t="s">
        <v>585</v>
      </c>
      <c r="G71" s="199"/>
      <c r="H71" s="199"/>
      <c r="I71" s="253"/>
      <c r="J71" s="199"/>
      <c r="K71" s="242"/>
      <c r="L71" s="68"/>
    </row>
    <row r="72" spans="1:12" ht="30">
      <c r="C72" s="373" t="s">
        <v>836</v>
      </c>
      <c r="D72" s="221"/>
      <c r="E72" s="396" t="s">
        <v>837</v>
      </c>
      <c r="F72" s="318" t="s">
        <v>185</v>
      </c>
      <c r="G72" s="319"/>
      <c r="H72" s="319"/>
      <c r="I72" s="238"/>
      <c r="J72" s="319"/>
      <c r="K72" s="242"/>
      <c r="L72" s="68"/>
    </row>
    <row r="73" spans="1:12">
      <c r="C73" s="373" t="s">
        <v>838</v>
      </c>
      <c r="D73" s="221"/>
      <c r="E73" s="396" t="s">
        <v>839</v>
      </c>
      <c r="F73" s="318" t="s">
        <v>185</v>
      </c>
      <c r="G73" s="319"/>
      <c r="H73" s="319"/>
      <c r="I73" s="238"/>
      <c r="J73" s="319"/>
      <c r="K73" s="242"/>
      <c r="L73" s="68"/>
    </row>
    <row r="74" spans="1:12" ht="30">
      <c r="C74" s="373" t="s">
        <v>840</v>
      </c>
      <c r="D74" s="221"/>
      <c r="E74" s="396" t="s">
        <v>841</v>
      </c>
      <c r="F74" s="318" t="s">
        <v>185</v>
      </c>
      <c r="G74" s="319"/>
      <c r="H74" s="319"/>
      <c r="I74" s="238"/>
      <c r="J74" s="319"/>
      <c r="K74" s="242"/>
      <c r="L74" s="68"/>
    </row>
    <row r="75" spans="1:12">
      <c r="C75" s="373" t="s">
        <v>842</v>
      </c>
      <c r="D75" s="221"/>
      <c r="E75" s="396" t="s">
        <v>843</v>
      </c>
      <c r="F75" s="318" t="s">
        <v>185</v>
      </c>
      <c r="G75" s="319"/>
      <c r="H75" s="319"/>
      <c r="I75" s="238"/>
      <c r="J75" s="319"/>
      <c r="K75" s="242"/>
      <c r="L75" s="68"/>
    </row>
    <row r="76" spans="1:12" ht="30">
      <c r="C76" s="373" t="s">
        <v>844</v>
      </c>
      <c r="D76" s="221"/>
      <c r="E76" s="396" t="s">
        <v>1191</v>
      </c>
      <c r="F76" s="318" t="s">
        <v>1192</v>
      </c>
      <c r="G76" s="319"/>
      <c r="H76" s="237"/>
      <c r="I76" s="238"/>
      <c r="J76" s="319"/>
      <c r="K76" s="242"/>
      <c r="L76" s="68"/>
    </row>
    <row r="77" spans="1:12" ht="30">
      <c r="C77" s="373" t="s">
        <v>1193</v>
      </c>
      <c r="D77" s="221"/>
      <c r="E77" s="396" t="s">
        <v>845</v>
      </c>
      <c r="F77" s="318" t="s">
        <v>185</v>
      </c>
      <c r="G77" s="319"/>
      <c r="H77" s="237"/>
      <c r="I77" s="238"/>
      <c r="J77" s="319"/>
      <c r="K77" s="242"/>
      <c r="L77" s="68"/>
    </row>
    <row r="78" spans="1:12" s="42" customFormat="1">
      <c r="A78" s="114"/>
      <c r="B78" s="331"/>
      <c r="C78" s="371">
        <v>2.7</v>
      </c>
      <c r="D78" s="10"/>
      <c r="E78" s="289" t="s">
        <v>283</v>
      </c>
      <c r="F78" s="236"/>
      <c r="G78" s="232"/>
      <c r="H78" s="233"/>
      <c r="I78" s="234"/>
      <c r="J78" s="235"/>
      <c r="K78" s="236"/>
      <c r="L78" s="70"/>
    </row>
    <row r="79" spans="1:12" ht="30">
      <c r="C79" s="372" t="s">
        <v>284</v>
      </c>
      <c r="D79" s="221"/>
      <c r="E79" s="396" t="s">
        <v>285</v>
      </c>
      <c r="F79" s="318" t="s">
        <v>1194</v>
      </c>
      <c r="G79" s="255"/>
      <c r="H79" s="237"/>
      <c r="I79" s="241"/>
      <c r="J79" s="240"/>
      <c r="K79" s="242"/>
      <c r="L79" s="68"/>
    </row>
    <row r="80" spans="1:12">
      <c r="C80" s="372" t="s">
        <v>1195</v>
      </c>
      <c r="D80" s="221"/>
      <c r="E80" s="396" t="s">
        <v>1196</v>
      </c>
      <c r="F80" s="318" t="s">
        <v>207</v>
      </c>
      <c r="G80" s="237"/>
      <c r="H80" s="237"/>
      <c r="I80" s="238"/>
      <c r="J80" s="319"/>
      <c r="K80" s="242"/>
      <c r="L80" s="358"/>
    </row>
    <row r="81" spans="1:15" s="42" customFormat="1">
      <c r="A81" s="114"/>
      <c r="B81" s="331"/>
      <c r="C81" s="371">
        <v>2.8</v>
      </c>
      <c r="D81" s="10"/>
      <c r="E81" s="289" t="s">
        <v>287</v>
      </c>
      <c r="F81" s="236"/>
      <c r="G81" s="232"/>
      <c r="H81" s="233"/>
      <c r="I81" s="234"/>
      <c r="J81" s="235"/>
      <c r="K81" s="236"/>
      <c r="L81" s="70"/>
    </row>
    <row r="82" spans="1:15">
      <c r="C82" s="372" t="s">
        <v>288</v>
      </c>
      <c r="D82" s="221"/>
      <c r="E82" s="396" t="s">
        <v>289</v>
      </c>
      <c r="F82" s="318" t="s">
        <v>185</v>
      </c>
      <c r="G82" s="319"/>
      <c r="H82" s="237"/>
      <c r="I82" s="238"/>
      <c r="J82" s="319"/>
      <c r="K82" s="242"/>
      <c r="L82" s="352"/>
      <c r="M82" s="36"/>
    </row>
    <row r="83" spans="1:15">
      <c r="C83" s="372" t="s">
        <v>290</v>
      </c>
      <c r="D83" s="221"/>
      <c r="E83" s="396" t="s">
        <v>291</v>
      </c>
      <c r="F83" s="318" t="s">
        <v>185</v>
      </c>
      <c r="G83" s="319"/>
      <c r="H83" s="237"/>
      <c r="I83" s="238"/>
      <c r="J83" s="319"/>
      <c r="K83" s="242"/>
      <c r="L83" s="352"/>
    </row>
    <row r="84" spans="1:15">
      <c r="C84" s="372" t="s">
        <v>292</v>
      </c>
      <c r="D84" s="221"/>
      <c r="E84" s="396" t="s">
        <v>293</v>
      </c>
      <c r="F84" s="318" t="s">
        <v>294</v>
      </c>
      <c r="G84" s="319"/>
      <c r="H84" s="237"/>
      <c r="I84" s="238"/>
      <c r="J84" s="319"/>
      <c r="K84" s="242"/>
      <c r="L84" s="68"/>
    </row>
    <row r="85" spans="1:15" ht="30">
      <c r="C85" s="372" t="s">
        <v>295</v>
      </c>
      <c r="D85" s="221"/>
      <c r="E85" s="396" t="s">
        <v>296</v>
      </c>
      <c r="F85" s="318" t="s">
        <v>297</v>
      </c>
      <c r="G85" s="319"/>
      <c r="H85" s="237"/>
      <c r="I85" s="238"/>
      <c r="J85" s="319"/>
      <c r="K85" s="242"/>
      <c r="L85" s="68"/>
    </row>
    <row r="86" spans="1:15" s="443" customFormat="1" ht="30">
      <c r="A86" s="316"/>
      <c r="B86" s="140"/>
      <c r="C86" s="372" t="s">
        <v>298</v>
      </c>
      <c r="D86" s="39"/>
      <c r="E86" s="50" t="s">
        <v>299</v>
      </c>
      <c r="F86" s="242" t="s">
        <v>300</v>
      </c>
      <c r="G86" s="256"/>
      <c r="H86" s="237"/>
      <c r="I86" s="257"/>
      <c r="J86" s="256"/>
      <c r="K86" s="242"/>
      <c r="L86" s="69"/>
    </row>
    <row r="87" spans="1:15" s="443" customFormat="1" ht="30">
      <c r="A87" s="316"/>
      <c r="B87" s="140"/>
      <c r="C87" s="372" t="s">
        <v>301</v>
      </c>
      <c r="D87" s="39"/>
      <c r="E87" s="50" t="s">
        <v>302</v>
      </c>
      <c r="F87" s="242" t="s">
        <v>303</v>
      </c>
      <c r="G87" s="256"/>
      <c r="H87" s="237"/>
      <c r="I87" s="257" t="s">
        <v>62</v>
      </c>
      <c r="J87" s="256"/>
      <c r="K87" s="242"/>
      <c r="L87" s="69"/>
    </row>
    <row r="88" spans="1:15" ht="30">
      <c r="C88" s="372" t="s">
        <v>304</v>
      </c>
      <c r="D88" s="221"/>
      <c r="E88" s="396" t="s">
        <v>305</v>
      </c>
      <c r="F88" s="318" t="s">
        <v>1197</v>
      </c>
      <c r="G88" s="319"/>
      <c r="H88" s="237"/>
      <c r="I88" s="238"/>
      <c r="J88" s="319"/>
      <c r="K88" s="242"/>
      <c r="L88" s="352"/>
      <c r="M88" s="36"/>
    </row>
    <row r="89" spans="1:15">
      <c r="C89" s="372" t="s">
        <v>307</v>
      </c>
      <c r="D89" s="221"/>
      <c r="E89" s="396" t="s">
        <v>308</v>
      </c>
      <c r="F89" s="318" t="s">
        <v>309</v>
      </c>
      <c r="G89" s="319"/>
      <c r="H89" s="237"/>
      <c r="I89" s="238"/>
      <c r="J89" s="319"/>
      <c r="K89" s="242"/>
      <c r="L89" s="68"/>
    </row>
    <row r="90" spans="1:15">
      <c r="A90" s="42"/>
      <c r="B90" s="331"/>
      <c r="C90" s="372" t="s">
        <v>310</v>
      </c>
      <c r="D90" s="140"/>
      <c r="E90" s="50" t="s">
        <v>311</v>
      </c>
      <c r="F90" s="242" t="s">
        <v>312</v>
      </c>
      <c r="G90" s="254"/>
      <c r="H90" s="199"/>
      <c r="I90" s="253"/>
      <c r="J90" s="199"/>
      <c r="K90" s="242"/>
      <c r="L90" s="352"/>
      <c r="M90" s="36"/>
    </row>
    <row r="91" spans="1:15">
      <c r="A91" s="42"/>
      <c r="B91" s="331"/>
      <c r="C91" s="372" t="s">
        <v>313</v>
      </c>
      <c r="D91" s="140"/>
      <c r="E91" s="50" t="s">
        <v>314</v>
      </c>
      <c r="F91" s="242" t="s">
        <v>312</v>
      </c>
      <c r="G91" s="254"/>
      <c r="H91" s="199"/>
      <c r="I91" s="253"/>
      <c r="J91" s="199"/>
      <c r="K91" s="242"/>
      <c r="L91" s="352"/>
      <c r="M91" s="36"/>
    </row>
    <row r="92" spans="1:15" s="445" customFormat="1" ht="30">
      <c r="A92" s="19"/>
      <c r="B92" s="324"/>
      <c r="C92" s="372" t="s">
        <v>315</v>
      </c>
      <c r="D92" s="9"/>
      <c r="E92" s="396" t="s">
        <v>316</v>
      </c>
      <c r="F92" s="318" t="s">
        <v>185</v>
      </c>
      <c r="G92" s="258"/>
      <c r="H92" s="237"/>
      <c r="I92" s="238"/>
      <c r="J92" s="248"/>
      <c r="K92" s="242"/>
      <c r="L92" s="352"/>
      <c r="M92" s="444"/>
    </row>
    <row r="93" spans="1:15">
      <c r="A93" s="114"/>
      <c r="B93" s="331"/>
      <c r="C93" s="372" t="s">
        <v>318</v>
      </c>
      <c r="D93" s="221"/>
      <c r="E93" s="396" t="s">
        <v>319</v>
      </c>
      <c r="F93" s="318" t="s">
        <v>33</v>
      </c>
      <c r="G93" s="237"/>
      <c r="H93" s="237"/>
      <c r="I93" s="238"/>
      <c r="J93" s="319"/>
      <c r="K93" s="242"/>
      <c r="L93" s="68"/>
      <c r="M93" s="36"/>
    </row>
    <row r="94" spans="1:15" ht="30">
      <c r="A94" s="114"/>
      <c r="B94" s="331"/>
      <c r="C94" s="372" t="s">
        <v>320</v>
      </c>
      <c r="D94" s="221"/>
      <c r="E94" s="396" t="s">
        <v>169</v>
      </c>
      <c r="F94" s="318" t="s">
        <v>33</v>
      </c>
      <c r="G94" s="237"/>
      <c r="H94" s="237"/>
      <c r="I94" s="238"/>
      <c r="J94" s="319"/>
      <c r="K94" s="318"/>
      <c r="L94" s="68"/>
      <c r="M94" s="36"/>
    </row>
    <row r="95" spans="1:15">
      <c r="C95" s="372" t="s">
        <v>321</v>
      </c>
      <c r="D95" s="140"/>
      <c r="E95" s="50" t="s">
        <v>322</v>
      </c>
      <c r="F95" s="242" t="s">
        <v>19</v>
      </c>
      <c r="G95" s="199"/>
      <c r="H95" s="254"/>
      <c r="I95" s="253"/>
      <c r="J95" s="199"/>
      <c r="K95" s="242"/>
      <c r="L95" s="70"/>
      <c r="M95" s="36"/>
    </row>
    <row r="96" spans="1:15">
      <c r="A96"/>
      <c r="B96" s="139"/>
      <c r="C96" s="372" t="s">
        <v>323</v>
      </c>
      <c r="D96" s="140"/>
      <c r="E96" s="50" t="s">
        <v>324</v>
      </c>
      <c r="F96" s="242" t="s">
        <v>325</v>
      </c>
      <c r="G96" s="1236"/>
      <c r="H96" s="1236"/>
      <c r="I96" s="1238"/>
      <c r="J96" s="199"/>
      <c r="K96" s="242"/>
      <c r="L96" s="70"/>
      <c r="M96" s="90"/>
      <c r="N96" s="88"/>
      <c r="O96" s="88"/>
    </row>
    <row r="97" spans="1:15" s="40" customFormat="1" ht="45">
      <c r="B97" s="329"/>
      <c r="C97" s="372">
        <v>2.9</v>
      </c>
      <c r="D97" s="204"/>
      <c r="E97" s="162" t="s">
        <v>327</v>
      </c>
      <c r="F97" s="242" t="s">
        <v>328</v>
      </c>
      <c r="G97" s="254">
        <v>44491</v>
      </c>
      <c r="H97" s="254">
        <v>44491</v>
      </c>
      <c r="I97" s="335"/>
      <c r="J97" s="260"/>
      <c r="K97" s="175"/>
      <c r="L97" s="361"/>
      <c r="M97" s="164"/>
    </row>
    <row r="98" spans="1:15" s="40" customFormat="1">
      <c r="B98" s="329"/>
      <c r="C98" s="372" t="s">
        <v>1198</v>
      </c>
      <c r="D98" s="204"/>
      <c r="E98" s="425" t="s">
        <v>330</v>
      </c>
      <c r="F98" s="242" t="s">
        <v>22</v>
      </c>
      <c r="G98" s="262"/>
      <c r="H98" s="259"/>
      <c r="I98" s="261"/>
      <c r="J98" s="260"/>
      <c r="K98" s="175"/>
      <c r="L98" s="77"/>
      <c r="M98" s="164"/>
    </row>
    <row r="99" spans="1:15" s="40" customFormat="1">
      <c r="B99" s="329"/>
      <c r="C99" s="374"/>
      <c r="D99" s="139"/>
      <c r="E99" s="162" t="s">
        <v>333</v>
      </c>
      <c r="F99" s="242"/>
      <c r="G99" s="262"/>
      <c r="H99" s="259"/>
      <c r="I99" s="261"/>
      <c r="J99" s="260"/>
      <c r="K99" s="175"/>
      <c r="L99" s="471"/>
      <c r="M99" s="164"/>
    </row>
    <row r="100" spans="1:15" s="446" customFormat="1">
      <c r="A100" s="29"/>
      <c r="B100" s="314"/>
      <c r="C100" s="375"/>
      <c r="D100" s="189" t="s">
        <v>853</v>
      </c>
      <c r="E100" s="424"/>
      <c r="F100" s="265"/>
      <c r="G100" s="263"/>
      <c r="H100" s="263"/>
      <c r="I100" s="264"/>
      <c r="J100" s="263"/>
      <c r="K100" s="265"/>
      <c r="L100" s="363"/>
      <c r="M100" s="90"/>
    </row>
    <row r="101" spans="1:15" s="42" customFormat="1">
      <c r="A101" s="114"/>
      <c r="B101" s="331"/>
      <c r="C101" s="371">
        <v>3</v>
      </c>
      <c r="D101" s="10"/>
      <c r="E101" s="289" t="s">
        <v>334</v>
      </c>
      <c r="F101" s="236"/>
      <c r="G101" s="232"/>
      <c r="H101" s="233"/>
      <c r="I101" s="234"/>
      <c r="J101" s="235"/>
      <c r="K101" s="236"/>
      <c r="L101" s="363"/>
    </row>
    <row r="102" spans="1:15" s="42" customFormat="1">
      <c r="A102" s="114"/>
      <c r="B102" s="331"/>
      <c r="C102" s="376" t="s">
        <v>35</v>
      </c>
      <c r="D102" s="10"/>
      <c r="E102" s="289" t="s">
        <v>335</v>
      </c>
      <c r="F102" s="236"/>
      <c r="G102" s="232"/>
      <c r="H102" s="232"/>
      <c r="I102" s="234"/>
      <c r="J102" s="235"/>
      <c r="K102" s="236"/>
      <c r="L102" s="72"/>
    </row>
    <row r="103" spans="1:15" s="42" customFormat="1">
      <c r="B103" s="331"/>
      <c r="C103" s="377"/>
      <c r="D103" s="331"/>
      <c r="E103" s="227"/>
      <c r="F103" s="269"/>
      <c r="G103" s="266"/>
      <c r="H103" s="266"/>
      <c r="I103" s="267"/>
      <c r="J103" s="268"/>
      <c r="K103" s="269"/>
      <c r="L103" s="68"/>
    </row>
    <row r="104" spans="1:15" customFormat="1">
      <c r="B104" s="139"/>
      <c r="C104" s="376" t="s">
        <v>39</v>
      </c>
      <c r="D104" s="10"/>
      <c r="E104" s="289" t="s">
        <v>336</v>
      </c>
      <c r="F104" s="236"/>
      <c r="G104" s="232">
        <v>44481.875</v>
      </c>
      <c r="H104" s="232"/>
      <c r="I104" s="234"/>
      <c r="J104" s="235"/>
      <c r="K104" s="236"/>
      <c r="L104" s="68"/>
      <c r="M104" s="105"/>
      <c r="O104" s="447"/>
    </row>
    <row r="105" spans="1:15" customFormat="1">
      <c r="B105" s="139"/>
      <c r="C105" s="377" t="s">
        <v>337</v>
      </c>
      <c r="D105" s="331"/>
      <c r="E105" s="227" t="s">
        <v>338</v>
      </c>
      <c r="F105" s="269" t="s">
        <v>339</v>
      </c>
      <c r="G105" s="266"/>
      <c r="H105" s="266"/>
      <c r="J105" s="268"/>
      <c r="K105" s="269"/>
      <c r="L105" s="68"/>
      <c r="M105" s="105"/>
      <c r="O105" s="447"/>
    </row>
    <row r="106" spans="1:15" customFormat="1">
      <c r="B106" s="139"/>
      <c r="C106" s="378" t="s">
        <v>340</v>
      </c>
      <c r="D106" s="331"/>
      <c r="E106" s="162" t="s">
        <v>327</v>
      </c>
      <c r="F106" s="269" t="s">
        <v>339</v>
      </c>
      <c r="G106" s="266"/>
      <c r="H106" s="266"/>
      <c r="I106" s="267" t="s">
        <v>341</v>
      </c>
      <c r="J106" s="268"/>
      <c r="K106" s="269"/>
      <c r="L106" s="68"/>
      <c r="M106" s="105"/>
      <c r="O106" s="447"/>
    </row>
    <row r="107" spans="1:15">
      <c r="A107" s="85"/>
      <c r="C107" s="378" t="s">
        <v>342</v>
      </c>
      <c r="D107" s="140"/>
      <c r="E107" s="398" t="s">
        <v>343</v>
      </c>
      <c r="F107" s="100" t="s">
        <v>312</v>
      </c>
      <c r="G107" s="79"/>
      <c r="H107" s="79"/>
      <c r="I107" s="261" t="s">
        <v>341</v>
      </c>
      <c r="J107" s="81"/>
      <c r="K107" s="175"/>
      <c r="L107" s="68"/>
      <c r="M107" s="105"/>
      <c r="O107" s="447"/>
    </row>
    <row r="108" spans="1:15">
      <c r="A108" s="85"/>
      <c r="C108" s="378"/>
      <c r="D108" s="140"/>
      <c r="E108" s="398" t="s">
        <v>345</v>
      </c>
      <c r="F108" s="175" t="s">
        <v>185</v>
      </c>
      <c r="G108" s="79"/>
      <c r="H108" s="79"/>
      <c r="I108" s="261" t="s">
        <v>346</v>
      </c>
      <c r="J108" s="81"/>
      <c r="K108" s="175"/>
      <c r="L108" s="68"/>
      <c r="M108" s="105"/>
      <c r="O108" s="447"/>
    </row>
    <row r="109" spans="1:15" s="40" customFormat="1">
      <c r="B109" s="329"/>
      <c r="C109" s="378" t="s">
        <v>344</v>
      </c>
      <c r="D109" s="139"/>
      <c r="E109" s="162" t="s">
        <v>348</v>
      </c>
      <c r="F109" s="242" t="s">
        <v>309</v>
      </c>
      <c r="G109" s="79"/>
      <c r="H109" s="259"/>
      <c r="I109" s="261" t="s">
        <v>62</v>
      </c>
      <c r="J109" s="260"/>
      <c r="K109" s="175"/>
      <c r="L109" s="68"/>
      <c r="M109" s="164"/>
    </row>
    <row r="110" spans="1:15" s="40" customFormat="1">
      <c r="B110" s="329"/>
      <c r="C110" s="379" t="s">
        <v>349</v>
      </c>
      <c r="D110" s="139"/>
      <c r="E110" s="425" t="s">
        <v>350</v>
      </c>
      <c r="F110" s="242"/>
      <c r="G110" s="79"/>
      <c r="H110" s="259"/>
      <c r="I110" s="270"/>
      <c r="J110" s="260"/>
      <c r="K110" s="175"/>
      <c r="L110" s="68"/>
      <c r="M110" s="164"/>
    </row>
    <row r="111" spans="1:15" customFormat="1" ht="30" customHeight="1">
      <c r="A111" t="s">
        <v>351</v>
      </c>
      <c r="B111" s="139"/>
      <c r="C111" s="474" t="s">
        <v>352</v>
      </c>
      <c r="D111" s="475"/>
      <c r="E111" s="476" t="s">
        <v>1199</v>
      </c>
      <c r="F111" s="472" t="s">
        <v>339</v>
      </c>
      <c r="G111" s="477"/>
      <c r="H111" s="477"/>
      <c r="I111" s="472"/>
      <c r="J111" s="478"/>
      <c r="K111" s="472"/>
      <c r="L111" s="68"/>
      <c r="M111" s="105"/>
      <c r="O111" s="447"/>
    </row>
    <row r="112" spans="1:15" customFormat="1" ht="60">
      <c r="A112" t="s">
        <v>351</v>
      </c>
      <c r="B112" s="139"/>
      <c r="C112" s="374" t="s">
        <v>354</v>
      </c>
      <c r="D112" s="139"/>
      <c r="E112" s="50" t="s">
        <v>355</v>
      </c>
      <c r="F112" s="175" t="s">
        <v>356</v>
      </c>
      <c r="G112" s="79"/>
      <c r="H112" s="79"/>
      <c r="I112" s="1755" t="s">
        <v>346</v>
      </c>
      <c r="J112" s="81"/>
      <c r="K112" s="175"/>
      <c r="L112" s="68"/>
      <c r="M112" s="105"/>
      <c r="O112" s="447"/>
    </row>
    <row r="113" spans="1:15" customFormat="1" ht="30" customHeight="1">
      <c r="B113" s="139"/>
      <c r="C113" s="374" t="s">
        <v>357</v>
      </c>
      <c r="D113" s="139"/>
      <c r="E113" s="50" t="s">
        <v>358</v>
      </c>
      <c r="F113" s="430" t="s">
        <v>1200</v>
      </c>
      <c r="G113" s="79"/>
      <c r="H113" s="79"/>
      <c r="I113" s="1755"/>
      <c r="J113" s="81"/>
      <c r="K113" s="175"/>
      <c r="L113" s="70"/>
      <c r="M113" s="105"/>
      <c r="O113" s="447"/>
    </row>
    <row r="114" spans="1:15" customFormat="1">
      <c r="B114" s="139"/>
      <c r="C114" s="649" t="s">
        <v>360</v>
      </c>
      <c r="D114" s="650"/>
      <c r="E114" s="651" t="s">
        <v>1201</v>
      </c>
      <c r="F114" s="287" t="s">
        <v>362</v>
      </c>
      <c r="G114" s="506"/>
      <c r="H114" s="506"/>
      <c r="I114" s="1800" t="s">
        <v>75</v>
      </c>
      <c r="J114" s="653"/>
      <c r="K114" s="473"/>
      <c r="L114" s="68"/>
      <c r="M114" s="105"/>
      <c r="O114" s="447"/>
    </row>
    <row r="115" spans="1:15" customFormat="1">
      <c r="B115" s="139"/>
      <c r="C115" s="379" t="s">
        <v>363</v>
      </c>
      <c r="D115" s="139"/>
      <c r="E115" s="50" t="s">
        <v>364</v>
      </c>
      <c r="F115" s="242" t="s">
        <v>362</v>
      </c>
      <c r="G115" s="79"/>
      <c r="H115" s="79"/>
      <c r="I115" s="1801"/>
      <c r="J115" s="81"/>
      <c r="K115" s="175"/>
      <c r="L115" s="68"/>
      <c r="M115" s="105"/>
      <c r="O115" s="447"/>
    </row>
    <row r="116" spans="1:15" customFormat="1">
      <c r="B116" s="139"/>
      <c r="C116" s="379" t="s">
        <v>365</v>
      </c>
      <c r="D116" s="139"/>
      <c r="E116" s="50" t="s">
        <v>366</v>
      </c>
      <c r="F116" s="242" t="s">
        <v>362</v>
      </c>
      <c r="G116" s="79"/>
      <c r="H116" s="79"/>
      <c r="I116" s="1801"/>
      <c r="J116" s="81"/>
      <c r="K116" s="175"/>
      <c r="L116" s="68"/>
      <c r="M116" s="105"/>
      <c r="O116" s="447"/>
    </row>
    <row r="117" spans="1:15" customFormat="1">
      <c r="B117" s="139"/>
      <c r="C117" s="379" t="s">
        <v>367</v>
      </c>
      <c r="D117" s="139"/>
      <c r="E117" s="50" t="s">
        <v>368</v>
      </c>
      <c r="F117" s="242" t="s">
        <v>362</v>
      </c>
      <c r="G117" s="79"/>
      <c r="H117" s="79"/>
      <c r="I117" s="1801"/>
      <c r="J117" s="81"/>
      <c r="K117" s="175"/>
      <c r="L117" s="163"/>
      <c r="M117" s="105"/>
      <c r="O117" s="447"/>
    </row>
    <row r="118" spans="1:15" customFormat="1" ht="45" customHeight="1">
      <c r="B118" s="139"/>
      <c r="C118" s="379" t="s">
        <v>369</v>
      </c>
      <c r="D118" s="139"/>
      <c r="E118" s="50" t="s">
        <v>370</v>
      </c>
      <c r="F118" s="242" t="s">
        <v>362</v>
      </c>
      <c r="G118" s="79"/>
      <c r="H118" s="79"/>
      <c r="I118" s="1801"/>
      <c r="J118" s="81"/>
      <c r="K118" s="175"/>
      <c r="L118" s="163"/>
      <c r="M118" s="105"/>
      <c r="O118" s="447"/>
    </row>
    <row r="119" spans="1:15" customFormat="1">
      <c r="B119" s="139"/>
      <c r="C119" s="379" t="s">
        <v>371</v>
      </c>
      <c r="D119" s="139"/>
      <c r="E119" s="50" t="s">
        <v>372</v>
      </c>
      <c r="F119" s="242" t="s">
        <v>362</v>
      </c>
      <c r="G119" s="79"/>
      <c r="H119" s="79"/>
      <c r="I119" s="1801"/>
      <c r="J119" s="81"/>
      <c r="K119" s="175"/>
      <c r="L119" s="163"/>
      <c r="M119" s="105"/>
      <c r="O119" s="447"/>
    </row>
    <row r="120" spans="1:15" customFormat="1">
      <c r="B120" s="139"/>
      <c r="C120" s="379" t="s">
        <v>373</v>
      </c>
      <c r="D120" s="139"/>
      <c r="E120" s="50" t="s">
        <v>374</v>
      </c>
      <c r="F120" s="242" t="s">
        <v>362</v>
      </c>
      <c r="G120" s="79"/>
      <c r="H120" s="79"/>
      <c r="I120" s="1801"/>
      <c r="J120" s="81"/>
      <c r="K120" s="175"/>
      <c r="L120" s="163"/>
      <c r="M120" s="105"/>
      <c r="O120" s="447"/>
    </row>
    <row r="121" spans="1:15" customFormat="1">
      <c r="B121" s="139"/>
      <c r="C121" s="379" t="s">
        <v>375</v>
      </c>
      <c r="D121" s="139"/>
      <c r="E121" s="50" t="s">
        <v>376</v>
      </c>
      <c r="F121" s="242" t="s">
        <v>362</v>
      </c>
      <c r="G121" s="79"/>
      <c r="H121" s="79"/>
      <c r="I121" s="1801"/>
      <c r="J121" s="81"/>
      <c r="K121" s="175"/>
      <c r="L121" s="163"/>
      <c r="M121" s="105"/>
      <c r="O121" s="447"/>
    </row>
    <row r="122" spans="1:15" customFormat="1">
      <c r="B122" s="139"/>
      <c r="C122" s="379" t="s">
        <v>377</v>
      </c>
      <c r="D122" s="139"/>
      <c r="E122" s="50" t="s">
        <v>1202</v>
      </c>
      <c r="F122" s="242" t="s">
        <v>362</v>
      </c>
      <c r="G122" s="79"/>
      <c r="H122" s="79"/>
      <c r="I122" s="1801"/>
      <c r="J122" s="81"/>
      <c r="K122" s="175"/>
      <c r="L122" s="163"/>
      <c r="M122" s="105"/>
      <c r="O122" s="447"/>
    </row>
    <row r="123" spans="1:15" customFormat="1">
      <c r="A123" t="s">
        <v>379</v>
      </c>
      <c r="B123" s="139"/>
      <c r="C123" s="379" t="s">
        <v>380</v>
      </c>
      <c r="D123" s="139"/>
      <c r="E123" s="50" t="s">
        <v>381</v>
      </c>
      <c r="F123" s="242" t="s">
        <v>362</v>
      </c>
      <c r="G123" s="79"/>
      <c r="H123" s="79"/>
      <c r="I123" s="1801"/>
      <c r="J123" s="81"/>
      <c r="K123" s="175"/>
      <c r="L123" s="72"/>
      <c r="M123" s="105"/>
      <c r="O123" s="447"/>
    </row>
    <row r="124" spans="1:15" customFormat="1">
      <c r="B124" s="139"/>
      <c r="C124" s="379" t="s">
        <v>382</v>
      </c>
      <c r="D124" s="139"/>
      <c r="E124" s="50" t="s">
        <v>383</v>
      </c>
      <c r="F124" s="242" t="s">
        <v>362</v>
      </c>
      <c r="G124" s="79"/>
      <c r="H124" s="79"/>
      <c r="I124" s="1801"/>
      <c r="J124" s="81"/>
      <c r="K124" s="175"/>
      <c r="L124" s="70"/>
      <c r="M124" s="105"/>
      <c r="O124" s="447"/>
    </row>
    <row r="125" spans="1:15" customFormat="1">
      <c r="B125" s="139"/>
      <c r="C125" s="379" t="s">
        <v>384</v>
      </c>
      <c r="D125" s="139"/>
      <c r="E125" s="50" t="s">
        <v>385</v>
      </c>
      <c r="F125" s="242" t="s">
        <v>362</v>
      </c>
      <c r="G125" s="79"/>
      <c r="H125" s="79"/>
      <c r="I125" s="1801"/>
      <c r="J125" s="81"/>
      <c r="K125" s="175"/>
      <c r="L125" s="68"/>
      <c r="M125" s="105"/>
      <c r="O125" s="447"/>
    </row>
    <row r="126" spans="1:15">
      <c r="A126" s="85"/>
      <c r="C126" s="379" t="s">
        <v>386</v>
      </c>
      <c r="D126" s="140"/>
      <c r="E126" s="654" t="s">
        <v>387</v>
      </c>
      <c r="F126" s="242" t="s">
        <v>362</v>
      </c>
      <c r="G126" s="161"/>
      <c r="H126" s="161"/>
      <c r="I126" s="1801"/>
      <c r="J126" s="199"/>
      <c r="K126" s="242"/>
      <c r="L126" s="68"/>
      <c r="N126" s="447"/>
      <c r="O126" s="88"/>
    </row>
    <row r="127" spans="1:15">
      <c r="A127"/>
      <c r="B127" s="139"/>
      <c r="C127" s="379" t="s">
        <v>388</v>
      </c>
      <c r="D127" s="140"/>
      <c r="E127" s="102" t="s">
        <v>1203</v>
      </c>
      <c r="F127" s="242" t="s">
        <v>303</v>
      </c>
      <c r="G127" s="79" t="s">
        <v>62</v>
      </c>
      <c r="H127" s="79"/>
      <c r="I127" s="505"/>
      <c r="J127" s="199"/>
      <c r="K127" s="242"/>
      <c r="L127" s="68"/>
      <c r="M127" s="36"/>
      <c r="N127" s="447"/>
      <c r="O127" s="88"/>
    </row>
    <row r="128" spans="1:15" s="150" customFormat="1">
      <c r="B128" s="321"/>
      <c r="C128" s="379" t="s">
        <v>390</v>
      </c>
      <c r="D128" s="321"/>
      <c r="E128" s="102" t="s">
        <v>1204</v>
      </c>
      <c r="F128" s="50"/>
      <c r="G128" s="79"/>
      <c r="H128" s="79"/>
      <c r="I128" s="505" t="s">
        <v>54</v>
      </c>
      <c r="J128" s="199"/>
      <c r="K128" s="50"/>
      <c r="L128" s="68"/>
      <c r="M128" s="106"/>
      <c r="N128" s="88"/>
      <c r="O128" s="660"/>
    </row>
    <row r="129" spans="1:15" s="150" customFormat="1">
      <c r="B129" s="321"/>
      <c r="C129" s="379" t="s">
        <v>1205</v>
      </c>
      <c r="D129" s="321"/>
      <c r="E129" s="398" t="s">
        <v>1206</v>
      </c>
      <c r="F129" s="50" t="s">
        <v>392</v>
      </c>
      <c r="G129" s="79"/>
      <c r="H129" s="79"/>
      <c r="I129" s="505" t="s">
        <v>62</v>
      </c>
      <c r="J129" s="199"/>
      <c r="K129" s="50"/>
      <c r="L129" s="68"/>
      <c r="M129" s="106"/>
      <c r="N129" s="88"/>
      <c r="O129" s="660"/>
    </row>
    <row r="130" spans="1:15" s="150" customFormat="1" ht="30" customHeight="1">
      <c r="B130" s="321"/>
      <c r="C130" s="379" t="s">
        <v>393</v>
      </c>
      <c r="D130" s="321"/>
      <c r="E130" s="102" t="s">
        <v>1207</v>
      </c>
      <c r="F130" s="433" t="s">
        <v>395</v>
      </c>
      <c r="G130" s="79"/>
      <c r="H130" s="79"/>
      <c r="I130" s="505"/>
      <c r="J130" s="199"/>
      <c r="K130" s="50"/>
      <c r="L130" s="70" t="s">
        <v>1208</v>
      </c>
      <c r="M130" s="106"/>
      <c r="N130" s="88"/>
      <c r="O130" s="660"/>
    </row>
    <row r="131" spans="1:15" s="150" customFormat="1" ht="30">
      <c r="B131" s="321"/>
      <c r="C131" s="379" t="s">
        <v>397</v>
      </c>
      <c r="D131" s="321"/>
      <c r="E131" s="50" t="s">
        <v>398</v>
      </c>
      <c r="F131" s="433" t="s">
        <v>395</v>
      </c>
      <c r="G131" s="79"/>
      <c r="H131" s="79"/>
      <c r="I131" s="505"/>
      <c r="J131" s="199"/>
      <c r="K131" s="50"/>
      <c r="L131" s="68" t="s">
        <v>399</v>
      </c>
      <c r="M131" s="106"/>
      <c r="N131" s="88"/>
      <c r="O131" s="660"/>
    </row>
    <row r="132" spans="1:15" s="637" customFormat="1" ht="75">
      <c r="B132" s="638"/>
      <c r="C132" s="634" t="s">
        <v>400</v>
      </c>
      <c r="D132" s="638"/>
      <c r="E132" s="636" t="s">
        <v>1209</v>
      </c>
      <c r="F132" s="661" t="s">
        <v>402</v>
      </c>
      <c r="G132" s="635"/>
      <c r="H132" s="635"/>
      <c r="I132" s="632"/>
      <c r="J132" s="639"/>
      <c r="K132" s="640"/>
      <c r="L132" s="633" t="s">
        <v>403</v>
      </c>
    </row>
    <row r="133" spans="1:15" s="138" customFormat="1">
      <c r="B133" s="322"/>
      <c r="C133" s="373" t="s">
        <v>404</v>
      </c>
      <c r="D133" s="322"/>
      <c r="E133" s="102" t="s">
        <v>1210</v>
      </c>
      <c r="F133" s="242" t="s">
        <v>406</v>
      </c>
      <c r="G133" s="161"/>
      <c r="H133" s="161"/>
      <c r="I133" s="272" t="s">
        <v>341</v>
      </c>
      <c r="J133" s="271"/>
      <c r="K133" s="224"/>
      <c r="L133" s="68"/>
    </row>
    <row r="134" spans="1:15" s="138" customFormat="1" ht="30">
      <c r="B134" s="322"/>
      <c r="C134" s="373" t="s">
        <v>407</v>
      </c>
      <c r="D134" s="322"/>
      <c r="E134" s="102" t="s">
        <v>1211</v>
      </c>
      <c r="F134" s="242" t="s">
        <v>972</v>
      </c>
      <c r="G134" s="161"/>
      <c r="H134" s="161"/>
      <c r="I134" s="648" t="s">
        <v>65</v>
      </c>
      <c r="J134" s="271"/>
      <c r="K134" s="224"/>
      <c r="L134" s="68"/>
    </row>
    <row r="135" spans="1:15" s="494" customFormat="1" ht="15.75">
      <c r="B135" s="56"/>
      <c r="C135" s="497" t="s">
        <v>1212</v>
      </c>
      <c r="D135" s="56"/>
      <c r="E135" s="196" t="s">
        <v>1213</v>
      </c>
      <c r="F135" s="420" t="s">
        <v>523</v>
      </c>
      <c r="G135" s="489"/>
      <c r="H135" s="489"/>
      <c r="I135" s="498"/>
      <c r="J135" s="495"/>
      <c r="K135" s="496"/>
      <c r="L135" s="499" t="s">
        <v>1214</v>
      </c>
    </row>
    <row r="136" spans="1:15" s="138" customFormat="1">
      <c r="B136" s="322"/>
      <c r="C136" s="373"/>
      <c r="D136" s="322"/>
      <c r="E136" s="102"/>
      <c r="F136" s="242"/>
      <c r="G136" s="161"/>
      <c r="H136" s="161"/>
      <c r="I136" s="272"/>
      <c r="J136" s="271"/>
      <c r="K136" s="224"/>
      <c r="L136" s="71"/>
    </row>
    <row r="137" spans="1:15" s="138" customFormat="1">
      <c r="A137" s="42"/>
      <c r="B137" s="331"/>
      <c r="C137" s="380" t="s">
        <v>73</v>
      </c>
      <c r="D137" s="46"/>
      <c r="E137" s="399" t="s">
        <v>36</v>
      </c>
      <c r="F137" s="275"/>
      <c r="G137" s="232"/>
      <c r="H137" s="232"/>
      <c r="I137" s="273"/>
      <c r="J137" s="274"/>
      <c r="K137" s="275"/>
      <c r="L137" s="68"/>
      <c r="M137" s="42"/>
    </row>
    <row r="138" spans="1:15" s="104" customFormat="1" ht="30">
      <c r="B138" s="1800" t="s">
        <v>38</v>
      </c>
      <c r="C138" s="379" t="s">
        <v>77</v>
      </c>
      <c r="D138" s="47"/>
      <c r="E138" s="50" t="s">
        <v>40</v>
      </c>
      <c r="F138" s="242" t="s">
        <v>1215</v>
      </c>
      <c r="G138" s="79"/>
      <c r="H138" s="79"/>
      <c r="I138" s="1802" t="s">
        <v>42</v>
      </c>
      <c r="J138" s="655"/>
      <c r="K138" s="277"/>
      <c r="L138" s="1796" t="s">
        <v>43</v>
      </c>
      <c r="N138" s="87"/>
      <c r="O138" s="87"/>
    </row>
    <row r="139" spans="1:15" s="104" customFormat="1" ht="30">
      <c r="B139" s="1801"/>
      <c r="C139" s="373" t="s">
        <v>83</v>
      </c>
      <c r="D139" s="47"/>
      <c r="E139" s="50" t="s">
        <v>45</v>
      </c>
      <c r="F139" s="242" t="s">
        <v>1215</v>
      </c>
      <c r="G139" s="79"/>
      <c r="H139" s="79"/>
      <c r="I139" s="1803"/>
      <c r="J139" s="655"/>
      <c r="K139" s="277"/>
      <c r="L139" s="1797"/>
      <c r="N139" s="87"/>
      <c r="O139" s="87"/>
    </row>
    <row r="140" spans="1:15" s="104" customFormat="1">
      <c r="B140" s="1801"/>
      <c r="C140" s="379" t="s">
        <v>410</v>
      </c>
      <c r="D140" s="47"/>
      <c r="E140" s="50" t="s">
        <v>47</v>
      </c>
      <c r="F140" s="242" t="s">
        <v>48</v>
      </c>
      <c r="G140" s="79"/>
      <c r="H140" s="79"/>
      <c r="I140" s="656" t="s">
        <v>49</v>
      </c>
      <c r="J140" s="655"/>
      <c r="K140" s="175" t="s">
        <v>50</v>
      </c>
      <c r="L140" s="1797"/>
      <c r="N140" s="87"/>
      <c r="O140" s="87"/>
    </row>
    <row r="141" spans="1:15" s="104" customFormat="1">
      <c r="B141" s="47"/>
      <c r="C141" s="374"/>
      <c r="D141" s="47"/>
      <c r="E141" s="1250"/>
      <c r="F141" s="242"/>
      <c r="G141" s="86"/>
      <c r="H141" s="86"/>
      <c r="I141" s="502"/>
      <c r="J141" s="276"/>
      <c r="K141" s="277"/>
      <c r="L141" s="1804"/>
      <c r="N141" s="87"/>
      <c r="O141" s="87"/>
    </row>
    <row r="142" spans="1:15" s="104" customFormat="1">
      <c r="B142" s="47"/>
      <c r="C142" s="379"/>
      <c r="D142" s="47"/>
      <c r="E142" s="1250"/>
      <c r="F142" s="242"/>
      <c r="G142" s="86"/>
      <c r="H142" s="86"/>
      <c r="I142" s="502"/>
      <c r="J142" s="276"/>
      <c r="K142" s="277"/>
      <c r="L142" s="163"/>
      <c r="N142" s="87"/>
      <c r="O142" s="87"/>
    </row>
    <row r="143" spans="1:15" s="104" customFormat="1">
      <c r="B143" s="1805" t="s">
        <v>411</v>
      </c>
      <c r="C143" s="379" t="s">
        <v>77</v>
      </c>
      <c r="D143" s="47"/>
      <c r="E143" s="50" t="s">
        <v>40</v>
      </c>
      <c r="F143" s="242" t="s">
        <v>53</v>
      </c>
      <c r="G143" s="79"/>
      <c r="H143" s="79"/>
      <c r="I143" s="502"/>
      <c r="J143" s="276"/>
      <c r="K143" s="277"/>
      <c r="L143" s="163"/>
      <c r="N143" s="87"/>
      <c r="O143" s="87"/>
    </row>
    <row r="144" spans="1:15" s="104" customFormat="1">
      <c r="B144" s="1806"/>
      <c r="C144" s="373" t="s">
        <v>83</v>
      </c>
      <c r="D144" s="47"/>
      <c r="E144" s="50" t="s">
        <v>45</v>
      </c>
      <c r="F144" s="242" t="s">
        <v>56</v>
      </c>
      <c r="G144" s="79"/>
      <c r="H144" s="79"/>
      <c r="I144" s="502"/>
      <c r="J144" s="276"/>
      <c r="K144" s="277"/>
      <c r="L144" s="163" t="s">
        <v>57</v>
      </c>
      <c r="N144" s="87"/>
      <c r="O144" s="87"/>
    </row>
    <row r="145" spans="1:15" s="104" customFormat="1" ht="15.75" customHeight="1">
      <c r="B145" s="1806"/>
      <c r="C145" s="379" t="s">
        <v>410</v>
      </c>
      <c r="D145" s="47"/>
      <c r="E145" s="50" t="s">
        <v>59</v>
      </c>
      <c r="F145" s="242" t="s">
        <v>53</v>
      </c>
      <c r="G145" s="79"/>
      <c r="H145" s="79"/>
      <c r="I145" s="502"/>
      <c r="J145" s="276"/>
      <c r="K145" s="277"/>
      <c r="L145" s="163"/>
      <c r="N145" s="87"/>
      <c r="O145" s="87"/>
    </row>
    <row r="146" spans="1:15" s="104" customFormat="1" ht="15" customHeight="1">
      <c r="B146" s="1806"/>
      <c r="C146" s="379" t="s">
        <v>412</v>
      </c>
      <c r="D146" s="47"/>
      <c r="E146" s="50" t="s">
        <v>61</v>
      </c>
      <c r="F146" s="242" t="s">
        <v>53</v>
      </c>
      <c r="G146" s="79"/>
      <c r="H146" s="79"/>
      <c r="I146" s="502"/>
      <c r="J146" s="276"/>
      <c r="K146" s="277"/>
      <c r="L146" s="163"/>
      <c r="N146" s="87"/>
      <c r="O146" s="87"/>
    </row>
    <row r="147" spans="1:15" s="104" customFormat="1" ht="15" customHeight="1">
      <c r="B147" s="1806"/>
      <c r="C147" s="379" t="s">
        <v>413</v>
      </c>
      <c r="D147" s="47"/>
      <c r="E147" s="503" t="s">
        <v>64</v>
      </c>
      <c r="F147" s="431" t="s">
        <v>53</v>
      </c>
      <c r="G147" s="506"/>
      <c r="H147" s="506"/>
      <c r="I147" s="502"/>
      <c r="J147" s="276"/>
      <c r="K147" s="277"/>
      <c r="L147" s="163"/>
      <c r="N147" s="87"/>
      <c r="O147" s="87"/>
    </row>
    <row r="148" spans="1:15" s="104" customFormat="1" ht="16.5">
      <c r="B148" s="505"/>
      <c r="C148" s="373" t="s">
        <v>414</v>
      </c>
      <c r="D148" s="47"/>
      <c r="E148" s="503" t="s">
        <v>67</v>
      </c>
      <c r="F148" s="429" t="s">
        <v>418</v>
      </c>
      <c r="G148" s="504"/>
      <c r="H148" s="504"/>
      <c r="I148" s="502"/>
      <c r="J148" s="276"/>
      <c r="K148" s="277"/>
      <c r="L148" s="163" t="s">
        <v>69</v>
      </c>
      <c r="N148" s="87"/>
      <c r="O148" s="87"/>
    </row>
    <row r="149" spans="1:15" s="104" customFormat="1">
      <c r="B149" s="473"/>
      <c r="C149" s="379" t="s">
        <v>415</v>
      </c>
      <c r="D149" s="500"/>
      <c r="E149" s="1249" t="s">
        <v>420</v>
      </c>
      <c r="F149" s="282" t="s">
        <v>22</v>
      </c>
      <c r="G149" s="501"/>
      <c r="H149" s="501"/>
      <c r="I149" s="502"/>
      <c r="J149" s="276"/>
      <c r="K149" s="277"/>
      <c r="L149" s="163"/>
      <c r="N149" s="87"/>
      <c r="O149" s="87"/>
    </row>
    <row r="150" spans="1:15" s="104" customFormat="1">
      <c r="B150" s="47"/>
      <c r="C150" s="374"/>
      <c r="D150" s="47"/>
      <c r="E150" s="1250"/>
      <c r="F150" s="242"/>
      <c r="G150" s="86"/>
      <c r="H150" s="86"/>
      <c r="I150" s="502"/>
      <c r="J150" s="276"/>
      <c r="K150" s="277"/>
      <c r="L150" s="163"/>
      <c r="N150" s="87"/>
      <c r="O150" s="87"/>
    </row>
    <row r="151" spans="1:15" s="104" customFormat="1">
      <c r="B151" s="47"/>
      <c r="C151" s="374"/>
      <c r="D151" s="47"/>
      <c r="E151" s="1250"/>
      <c r="F151" s="242"/>
      <c r="G151" s="86"/>
      <c r="H151" s="86"/>
      <c r="I151" s="502"/>
      <c r="J151" s="276"/>
      <c r="K151" s="277"/>
      <c r="L151" s="163"/>
      <c r="N151" s="87"/>
      <c r="O151" s="87"/>
    </row>
    <row r="152" spans="1:15" s="40" customFormat="1">
      <c r="B152" s="329"/>
      <c r="C152" s="380" t="s">
        <v>87</v>
      </c>
      <c r="D152" s="46"/>
      <c r="E152" s="399" t="s">
        <v>74</v>
      </c>
      <c r="F152" s="275"/>
      <c r="G152" s="232"/>
      <c r="H152" s="232"/>
      <c r="I152" s="273"/>
      <c r="J152" s="278"/>
      <c r="K152" s="275"/>
      <c r="L152" s="163"/>
      <c r="M152" s="42"/>
    </row>
    <row r="153" spans="1:15" customFormat="1" ht="30">
      <c r="B153" s="140"/>
      <c r="C153" s="381" t="s">
        <v>91</v>
      </c>
      <c r="D153" s="139"/>
      <c r="E153" s="162" t="s">
        <v>1216</v>
      </c>
      <c r="F153" s="175" t="s">
        <v>421</v>
      </c>
      <c r="G153" s="79"/>
      <c r="H153" s="79"/>
      <c r="I153" s="335" t="s">
        <v>1217</v>
      </c>
      <c r="J153" s="197"/>
      <c r="K153" s="175"/>
      <c r="L153" s="507" t="s">
        <v>1218</v>
      </c>
      <c r="M153" s="105"/>
      <c r="O153" s="447"/>
    </row>
    <row r="154" spans="1:15" customFormat="1" ht="30">
      <c r="A154" t="s">
        <v>82</v>
      </c>
      <c r="B154" s="140"/>
      <c r="C154" s="381" t="s">
        <v>148</v>
      </c>
      <c r="D154" s="139"/>
      <c r="E154" s="162" t="s">
        <v>1219</v>
      </c>
      <c r="F154" s="175" t="s">
        <v>1220</v>
      </c>
      <c r="G154" s="79"/>
      <c r="H154" s="79"/>
      <c r="I154" s="508" t="s">
        <v>1221</v>
      </c>
      <c r="J154" s="81"/>
      <c r="K154" s="175"/>
      <c r="L154" s="163" t="s">
        <v>1222</v>
      </c>
      <c r="M154" s="85"/>
      <c r="N154" s="447"/>
      <c r="O154" s="447"/>
    </row>
    <row r="155" spans="1:15" customFormat="1" ht="75" customHeight="1">
      <c r="B155" s="140"/>
      <c r="C155" s="381" t="s">
        <v>151</v>
      </c>
      <c r="D155" s="54"/>
      <c r="E155" s="50" t="s">
        <v>862</v>
      </c>
      <c r="F155" s="63" t="s">
        <v>799</v>
      </c>
      <c r="G155" s="161"/>
      <c r="H155" s="161"/>
      <c r="I155" s="509" t="s">
        <v>1223</v>
      </c>
      <c r="J155" s="197"/>
      <c r="K155" s="175"/>
      <c r="L155" s="68"/>
      <c r="M155" s="85"/>
      <c r="N155" s="447"/>
      <c r="O155" s="447"/>
    </row>
    <row r="156" spans="1:15" s="96" customFormat="1">
      <c r="B156" s="488"/>
      <c r="C156" s="510" t="s">
        <v>422</v>
      </c>
      <c r="D156" s="54"/>
      <c r="E156" s="511" t="s">
        <v>864</v>
      </c>
      <c r="F156" s="432" t="s">
        <v>48</v>
      </c>
      <c r="G156" s="482"/>
      <c r="H156" s="482"/>
      <c r="I156" s="512"/>
      <c r="J156" s="513"/>
      <c r="K156" s="432"/>
      <c r="L156" s="484"/>
      <c r="M156" s="480"/>
      <c r="O156" s="481"/>
    </row>
    <row r="157" spans="1:15" customFormat="1" ht="30">
      <c r="B157" s="140"/>
      <c r="C157" s="381" t="s">
        <v>860</v>
      </c>
      <c r="D157" s="139"/>
      <c r="E157" s="162" t="s">
        <v>1224</v>
      </c>
      <c r="F157" s="175" t="s">
        <v>53</v>
      </c>
      <c r="G157" s="79"/>
      <c r="H157" s="79"/>
      <c r="I157" s="509" t="s">
        <v>1225</v>
      </c>
      <c r="J157" s="197"/>
      <c r="K157" s="175"/>
      <c r="L157" s="163"/>
      <c r="M157" s="105"/>
      <c r="O157" s="447"/>
    </row>
    <row r="158" spans="1:15" s="96" customFormat="1">
      <c r="B158" s="488"/>
      <c r="C158" s="510" t="s">
        <v>863</v>
      </c>
      <c r="D158" s="54"/>
      <c r="E158" s="511" t="s">
        <v>866</v>
      </c>
      <c r="F158" s="432" t="s">
        <v>731</v>
      </c>
      <c r="G158" s="482"/>
      <c r="H158" s="482"/>
      <c r="I158" s="514"/>
      <c r="J158" s="513"/>
      <c r="K158" s="432"/>
      <c r="L158" s="484"/>
      <c r="M158" s="480"/>
      <c r="O158" s="481"/>
    </row>
    <row r="159" spans="1:15" customFormat="1">
      <c r="B159" s="140"/>
      <c r="C159" s="381"/>
      <c r="D159" s="139"/>
      <c r="E159" s="162"/>
      <c r="F159" s="175"/>
      <c r="G159" s="79"/>
      <c r="H159" s="79"/>
      <c r="I159" s="261"/>
      <c r="J159" s="197"/>
      <c r="K159" s="175"/>
      <c r="L159" s="89"/>
      <c r="M159" s="105"/>
      <c r="O159" s="447"/>
    </row>
    <row r="160" spans="1:15" s="40" customFormat="1">
      <c r="A160" s="152"/>
      <c r="B160" s="332"/>
      <c r="C160" s="380" t="s">
        <v>423</v>
      </c>
      <c r="D160" s="46"/>
      <c r="E160" s="399" t="s">
        <v>88</v>
      </c>
      <c r="F160" s="275"/>
      <c r="G160" s="232"/>
      <c r="H160" s="232"/>
      <c r="I160" s="273"/>
      <c r="J160" s="278"/>
      <c r="K160" s="275"/>
      <c r="L160" s="89"/>
      <c r="M160" s="42"/>
    </row>
    <row r="161" spans="1:15" s="522" customFormat="1">
      <c r="A161" s="515"/>
      <c r="B161" s="516"/>
      <c r="C161" s="517" t="s">
        <v>157</v>
      </c>
      <c r="D161" s="518"/>
      <c r="E161" s="519" t="s">
        <v>92</v>
      </c>
      <c r="F161" s="520" t="s">
        <v>33</v>
      </c>
      <c r="G161" s="518"/>
      <c r="H161" s="521"/>
      <c r="J161" s="523"/>
      <c r="K161" s="524"/>
      <c r="L161" s="525"/>
      <c r="M161" s="526"/>
    </row>
    <row r="162" spans="1:15" s="96" customFormat="1">
      <c r="A162" s="96" t="s">
        <v>93</v>
      </c>
      <c r="B162" s="54"/>
      <c r="C162" s="527" t="s">
        <v>99</v>
      </c>
      <c r="D162" s="528"/>
      <c r="E162" s="529" t="s">
        <v>95</v>
      </c>
      <c r="F162" s="530" t="s">
        <v>33</v>
      </c>
      <c r="G162" s="531"/>
      <c r="H162" s="532"/>
      <c r="I162" s="533"/>
      <c r="J162" s="534"/>
      <c r="K162" s="432"/>
      <c r="L162" s="525"/>
      <c r="M162" s="487"/>
      <c r="N162" s="481"/>
      <c r="O162" s="481"/>
    </row>
    <row r="163" spans="1:15" s="536" customFormat="1">
      <c r="A163" s="96" t="s">
        <v>93</v>
      </c>
      <c r="B163" s="54"/>
      <c r="C163" s="527" t="s">
        <v>110</v>
      </c>
      <c r="D163" s="528"/>
      <c r="E163" s="535" t="s">
        <v>870</v>
      </c>
      <c r="F163" s="530" t="s">
        <v>33</v>
      </c>
      <c r="G163" s="531"/>
      <c r="H163" s="482"/>
      <c r="I163" s="533"/>
      <c r="J163" s="490"/>
      <c r="K163" s="409"/>
      <c r="L163" s="525"/>
      <c r="M163" s="493"/>
    </row>
    <row r="164" spans="1:15" s="536" customFormat="1">
      <c r="A164" s="96" t="s">
        <v>93</v>
      </c>
      <c r="B164" s="54"/>
      <c r="C164" s="527" t="s">
        <v>100</v>
      </c>
      <c r="D164" s="35"/>
      <c r="E164" s="537" t="s">
        <v>113</v>
      </c>
      <c r="F164" s="538" t="s">
        <v>102</v>
      </c>
      <c r="G164" s="54"/>
      <c r="H164" s="482"/>
      <c r="I164" s="533"/>
      <c r="J164" s="490"/>
      <c r="K164" s="409"/>
      <c r="L164" s="525"/>
      <c r="M164" s="493"/>
    </row>
    <row r="165" spans="1:15" s="536" customFormat="1">
      <c r="A165" s="96"/>
      <c r="B165" s="54"/>
      <c r="C165" s="527" t="s">
        <v>104</v>
      </c>
      <c r="D165" s="35"/>
      <c r="E165" s="537" t="s">
        <v>224</v>
      </c>
      <c r="F165" s="538" t="s">
        <v>102</v>
      </c>
      <c r="G165" s="54"/>
      <c r="H165" s="482"/>
      <c r="I165" s="533"/>
      <c r="J165" s="490"/>
      <c r="K165" s="409"/>
      <c r="L165" s="525"/>
      <c r="M165" s="493"/>
    </row>
    <row r="166" spans="1:15" s="536" customFormat="1">
      <c r="A166" s="96" t="s">
        <v>93</v>
      </c>
      <c r="B166" s="54"/>
      <c r="C166" s="527" t="s">
        <v>107</v>
      </c>
      <c r="D166" s="539"/>
      <c r="E166" s="540" t="s">
        <v>108</v>
      </c>
      <c r="F166" s="541" t="s">
        <v>33</v>
      </c>
      <c r="G166" s="539"/>
      <c r="H166" s="482"/>
      <c r="I166" s="533"/>
      <c r="J166" s="542"/>
      <c r="K166" s="409"/>
      <c r="L166" s="525"/>
      <c r="M166" s="493"/>
    </row>
    <row r="167" spans="1:15" s="487" customFormat="1">
      <c r="A167" s="96" t="s">
        <v>93</v>
      </c>
      <c r="B167" s="54"/>
      <c r="C167" s="543" t="s">
        <v>112</v>
      </c>
      <c r="D167" s="35"/>
      <c r="E167" s="537" t="s">
        <v>113</v>
      </c>
      <c r="F167" s="538" t="s">
        <v>102</v>
      </c>
      <c r="G167" s="54"/>
      <c r="H167" s="532"/>
      <c r="I167" s="533"/>
      <c r="J167" s="544"/>
      <c r="K167" s="409"/>
      <c r="L167" s="525"/>
      <c r="M167" s="492"/>
      <c r="N167" s="491"/>
      <c r="O167" s="491"/>
    </row>
    <row r="168" spans="1:15" s="536" customFormat="1">
      <c r="A168" s="96" t="s">
        <v>93</v>
      </c>
      <c r="B168" s="54"/>
      <c r="C168" s="543" t="s">
        <v>115</v>
      </c>
      <c r="D168" s="35"/>
      <c r="E168" s="537" t="s">
        <v>224</v>
      </c>
      <c r="F168" s="538" t="s">
        <v>102</v>
      </c>
      <c r="G168" s="54"/>
      <c r="H168" s="482"/>
      <c r="I168" s="533"/>
      <c r="J168" s="490"/>
      <c r="K168" s="409"/>
      <c r="L168" s="525"/>
    </row>
    <row r="169" spans="1:15" s="536" customFormat="1">
      <c r="A169" s="96" t="s">
        <v>93</v>
      </c>
      <c r="B169" s="54"/>
      <c r="C169" s="543" t="s">
        <v>117</v>
      </c>
      <c r="D169" s="35"/>
      <c r="E169" s="537" t="s">
        <v>120</v>
      </c>
      <c r="F169" s="538" t="s">
        <v>102</v>
      </c>
      <c r="G169" s="54"/>
      <c r="H169" s="482"/>
      <c r="I169" s="533"/>
      <c r="J169" s="490"/>
      <c r="K169" s="409"/>
      <c r="L169" s="525"/>
      <c r="M169" s="493"/>
    </row>
    <row r="170" spans="1:15" s="487" customFormat="1">
      <c r="A170" s="96" t="s">
        <v>93</v>
      </c>
      <c r="B170" s="54"/>
      <c r="C170" s="527" t="s">
        <v>121</v>
      </c>
      <c r="D170" s="545"/>
      <c r="E170" s="546" t="s">
        <v>122</v>
      </c>
      <c r="F170" s="547" t="s">
        <v>33</v>
      </c>
      <c r="G170" s="545"/>
      <c r="H170" s="532"/>
      <c r="I170" s="548"/>
      <c r="J170" s="544"/>
      <c r="K170" s="409"/>
      <c r="L170" s="525"/>
      <c r="M170" s="492"/>
      <c r="N170" s="491"/>
      <c r="O170" s="491"/>
    </row>
    <row r="171" spans="1:15" s="536" customFormat="1">
      <c r="A171" s="96" t="s">
        <v>93</v>
      </c>
      <c r="B171" s="54"/>
      <c r="C171" s="543" t="s">
        <v>124</v>
      </c>
      <c r="D171" s="35"/>
      <c r="E171" s="537" t="s">
        <v>113</v>
      </c>
      <c r="F171" s="538" t="s">
        <v>102</v>
      </c>
      <c r="G171" s="54"/>
      <c r="H171" s="549"/>
      <c r="I171" s="548"/>
      <c r="J171" s="490"/>
      <c r="K171" s="409"/>
      <c r="L171" s="525"/>
    </row>
    <row r="172" spans="1:15" s="536" customFormat="1">
      <c r="A172" s="96" t="s">
        <v>93</v>
      </c>
      <c r="B172" s="54"/>
      <c r="C172" s="543" t="s">
        <v>126</v>
      </c>
      <c r="D172" s="35"/>
      <c r="E172" s="537" t="s">
        <v>224</v>
      </c>
      <c r="F172" s="538" t="s">
        <v>102</v>
      </c>
      <c r="G172" s="54"/>
      <c r="H172" s="549"/>
      <c r="I172" s="548"/>
      <c r="J172" s="490"/>
      <c r="K172" s="409"/>
      <c r="L172" s="484"/>
      <c r="M172" s="493"/>
    </row>
    <row r="173" spans="1:15" s="550" customFormat="1">
      <c r="B173" s="551"/>
      <c r="C173" s="527" t="s">
        <v>130</v>
      </c>
      <c r="D173" s="539"/>
      <c r="E173" s="540" t="s">
        <v>131</v>
      </c>
      <c r="F173" s="541" t="s">
        <v>102</v>
      </c>
      <c r="G173" s="539"/>
      <c r="H173" s="552"/>
      <c r="I173" s="553"/>
      <c r="J173" s="554"/>
      <c r="K173" s="555"/>
      <c r="L173" s="525"/>
      <c r="M173" s="536"/>
    </row>
    <row r="174" spans="1:15" s="550" customFormat="1">
      <c r="B174" s="551"/>
      <c r="C174" s="543" t="s">
        <v>132</v>
      </c>
      <c r="D174" s="35"/>
      <c r="E174" s="537" t="s">
        <v>113</v>
      </c>
      <c r="F174" s="538" t="s">
        <v>102</v>
      </c>
      <c r="G174" s="54"/>
      <c r="H174" s="552"/>
      <c r="I174" s="556"/>
      <c r="J174" s="554"/>
      <c r="K174" s="555"/>
      <c r="L174" s="525"/>
      <c r="M174" s="536"/>
    </row>
    <row r="175" spans="1:15" s="550" customFormat="1">
      <c r="B175" s="551"/>
      <c r="C175" s="543" t="s">
        <v>133</v>
      </c>
      <c r="D175" s="35"/>
      <c r="E175" s="537" t="s">
        <v>224</v>
      </c>
      <c r="F175" s="538" t="s">
        <v>102</v>
      </c>
      <c r="G175" s="54"/>
      <c r="H175" s="552"/>
      <c r="I175" s="556"/>
      <c r="J175" s="554"/>
      <c r="K175" s="555"/>
      <c r="L175" s="525"/>
      <c r="M175" s="536"/>
    </row>
    <row r="176" spans="1:15" s="550" customFormat="1">
      <c r="B176" s="551"/>
      <c r="C176" s="527" t="s">
        <v>137</v>
      </c>
      <c r="D176" s="35"/>
      <c r="E176" s="537" t="s">
        <v>1226</v>
      </c>
      <c r="F176" s="541" t="s">
        <v>102</v>
      </c>
      <c r="G176" s="539"/>
      <c r="H176" s="552"/>
      <c r="I176" s="557"/>
      <c r="J176" s="554"/>
      <c r="K176" s="555"/>
      <c r="L176" s="525"/>
      <c r="M176" s="536"/>
    </row>
    <row r="177" spans="1:14" s="550" customFormat="1">
      <c r="B177" s="551"/>
      <c r="C177" s="543" t="s">
        <v>141</v>
      </c>
      <c r="D177" s="35"/>
      <c r="E177" s="537" t="s">
        <v>1227</v>
      </c>
      <c r="F177" s="538" t="s">
        <v>102</v>
      </c>
      <c r="G177" s="54"/>
      <c r="H177" s="552"/>
      <c r="I177" s="557"/>
      <c r="J177" s="554"/>
      <c r="K177" s="555"/>
      <c r="L177" s="525"/>
      <c r="M177" s="536"/>
    </row>
    <row r="178" spans="1:14" s="550" customFormat="1">
      <c r="B178" s="551"/>
      <c r="C178" s="543" t="s">
        <v>143</v>
      </c>
      <c r="D178" s="35"/>
      <c r="E178" s="537" t="s">
        <v>1228</v>
      </c>
      <c r="F178" s="538" t="s">
        <v>1185</v>
      </c>
      <c r="G178" s="54"/>
      <c r="H178" s="552"/>
      <c r="I178" s="557"/>
      <c r="J178" s="554"/>
      <c r="K178" s="555"/>
      <c r="L178" s="484"/>
      <c r="M178" s="536"/>
    </row>
    <row r="179" spans="1:14" s="550" customFormat="1">
      <c r="B179" s="551"/>
      <c r="C179" s="527" t="s">
        <v>426</v>
      </c>
      <c r="D179" s="35"/>
      <c r="E179" s="535" t="s">
        <v>138</v>
      </c>
      <c r="F179" s="541" t="s">
        <v>102</v>
      </c>
      <c r="G179" s="539"/>
      <c r="H179" s="552"/>
      <c r="I179" s="553"/>
      <c r="J179" s="554"/>
      <c r="K179" s="555"/>
      <c r="L179" s="558"/>
      <c r="M179" s="536"/>
    </row>
    <row r="180" spans="1:14" s="550" customFormat="1">
      <c r="B180" s="551"/>
      <c r="C180" s="543" t="s">
        <v>427</v>
      </c>
      <c r="D180" s="35"/>
      <c r="E180" s="529" t="s">
        <v>1229</v>
      </c>
      <c r="F180" s="538" t="s">
        <v>102</v>
      </c>
      <c r="G180" s="54"/>
      <c r="H180" s="552"/>
      <c r="I180" s="559"/>
      <c r="J180" s="554"/>
      <c r="K180" s="555"/>
      <c r="L180" s="558"/>
      <c r="M180" s="536"/>
    </row>
    <row r="181" spans="1:14" s="550" customFormat="1">
      <c r="B181" s="551"/>
      <c r="C181" s="543" t="s">
        <v>428</v>
      </c>
      <c r="D181" s="35"/>
      <c r="E181" s="529" t="s">
        <v>429</v>
      </c>
      <c r="F181" s="538" t="s">
        <v>102</v>
      </c>
      <c r="G181" s="54"/>
      <c r="H181" s="552"/>
      <c r="I181" s="560"/>
      <c r="J181" s="554"/>
      <c r="K181" s="555"/>
      <c r="L181" s="558"/>
      <c r="M181" s="536"/>
    </row>
    <row r="182" spans="1:14" s="44" customFormat="1">
      <c r="B182" s="323"/>
      <c r="C182" s="385"/>
      <c r="D182" s="142"/>
      <c r="E182" s="402"/>
      <c r="F182" s="419"/>
      <c r="G182" s="139"/>
      <c r="H182" s="279"/>
      <c r="I182" s="305"/>
      <c r="J182" s="280"/>
      <c r="K182" s="281"/>
      <c r="L182" s="147"/>
      <c r="M182" s="153"/>
    </row>
    <row r="183" spans="1:14" s="44" customFormat="1">
      <c r="B183" s="323"/>
      <c r="C183" s="383" t="s">
        <v>431</v>
      </c>
      <c r="D183" s="142"/>
      <c r="E183" s="401" t="s">
        <v>1230</v>
      </c>
      <c r="F183" s="419" t="s">
        <v>1185</v>
      </c>
      <c r="G183" s="139"/>
      <c r="H183" s="279"/>
      <c r="I183" s="305"/>
      <c r="J183" s="280"/>
      <c r="K183" s="281"/>
      <c r="L183" s="342"/>
      <c r="M183" s="153"/>
    </row>
    <row r="184" spans="1:14" s="44" customFormat="1">
      <c r="B184" s="323"/>
      <c r="C184" s="384" t="s">
        <v>432</v>
      </c>
      <c r="D184" s="142"/>
      <c r="E184" s="403" t="s">
        <v>1231</v>
      </c>
      <c r="F184" s="419" t="s">
        <v>33</v>
      </c>
      <c r="G184" s="139"/>
      <c r="H184" s="279"/>
      <c r="I184" s="439"/>
      <c r="J184" s="280"/>
      <c r="K184" s="281"/>
      <c r="L184" s="342"/>
      <c r="M184" s="153"/>
    </row>
    <row r="185" spans="1:14" s="153" customFormat="1">
      <c r="A185" s="103"/>
      <c r="B185" s="321"/>
      <c r="C185" s="385"/>
      <c r="D185" s="142"/>
      <c r="E185" s="402"/>
      <c r="F185" s="419"/>
      <c r="G185" s="139"/>
      <c r="H185" s="199"/>
      <c r="I185" s="282"/>
      <c r="J185" s="199"/>
      <c r="K185" s="106"/>
      <c r="L185" s="170"/>
    </row>
    <row r="186" spans="1:14" s="153" customFormat="1">
      <c r="A186" s="150"/>
      <c r="B186" s="321"/>
      <c r="C186" s="386" t="s">
        <v>154</v>
      </c>
      <c r="D186" s="14"/>
      <c r="E186" s="404" t="s">
        <v>155</v>
      </c>
      <c r="F186" s="418" t="s">
        <v>156</v>
      </c>
      <c r="G186" s="16"/>
      <c r="H186" s="199"/>
      <c r="I186" s="61" t="s">
        <v>1232</v>
      </c>
      <c r="J186" s="199"/>
      <c r="K186" s="144"/>
      <c r="L186" s="170"/>
    </row>
    <row r="187" spans="1:14" s="153" customFormat="1">
      <c r="A187" s="150"/>
      <c r="B187" s="321"/>
      <c r="C187" s="387" t="s">
        <v>158</v>
      </c>
      <c r="D187" s="142"/>
      <c r="E187" s="402" t="s">
        <v>113</v>
      </c>
      <c r="F187" s="419" t="s">
        <v>731</v>
      </c>
      <c r="G187" s="139"/>
      <c r="H187" s="199"/>
      <c r="I187" s="345"/>
      <c r="J187" s="199"/>
      <c r="K187" s="144"/>
      <c r="L187" s="170"/>
    </row>
    <row r="188" spans="1:14" s="153" customFormat="1" ht="30">
      <c r="A188" s="150"/>
      <c r="B188" s="321"/>
      <c r="C188" s="387" t="s">
        <v>162</v>
      </c>
      <c r="D188" s="142"/>
      <c r="E188" s="402" t="s">
        <v>1227</v>
      </c>
      <c r="F188" s="428" t="s">
        <v>1200</v>
      </c>
      <c r="G188" s="334"/>
      <c r="H188" s="199"/>
      <c r="I188" s="346"/>
      <c r="J188" s="199"/>
      <c r="K188" s="144"/>
      <c r="L188" s="337"/>
    </row>
    <row r="189" spans="1:14" s="153" customFormat="1">
      <c r="A189" s="150"/>
      <c r="B189" s="321"/>
      <c r="C189" s="382" t="s">
        <v>166</v>
      </c>
      <c r="D189" s="12"/>
      <c r="E189" s="405" t="s">
        <v>430</v>
      </c>
      <c r="F189" s="400" t="s">
        <v>146</v>
      </c>
      <c r="G189" s="12"/>
      <c r="H189" s="199"/>
      <c r="I189" s="343"/>
      <c r="J189" s="199"/>
      <c r="K189" s="144"/>
      <c r="L189" s="73"/>
    </row>
    <row r="190" spans="1:14" s="153" customFormat="1">
      <c r="A190" s="150"/>
      <c r="B190" s="321"/>
      <c r="C190" s="385" t="s">
        <v>423</v>
      </c>
      <c r="D190" s="329"/>
      <c r="E190" s="406" t="s">
        <v>147</v>
      </c>
      <c r="F190" s="419" t="s">
        <v>33</v>
      </c>
      <c r="G190" s="139"/>
      <c r="H190" s="199"/>
      <c r="I190" s="60"/>
      <c r="J190" s="199"/>
      <c r="K190" s="144"/>
      <c r="L190" s="73"/>
    </row>
    <row r="191" spans="1:14" s="154" customFormat="1" ht="16.5">
      <c r="B191" s="315"/>
      <c r="C191" s="382" t="s">
        <v>880</v>
      </c>
      <c r="D191" s="12"/>
      <c r="E191" s="405" t="s">
        <v>167</v>
      </c>
      <c r="F191" s="400" t="s">
        <v>22</v>
      </c>
      <c r="G191" s="12"/>
      <c r="H191" s="284"/>
      <c r="I191" s="343"/>
      <c r="J191" s="285"/>
      <c r="K191" s="286"/>
      <c r="L191" s="362"/>
    </row>
    <row r="192" spans="1:14" s="153" customFormat="1" ht="16.5">
      <c r="B192" s="142"/>
      <c r="C192" s="381"/>
      <c r="D192" s="142"/>
      <c r="E192" s="50"/>
      <c r="F192" s="175"/>
      <c r="G192" s="262"/>
      <c r="H192" s="262"/>
      <c r="I192" s="287"/>
      <c r="J192" s="199"/>
      <c r="K192" s="50"/>
      <c r="L192" s="362"/>
      <c r="N192" s="190"/>
    </row>
    <row r="193" spans="1:15" s="153" customFormat="1">
      <c r="B193" s="142"/>
      <c r="C193" s="371">
        <v>3.5</v>
      </c>
      <c r="D193" s="142"/>
      <c r="E193" s="407" t="s">
        <v>1233</v>
      </c>
      <c r="F193" s="289"/>
      <c r="G193" s="232">
        <v>44491.006944444445</v>
      </c>
      <c r="H193" s="262"/>
      <c r="I193" s="283"/>
      <c r="J193" s="199"/>
      <c r="K193" s="50"/>
      <c r="L193" s="342"/>
      <c r="N193" s="190"/>
    </row>
    <row r="194" spans="1:15" s="153" customFormat="1">
      <c r="B194" s="142"/>
      <c r="C194" s="388" t="s">
        <v>889</v>
      </c>
      <c r="D194" s="142"/>
      <c r="E194" s="177" t="s">
        <v>1234</v>
      </c>
      <c r="F194" s="176"/>
      <c r="G194" s="295"/>
      <c r="H194" s="262"/>
      <c r="I194" s="336"/>
      <c r="J194" s="199"/>
      <c r="K194" s="50"/>
      <c r="L194" s="342"/>
      <c r="N194" s="190"/>
    </row>
    <row r="195" spans="1:15" s="536" customFormat="1">
      <c r="B195" s="35"/>
      <c r="C195" s="510" t="s">
        <v>1235</v>
      </c>
      <c r="D195" s="35"/>
      <c r="E195" s="1264" t="s">
        <v>1236</v>
      </c>
      <c r="F195" s="432" t="s">
        <v>1237</v>
      </c>
      <c r="G195" s="489"/>
      <c r="H195" s="549"/>
      <c r="I195" s="561"/>
      <c r="J195" s="490"/>
      <c r="K195" s="409"/>
      <c r="L195" s="562"/>
      <c r="N195" s="563"/>
    </row>
    <row r="196" spans="1:15" s="536" customFormat="1">
      <c r="B196" s="35"/>
      <c r="C196" s="510" t="s">
        <v>1238</v>
      </c>
      <c r="D196" s="35"/>
      <c r="E196" s="1264" t="s">
        <v>1239</v>
      </c>
      <c r="F196" s="432" t="s">
        <v>102</v>
      </c>
      <c r="G196" s="489"/>
      <c r="H196" s="549"/>
      <c r="I196" s="561"/>
      <c r="J196" s="490"/>
      <c r="K196" s="409"/>
      <c r="L196" s="562"/>
      <c r="N196" s="563"/>
    </row>
    <row r="197" spans="1:15" s="536" customFormat="1">
      <c r="B197" s="35"/>
      <c r="C197" s="510" t="s">
        <v>1238</v>
      </c>
      <c r="D197" s="35"/>
      <c r="E197" s="1264" t="s">
        <v>1240</v>
      </c>
      <c r="F197" s="432" t="s">
        <v>102</v>
      </c>
      <c r="G197" s="549"/>
      <c r="H197" s="549"/>
      <c r="I197" s="561"/>
      <c r="J197" s="490"/>
      <c r="K197" s="409"/>
      <c r="L197" s="562"/>
      <c r="N197" s="563"/>
    </row>
    <row r="198" spans="1:15" s="536" customFormat="1">
      <c r="B198" s="35"/>
      <c r="C198" s="510" t="s">
        <v>1241</v>
      </c>
      <c r="D198" s="35"/>
      <c r="E198" s="1265" t="s">
        <v>1242</v>
      </c>
      <c r="F198" s="432" t="s">
        <v>102</v>
      </c>
      <c r="G198" s="549"/>
      <c r="H198" s="549"/>
      <c r="I198" s="561"/>
      <c r="J198" s="490"/>
      <c r="K198" s="409"/>
      <c r="L198" s="479"/>
      <c r="N198" s="563"/>
    </row>
    <row r="199" spans="1:15" s="153" customFormat="1">
      <c r="B199" s="35"/>
      <c r="C199" s="510" t="s">
        <v>1243</v>
      </c>
      <c r="D199" s="35"/>
      <c r="E199" s="1265" t="s">
        <v>1244</v>
      </c>
      <c r="F199" s="432" t="s">
        <v>102</v>
      </c>
      <c r="G199" s="549"/>
      <c r="H199" s="549"/>
      <c r="I199" s="561"/>
      <c r="J199" s="490"/>
      <c r="K199" s="409"/>
      <c r="L199" s="558" t="s">
        <v>1245</v>
      </c>
      <c r="N199" s="190"/>
    </row>
    <row r="200" spans="1:15" s="143" customFormat="1" ht="30">
      <c r="A200" s="45"/>
      <c r="B200" s="326"/>
      <c r="C200" s="371">
        <v>3.6</v>
      </c>
      <c r="D200" s="155"/>
      <c r="E200" s="289" t="s">
        <v>888</v>
      </c>
      <c r="F200" s="289"/>
      <c r="G200" s="232">
        <v>44491.006944444445</v>
      </c>
      <c r="H200" s="232"/>
      <c r="I200" s="288"/>
      <c r="J200" s="235"/>
      <c r="K200" s="289"/>
      <c r="L200" s="68"/>
      <c r="N200" s="143">
        <f>11*60+40</f>
        <v>700</v>
      </c>
      <c r="O200" s="143">
        <f>700/60</f>
        <v>11.666666666666666</v>
      </c>
    </row>
    <row r="201" spans="1:15" customFormat="1" ht="30">
      <c r="A201" t="s">
        <v>891</v>
      </c>
      <c r="B201" s="139"/>
      <c r="C201" s="389" t="s">
        <v>181</v>
      </c>
      <c r="D201" s="139"/>
      <c r="E201" s="162" t="s">
        <v>1246</v>
      </c>
      <c r="F201" s="175" t="s">
        <v>185</v>
      </c>
      <c r="G201" s="290"/>
      <c r="H201" s="290"/>
      <c r="I201" s="198" t="s">
        <v>1221</v>
      </c>
      <c r="J201" s="197"/>
      <c r="K201" s="175"/>
      <c r="L201" s="68"/>
      <c r="M201" s="136"/>
      <c r="N201" s="447"/>
      <c r="O201" s="447"/>
    </row>
    <row r="202" spans="1:15" s="487" customFormat="1" ht="30">
      <c r="A202" s="492"/>
      <c r="B202" s="133"/>
      <c r="C202" s="564" t="s">
        <v>183</v>
      </c>
      <c r="D202" s="488"/>
      <c r="E202" s="409" t="s">
        <v>1247</v>
      </c>
      <c r="F202" s="420" t="s">
        <v>1248</v>
      </c>
      <c r="G202" s="565"/>
      <c r="H202" s="565"/>
      <c r="I202" s="490"/>
      <c r="J202" s="566"/>
      <c r="K202" s="420"/>
      <c r="L202" s="484" t="s">
        <v>1249</v>
      </c>
      <c r="M202" s="567"/>
      <c r="N202" s="481"/>
      <c r="O202" s="491"/>
    </row>
    <row r="203" spans="1:15" ht="45">
      <c r="A203" s="36"/>
      <c r="B203" s="141"/>
      <c r="C203" s="389" t="s">
        <v>932</v>
      </c>
      <c r="D203" s="569" t="s">
        <v>895</v>
      </c>
      <c r="E203" s="50" t="s">
        <v>896</v>
      </c>
      <c r="F203" s="242" t="s">
        <v>477</v>
      </c>
      <c r="G203" s="290"/>
      <c r="H203" s="290"/>
      <c r="I203" s="199"/>
      <c r="J203" s="291"/>
      <c r="K203" s="242"/>
      <c r="L203" s="73" t="s">
        <v>1250</v>
      </c>
      <c r="M203" s="448"/>
      <c r="N203" s="447"/>
      <c r="O203" s="88"/>
    </row>
    <row r="204" spans="1:15" ht="57.75" customHeight="1">
      <c r="A204" s="36"/>
      <c r="B204" s="141"/>
      <c r="C204" s="389" t="s">
        <v>1251</v>
      </c>
      <c r="D204" s="569"/>
      <c r="E204" s="50" t="s">
        <v>1252</v>
      </c>
      <c r="F204" s="242" t="s">
        <v>53</v>
      </c>
      <c r="G204" s="290"/>
      <c r="H204" s="290"/>
      <c r="I204" s="253" t="s">
        <v>1221</v>
      </c>
      <c r="J204" s="291"/>
      <c r="K204" s="242"/>
      <c r="L204" s="73" t="s">
        <v>1250</v>
      </c>
      <c r="M204" s="448"/>
      <c r="N204" s="447"/>
      <c r="O204" s="88"/>
    </row>
    <row r="205" spans="1:15" s="487" customFormat="1">
      <c r="A205" s="492"/>
      <c r="B205" s="133"/>
      <c r="C205" s="564" t="s">
        <v>1253</v>
      </c>
      <c r="D205" s="488"/>
      <c r="E205" s="409" t="s">
        <v>1254</v>
      </c>
      <c r="F205" s="420" t="s">
        <v>1255</v>
      </c>
      <c r="G205" s="565"/>
      <c r="H205" s="565"/>
      <c r="I205" s="490"/>
      <c r="J205" s="566"/>
      <c r="K205" s="420"/>
      <c r="L205" s="484" t="s">
        <v>1249</v>
      </c>
      <c r="M205" s="567"/>
      <c r="N205" s="481"/>
      <c r="O205" s="491"/>
    </row>
    <row r="206" spans="1:15" s="487" customFormat="1">
      <c r="A206" s="492"/>
      <c r="B206" s="133"/>
      <c r="C206" s="564" t="s">
        <v>1256</v>
      </c>
      <c r="D206" s="488"/>
      <c r="E206" s="409" t="s">
        <v>1257</v>
      </c>
      <c r="F206" s="420" t="s">
        <v>53</v>
      </c>
      <c r="G206" s="565"/>
      <c r="H206" s="565"/>
      <c r="I206" s="490"/>
      <c r="J206" s="566"/>
      <c r="K206" s="420"/>
      <c r="L206" s="484" t="s">
        <v>1258</v>
      </c>
      <c r="M206" s="567"/>
      <c r="N206" s="481"/>
      <c r="O206" s="491"/>
    </row>
    <row r="207" spans="1:15" customFormat="1" ht="90">
      <c r="B207" s="139"/>
      <c r="C207" s="389" t="s">
        <v>1259</v>
      </c>
      <c r="D207" s="139"/>
      <c r="E207" s="1235" t="s">
        <v>926</v>
      </c>
      <c r="F207" s="175" t="s">
        <v>927</v>
      </c>
      <c r="G207" s="290"/>
      <c r="H207" s="290"/>
      <c r="I207" s="253" t="s">
        <v>346</v>
      </c>
      <c r="J207" s="81"/>
      <c r="K207" s="175"/>
      <c r="L207" s="73" t="s">
        <v>1260</v>
      </c>
      <c r="M207" s="85"/>
    </row>
    <row r="208" spans="1:15">
      <c r="L208" s="73"/>
    </row>
    <row r="209" spans="1:15" s="143" customFormat="1">
      <c r="A209" s="45" t="s">
        <v>438</v>
      </c>
      <c r="B209" s="326"/>
      <c r="C209" s="371">
        <v>3.7</v>
      </c>
      <c r="D209" s="155"/>
      <c r="E209" s="407" t="s">
        <v>439</v>
      </c>
      <c r="F209" s="289"/>
      <c r="G209" s="232">
        <v>44491.236111111109</v>
      </c>
      <c r="H209" s="232">
        <v>44491.236111111109</v>
      </c>
      <c r="I209" s="288"/>
      <c r="J209" s="292" t="s">
        <v>423</v>
      </c>
      <c r="K209" s="289"/>
      <c r="L209" s="74"/>
    </row>
    <row r="210" spans="1:15" s="575" customFormat="1">
      <c r="A210" s="570"/>
      <c r="B210" s="571"/>
      <c r="C210" s="497" t="s">
        <v>192</v>
      </c>
      <c r="D210" s="572"/>
      <c r="E210" s="409" t="s">
        <v>440</v>
      </c>
      <c r="F210" s="420" t="s">
        <v>22</v>
      </c>
      <c r="G210" s="549"/>
      <c r="H210" s="549"/>
      <c r="I210" s="1807"/>
      <c r="J210" s="554"/>
      <c r="K210" s="573"/>
      <c r="L210" s="574"/>
    </row>
    <row r="211" spans="1:15" s="96" customFormat="1" ht="30">
      <c r="B211" s="54"/>
      <c r="C211" s="497" t="s">
        <v>441</v>
      </c>
      <c r="D211" s="54"/>
      <c r="E211" s="409" t="s">
        <v>1261</v>
      </c>
      <c r="F211" s="420" t="s">
        <v>22</v>
      </c>
      <c r="G211" s="549"/>
      <c r="H211" s="576"/>
      <c r="I211" s="1808"/>
      <c r="J211" s="513"/>
      <c r="K211" s="577"/>
      <c r="L211" s="578"/>
    </row>
    <row r="212" spans="1:15" s="96" customFormat="1">
      <c r="B212" s="54"/>
      <c r="C212" s="497" t="s">
        <v>443</v>
      </c>
      <c r="D212" s="54"/>
      <c r="E212" s="409" t="s">
        <v>1262</v>
      </c>
      <c r="F212" s="420" t="s">
        <v>1263</v>
      </c>
      <c r="G212" s="549"/>
      <c r="H212" s="576"/>
      <c r="I212" s="588"/>
      <c r="J212" s="513"/>
      <c r="K212" s="577"/>
      <c r="L212" s="486" t="s">
        <v>1264</v>
      </c>
    </row>
    <row r="213" spans="1:15" customFormat="1">
      <c r="B213" s="139"/>
      <c r="C213" s="373" t="s">
        <v>933</v>
      </c>
      <c r="D213" s="54"/>
      <c r="E213" s="50" t="s">
        <v>1265</v>
      </c>
      <c r="F213" s="242" t="s">
        <v>53</v>
      </c>
      <c r="G213" s="262"/>
      <c r="H213" s="293"/>
      <c r="I213" s="652" t="s">
        <v>1221</v>
      </c>
      <c r="J213" s="197"/>
      <c r="K213" s="579"/>
      <c r="L213" s="70" t="s">
        <v>1266</v>
      </c>
    </row>
    <row r="214" spans="1:15" s="96" customFormat="1" ht="33" customHeight="1">
      <c r="B214" s="54"/>
      <c r="D214" s="54"/>
      <c r="E214" s="409" t="s">
        <v>1267</v>
      </c>
      <c r="F214" s="420" t="s">
        <v>1268</v>
      </c>
      <c r="G214" s="549"/>
      <c r="H214" s="576"/>
      <c r="I214" s="588"/>
      <c r="J214" s="513"/>
      <c r="K214" s="589"/>
      <c r="L214" s="486" t="s">
        <v>1269</v>
      </c>
    </row>
    <row r="215" spans="1:15" customFormat="1" ht="33" customHeight="1">
      <c r="B215" s="139"/>
      <c r="D215" s="54"/>
      <c r="E215" s="50" t="s">
        <v>1270</v>
      </c>
      <c r="F215" s="242" t="s">
        <v>185</v>
      </c>
      <c r="G215" s="262"/>
      <c r="H215" s="293"/>
      <c r="I215" s="652"/>
      <c r="J215" s="197"/>
      <c r="K215" s="579"/>
      <c r="L215" s="70" t="s">
        <v>1271</v>
      </c>
    </row>
    <row r="216" spans="1:15" s="143" customFormat="1" ht="30">
      <c r="A216"/>
      <c r="B216" s="139"/>
      <c r="C216" s="373">
        <v>3.8</v>
      </c>
      <c r="D216" s="155"/>
      <c r="E216" s="177" t="s">
        <v>448</v>
      </c>
      <c r="F216" s="176"/>
      <c r="G216" s="232">
        <v>44492.246527777781</v>
      </c>
      <c r="H216" s="232">
        <v>44492.288194444445</v>
      </c>
      <c r="I216" s="296"/>
      <c r="J216" s="294">
        <v>3.6</v>
      </c>
      <c r="K216" s="580"/>
      <c r="L216" s="70"/>
      <c r="M216" s="449"/>
    </row>
    <row r="217" spans="1:15" customFormat="1" ht="30">
      <c r="B217" s="139"/>
      <c r="C217" s="381" t="s">
        <v>449</v>
      </c>
      <c r="D217" s="139"/>
      <c r="E217" s="162" t="s">
        <v>1272</v>
      </c>
      <c r="F217" s="175" t="s">
        <v>392</v>
      </c>
      <c r="G217" s="1266"/>
      <c r="H217" s="1267"/>
      <c r="I217" s="1268" t="s">
        <v>62</v>
      </c>
      <c r="J217" s="81" t="s">
        <v>451</v>
      </c>
      <c r="K217" s="657"/>
      <c r="L217" s="70"/>
      <c r="M217" s="136"/>
    </row>
    <row r="218" spans="1:15" customFormat="1">
      <c r="B218" s="139"/>
      <c r="C218" s="381" t="s">
        <v>452</v>
      </c>
      <c r="D218" s="139"/>
      <c r="E218" s="162" t="s">
        <v>453</v>
      </c>
      <c r="F218" s="175" t="s">
        <v>303</v>
      </c>
      <c r="G218" s="1266"/>
      <c r="H218" s="1266"/>
      <c r="I218" s="1268" t="s">
        <v>123</v>
      </c>
      <c r="J218" s="197"/>
      <c r="K218" s="657"/>
      <c r="L218" s="658"/>
      <c r="M218" s="136"/>
    </row>
    <row r="219" spans="1:15" s="96" customFormat="1">
      <c r="B219" s="54"/>
      <c r="C219" s="510" t="s">
        <v>456</v>
      </c>
      <c r="D219" s="54"/>
      <c r="E219" s="592" t="s">
        <v>457</v>
      </c>
      <c r="F219" s="432"/>
      <c r="G219" s="1269"/>
      <c r="H219" s="1269"/>
      <c r="I219" s="1270"/>
      <c r="J219" s="513"/>
      <c r="K219" s="590"/>
      <c r="L219" s="479"/>
      <c r="M219" s="591"/>
      <c r="N219" s="481"/>
      <c r="O219" s="481"/>
    </row>
    <row r="220" spans="1:15" s="96" customFormat="1">
      <c r="B220" s="54"/>
      <c r="C220" s="510" t="s">
        <v>458</v>
      </c>
      <c r="D220" s="54"/>
      <c r="E220" s="1264" t="s">
        <v>459</v>
      </c>
      <c r="F220" s="432" t="s">
        <v>460</v>
      </c>
      <c r="G220" s="1269"/>
      <c r="H220" s="1269"/>
      <c r="I220" s="1270"/>
      <c r="J220" s="513"/>
      <c r="K220" s="590"/>
      <c r="L220" s="593"/>
      <c r="M220" s="591"/>
      <c r="N220" s="481"/>
      <c r="O220" s="481"/>
    </row>
    <row r="221" spans="1:15" s="96" customFormat="1">
      <c r="B221" s="54"/>
      <c r="C221" s="510" t="s">
        <v>462</v>
      </c>
      <c r="D221" s="54"/>
      <c r="E221" s="1264" t="s">
        <v>463</v>
      </c>
      <c r="F221" s="432" t="s">
        <v>464</v>
      </c>
      <c r="G221" s="1269"/>
      <c r="H221" s="1269"/>
      <c r="I221" s="1270"/>
      <c r="J221" s="513"/>
      <c r="K221" s="590"/>
      <c r="L221" s="479"/>
      <c r="M221" s="591"/>
      <c r="N221" s="481"/>
      <c r="O221" s="481"/>
    </row>
    <row r="222" spans="1:15" customFormat="1">
      <c r="B222" s="139"/>
      <c r="C222" s="381" t="s">
        <v>465</v>
      </c>
      <c r="D222" s="139"/>
      <c r="E222" s="162" t="s">
        <v>466</v>
      </c>
      <c r="F222" s="175" t="s">
        <v>467</v>
      </c>
      <c r="G222" s="1266"/>
      <c r="H222" s="1266"/>
      <c r="I222" s="1268" t="s">
        <v>341</v>
      </c>
      <c r="J222" s="197"/>
      <c r="K222" s="657"/>
      <c r="L222" s="70"/>
      <c r="M222" s="136"/>
      <c r="N222" s="447"/>
      <c r="O222" s="447"/>
    </row>
    <row r="223" spans="1:15" s="594" customFormat="1">
      <c r="B223" s="595"/>
      <c r="C223" s="510" t="s">
        <v>469</v>
      </c>
      <c r="D223" s="56"/>
      <c r="E223" s="511" t="s">
        <v>470</v>
      </c>
      <c r="F223" s="420" t="s">
        <v>362</v>
      </c>
      <c r="G223" s="1269"/>
      <c r="H223" s="1269"/>
      <c r="I223" s="1270"/>
      <c r="J223" s="483"/>
      <c r="K223" s="596"/>
      <c r="L223" s="486"/>
      <c r="M223" s="494"/>
    </row>
    <row r="224" spans="1:15" s="96" customFormat="1">
      <c r="B224" s="54"/>
      <c r="C224" s="510" t="s">
        <v>471</v>
      </c>
      <c r="D224" s="54"/>
      <c r="E224" s="1264" t="s">
        <v>472</v>
      </c>
      <c r="F224" s="432"/>
      <c r="G224" s="232"/>
      <c r="H224" s="1269"/>
      <c r="I224" s="1270"/>
      <c r="J224" s="483"/>
      <c r="K224" s="590"/>
      <c r="L224" s="485"/>
      <c r="M224" s="487"/>
    </row>
    <row r="225" spans="1:15" s="603" customFormat="1" ht="30">
      <c r="A225" s="96"/>
      <c r="B225" s="54"/>
      <c r="C225" s="510" t="s">
        <v>473</v>
      </c>
      <c r="D225" s="597"/>
      <c r="E225" s="598" t="s">
        <v>1273</v>
      </c>
      <c r="F225" s="599" t="s">
        <v>395</v>
      </c>
      <c r="G225" s="1269"/>
      <c r="H225" s="1269"/>
      <c r="I225" s="1270"/>
      <c r="J225" s="600"/>
      <c r="K225" s="601"/>
      <c r="L225" s="486"/>
      <c r="M225" s="602"/>
    </row>
    <row r="226" spans="1:15" s="603" customFormat="1" ht="30">
      <c r="A226" s="96"/>
      <c r="B226" s="54"/>
      <c r="C226" s="510" t="s">
        <v>1274</v>
      </c>
      <c r="D226" s="597"/>
      <c r="E226" s="1264" t="s">
        <v>1275</v>
      </c>
      <c r="F226" s="599" t="s">
        <v>395</v>
      </c>
      <c r="G226" s="1269"/>
      <c r="H226" s="1269"/>
      <c r="I226" s="1270"/>
      <c r="J226" s="600"/>
      <c r="K226" s="601"/>
      <c r="L226" s="604"/>
      <c r="M226" s="602"/>
    </row>
    <row r="227" spans="1:15" s="605" customFormat="1">
      <c r="B227" s="606"/>
      <c r="C227" s="510" t="s">
        <v>476</v>
      </c>
      <c r="D227" s="607"/>
      <c r="E227" s="608" t="s">
        <v>904</v>
      </c>
      <c r="F227" s="609" t="s">
        <v>1276</v>
      </c>
      <c r="G227" s="610"/>
      <c r="H227" s="610"/>
      <c r="I227" s="611"/>
      <c r="J227" s="612"/>
      <c r="K227" s="611"/>
      <c r="L227" s="486"/>
      <c r="M227" s="613"/>
    </row>
    <row r="228" spans="1:15" s="487" customFormat="1">
      <c r="A228" s="96"/>
      <c r="B228" s="54"/>
      <c r="C228" s="510" t="s">
        <v>478</v>
      </c>
      <c r="D228" s="662"/>
      <c r="E228" s="573" t="s">
        <v>479</v>
      </c>
      <c r="F228" s="667" t="s">
        <v>480</v>
      </c>
      <c r="G228" s="1271"/>
      <c r="H228" s="1272"/>
      <c r="I228" s="1237"/>
      <c r="J228" s="490"/>
      <c r="K228" s="601"/>
      <c r="L228" s="486"/>
      <c r="M228" s="614"/>
      <c r="N228" s="491"/>
      <c r="O228" s="491"/>
    </row>
    <row r="229" spans="1:15" s="487" customFormat="1">
      <c r="A229" s="96"/>
      <c r="B229" s="54"/>
      <c r="C229" s="510" t="s">
        <v>481</v>
      </c>
      <c r="D229" s="662"/>
      <c r="E229" s="409" t="s">
        <v>482</v>
      </c>
      <c r="F229" s="420" t="s">
        <v>483</v>
      </c>
      <c r="G229" s="1271"/>
      <c r="H229" s="1272"/>
      <c r="I229" s="1237"/>
      <c r="J229" s="490"/>
      <c r="K229" s="601"/>
      <c r="L229" s="615"/>
      <c r="M229" s="614"/>
      <c r="N229" s="491"/>
      <c r="O229" s="491"/>
    </row>
    <row r="230" spans="1:15" s="487" customFormat="1">
      <c r="A230" s="96"/>
      <c r="B230" s="54"/>
      <c r="C230" s="510" t="s">
        <v>485</v>
      </c>
      <c r="D230" s="662"/>
      <c r="E230" s="409" t="s">
        <v>486</v>
      </c>
      <c r="F230" s="420" t="s">
        <v>309</v>
      </c>
      <c r="G230" s="1271"/>
      <c r="H230" s="1272"/>
      <c r="I230" s="1237"/>
      <c r="J230" s="490"/>
      <c r="K230" s="601"/>
      <c r="L230" s="558"/>
      <c r="M230" s="614"/>
      <c r="N230" s="491"/>
      <c r="O230" s="491"/>
    </row>
    <row r="231" spans="1:15" ht="30">
      <c r="A231"/>
      <c r="B231" s="139"/>
      <c r="C231" s="381" t="s">
        <v>487</v>
      </c>
      <c r="D231" s="663"/>
      <c r="E231" s="50" t="s">
        <v>488</v>
      </c>
      <c r="F231" s="242" t="s">
        <v>1277</v>
      </c>
      <c r="G231" s="1273"/>
      <c r="H231" s="1236"/>
      <c r="I231" s="1238" t="s">
        <v>54</v>
      </c>
      <c r="J231" s="199"/>
      <c r="K231" s="659"/>
      <c r="L231" s="68"/>
      <c r="M231" s="90"/>
      <c r="N231" s="88"/>
      <c r="O231" s="88"/>
    </row>
    <row r="232" spans="1:15" s="487" customFormat="1">
      <c r="B232" s="488"/>
      <c r="C232" s="616"/>
      <c r="E232" s="409"/>
      <c r="F232" s="420"/>
      <c r="G232" s="582"/>
      <c r="H232" s="582"/>
      <c r="I232" s="583"/>
      <c r="J232" s="582"/>
      <c r="K232" s="581"/>
      <c r="L232" s="617"/>
    </row>
    <row r="233" spans="1:15" s="494" customFormat="1" ht="30">
      <c r="B233" s="56"/>
      <c r="C233" s="618" t="s">
        <v>490</v>
      </c>
      <c r="D233" s="664"/>
      <c r="E233" s="196" t="s">
        <v>1278</v>
      </c>
      <c r="F233" s="599" t="s">
        <v>492</v>
      </c>
      <c r="G233" s="1271"/>
      <c r="H233" s="1272"/>
      <c r="I233" s="1274"/>
      <c r="J233" s="495"/>
      <c r="K233" s="496"/>
      <c r="L233" s="486"/>
      <c r="M233" s="619"/>
    </row>
    <row r="234" spans="1:15" s="494" customFormat="1" ht="45">
      <c r="B234" s="56"/>
      <c r="C234" s="618" t="s">
        <v>494</v>
      </c>
      <c r="D234" s="664"/>
      <c r="E234" s="598" t="s">
        <v>495</v>
      </c>
      <c r="F234" s="420" t="s">
        <v>496</v>
      </c>
      <c r="G234" s="665"/>
      <c r="H234" s="489"/>
      <c r="I234" s="620"/>
      <c r="J234" s="495"/>
      <c r="K234" s="496"/>
      <c r="L234" s="621"/>
      <c r="M234" s="619" t="s">
        <v>498</v>
      </c>
    </row>
    <row r="235" spans="1:15" s="494" customFormat="1">
      <c r="B235" s="56"/>
      <c r="C235" s="618" t="s">
        <v>499</v>
      </c>
      <c r="D235" s="526"/>
      <c r="E235" s="196" t="s">
        <v>500</v>
      </c>
      <c r="F235" s="668"/>
      <c r="G235" s="666"/>
      <c r="H235" s="532"/>
      <c r="I235" s="614"/>
      <c r="J235" s="622"/>
      <c r="K235" s="614"/>
      <c r="L235" s="623"/>
      <c r="M235" s="619"/>
    </row>
    <row r="236" spans="1:15" s="494" customFormat="1" ht="15.75">
      <c r="B236" s="56"/>
      <c r="C236" s="618" t="s">
        <v>501</v>
      </c>
      <c r="D236" s="526"/>
      <c r="E236" s="669" t="s">
        <v>502</v>
      </c>
      <c r="F236" s="670"/>
      <c r="G236" s="666"/>
      <c r="H236" s="532"/>
      <c r="I236" s="611"/>
      <c r="J236" s="622"/>
      <c r="K236" s="614"/>
      <c r="L236" s="499"/>
      <c r="M236" s="619"/>
    </row>
    <row r="237" spans="1:15" s="494" customFormat="1">
      <c r="B237" s="56"/>
      <c r="C237" s="618" t="s">
        <v>504</v>
      </c>
      <c r="D237" s="526"/>
      <c r="E237" s="196" t="s">
        <v>1279</v>
      </c>
      <c r="F237" s="420" t="s">
        <v>506</v>
      </c>
      <c r="G237" s="665"/>
      <c r="H237" s="489"/>
      <c r="I237" s="498"/>
      <c r="J237" s="495"/>
      <c r="K237" s="496"/>
      <c r="L237" s="624"/>
      <c r="M237" s="619"/>
    </row>
    <row r="238" spans="1:15" s="494" customFormat="1">
      <c r="B238" s="56"/>
      <c r="C238" s="618" t="s">
        <v>507</v>
      </c>
      <c r="D238" s="526"/>
      <c r="E238" s="196" t="s">
        <v>1236</v>
      </c>
      <c r="F238" s="670"/>
      <c r="G238" s="666"/>
      <c r="H238" s="532"/>
      <c r="I238" s="614"/>
      <c r="J238" s="622"/>
      <c r="K238" s="614"/>
      <c r="L238" s="624"/>
      <c r="M238" s="619"/>
    </row>
    <row r="239" spans="1:15" s="494" customFormat="1">
      <c r="B239" s="56"/>
      <c r="C239" s="618" t="s">
        <v>509</v>
      </c>
      <c r="D239" s="526"/>
      <c r="E239" s="669" t="s">
        <v>1280</v>
      </c>
      <c r="F239" s="670" t="s">
        <v>1281</v>
      </c>
      <c r="G239" s="666"/>
      <c r="H239" s="532"/>
      <c r="I239" s="614"/>
      <c r="J239" s="622"/>
      <c r="K239" s="614"/>
      <c r="L239" s="624"/>
      <c r="M239" s="619"/>
    </row>
    <row r="240" spans="1:15" s="494" customFormat="1">
      <c r="B240" s="56"/>
      <c r="C240" s="618" t="s">
        <v>517</v>
      </c>
      <c r="D240" s="526"/>
      <c r="E240" s="196" t="s">
        <v>518</v>
      </c>
      <c r="F240" s="670"/>
      <c r="G240" s="666"/>
      <c r="H240" s="532"/>
      <c r="I240" s="614"/>
      <c r="J240" s="622"/>
      <c r="K240" s="614"/>
      <c r="L240" s="624"/>
      <c r="M240" s="619"/>
    </row>
    <row r="241" spans="1:15" s="494" customFormat="1">
      <c r="B241" s="56"/>
      <c r="C241" s="618" t="s">
        <v>519</v>
      </c>
      <c r="D241" s="526"/>
      <c r="E241" s="669" t="s">
        <v>1282</v>
      </c>
      <c r="F241" s="670" t="s">
        <v>521</v>
      </c>
      <c r="G241" s="666"/>
      <c r="H241" s="532"/>
      <c r="I241" s="611"/>
      <c r="J241" s="622"/>
      <c r="K241" s="614"/>
      <c r="L241" s="625"/>
      <c r="M241" s="619"/>
    </row>
    <row r="242" spans="1:15" s="138" customFormat="1">
      <c r="B242" s="322"/>
      <c r="C242" s="390"/>
      <c r="D242" s="49"/>
      <c r="E242" s="408"/>
      <c r="F242" s="298"/>
      <c r="G242" s="1256"/>
      <c r="H242" s="1256"/>
      <c r="I242" s="1257"/>
      <c r="J242" s="297"/>
      <c r="K242" s="298"/>
      <c r="L242" s="73"/>
    </row>
    <row r="243" spans="1:15" s="143" customFormat="1">
      <c r="A243" s="45"/>
      <c r="B243" s="326"/>
      <c r="C243" s="371">
        <v>3.9</v>
      </c>
      <c r="D243" s="155"/>
      <c r="E243" s="289" t="s">
        <v>528</v>
      </c>
      <c r="F243" s="289"/>
      <c r="G243" s="232">
        <v>44512</v>
      </c>
      <c r="H243" s="232">
        <v>44512</v>
      </c>
      <c r="I243" s="299"/>
      <c r="J243" s="294" t="s">
        <v>529</v>
      </c>
      <c r="K243" s="289"/>
      <c r="L243" s="73"/>
      <c r="M243" s="449"/>
    </row>
    <row r="244" spans="1:15" s="487" customFormat="1">
      <c r="A244" s="487" t="s">
        <v>530</v>
      </c>
      <c r="B244" s="488"/>
      <c r="C244" s="497" t="s">
        <v>531</v>
      </c>
      <c r="D244" s="488"/>
      <c r="E244" s="409" t="s">
        <v>532</v>
      </c>
      <c r="F244" s="420" t="s">
        <v>22</v>
      </c>
      <c r="G244" s="1275"/>
      <c r="H244" s="1275"/>
      <c r="I244" s="1276"/>
      <c r="J244" s="626"/>
      <c r="K244" s="432"/>
      <c r="L244" s="568"/>
      <c r="N244" s="491"/>
      <c r="O244" s="491"/>
    </row>
    <row r="245" spans="1:15" s="603" customFormat="1" ht="30">
      <c r="B245" s="627"/>
      <c r="C245" s="497" t="s">
        <v>534</v>
      </c>
      <c r="D245" s="627"/>
      <c r="E245" s="409" t="s">
        <v>535</v>
      </c>
      <c r="F245" s="420" t="s">
        <v>22</v>
      </c>
      <c r="G245" s="1277"/>
      <c r="H245" s="1277"/>
      <c r="I245" s="1278"/>
      <c r="J245" s="628"/>
      <c r="K245" s="432"/>
      <c r="L245" s="568"/>
      <c r="N245" s="629"/>
      <c r="O245" s="629"/>
    </row>
    <row r="246" spans="1:15" s="143" customFormat="1">
      <c r="A246" s="45" t="s">
        <v>438</v>
      </c>
      <c r="B246" s="326"/>
      <c r="C246" s="376" t="s">
        <v>536</v>
      </c>
      <c r="D246" s="155"/>
      <c r="E246" s="289" t="s">
        <v>537</v>
      </c>
      <c r="F246" s="289"/>
      <c r="G246" s="232">
        <v>44512</v>
      </c>
      <c r="H246" s="232">
        <v>44512</v>
      </c>
      <c r="I246" s="299"/>
      <c r="J246" s="300" t="s">
        <v>1283</v>
      </c>
      <c r="K246" s="275"/>
      <c r="L246" s="364"/>
      <c r="M246" s="42"/>
    </row>
    <row r="247" spans="1:15" customFormat="1">
      <c r="B247" s="139"/>
      <c r="C247" s="381" t="s">
        <v>200</v>
      </c>
      <c r="D247" s="139"/>
      <c r="E247" s="162" t="s">
        <v>539</v>
      </c>
      <c r="F247" s="175" t="s">
        <v>1284</v>
      </c>
      <c r="G247" s="1236"/>
      <c r="H247" s="1236"/>
      <c r="I247" s="1242"/>
      <c r="J247" s="81"/>
      <c r="K247" s="175"/>
      <c r="L247" s="68"/>
      <c r="M247" s="137"/>
      <c r="N247" s="447"/>
      <c r="O247" s="447"/>
    </row>
    <row r="248" spans="1:15" customFormat="1">
      <c r="B248" s="139"/>
      <c r="C248" s="381" t="s">
        <v>202</v>
      </c>
      <c r="D248" s="139"/>
      <c r="E248" s="162" t="s">
        <v>1285</v>
      </c>
      <c r="F248" s="175" t="s">
        <v>549</v>
      </c>
      <c r="G248" s="1236"/>
      <c r="H248" s="1236"/>
      <c r="I248" s="1242"/>
      <c r="J248" s="197"/>
      <c r="K248" s="175"/>
      <c r="L248" s="364"/>
      <c r="M248" s="137"/>
      <c r="N248" s="447"/>
      <c r="O248" s="447"/>
    </row>
    <row r="249" spans="1:15" customFormat="1">
      <c r="B249" s="139"/>
      <c r="C249" s="381" t="s">
        <v>205</v>
      </c>
      <c r="D249" s="75"/>
      <c r="E249" s="162" t="s">
        <v>542</v>
      </c>
      <c r="F249" s="175" t="s">
        <v>799</v>
      </c>
      <c r="G249" s="1236"/>
      <c r="H249" s="1236"/>
      <c r="I249" s="1242"/>
      <c r="J249" s="197"/>
      <c r="K249" s="175"/>
      <c r="L249" s="68"/>
      <c r="M249" s="137"/>
      <c r="N249" s="447"/>
      <c r="O249" s="447"/>
    </row>
    <row r="250" spans="1:15" customFormat="1">
      <c r="B250" s="139"/>
      <c r="C250" s="381" t="s">
        <v>541</v>
      </c>
      <c r="D250" s="75"/>
      <c r="E250" s="162" t="s">
        <v>730</v>
      </c>
      <c r="F250" s="175" t="s">
        <v>731</v>
      </c>
      <c r="G250" s="1236"/>
      <c r="H250" s="1236"/>
      <c r="I250" s="1242"/>
      <c r="J250" s="197"/>
      <c r="K250" s="175"/>
      <c r="L250" s="170"/>
      <c r="M250" s="137"/>
      <c r="N250" s="447"/>
      <c r="O250" s="447"/>
    </row>
    <row r="251" spans="1:15" customFormat="1">
      <c r="B251" s="139"/>
      <c r="C251" s="381" t="s">
        <v>545</v>
      </c>
      <c r="D251" s="75"/>
      <c r="E251" s="162" t="s">
        <v>551</v>
      </c>
      <c r="F251" s="175" t="s">
        <v>421</v>
      </c>
      <c r="G251" s="1236"/>
      <c r="H251" s="1236"/>
      <c r="I251" s="1242"/>
      <c r="J251" s="197"/>
      <c r="K251" s="175"/>
      <c r="L251" s="71"/>
      <c r="M251" s="137"/>
      <c r="N251" s="447"/>
      <c r="O251" s="447"/>
    </row>
    <row r="252" spans="1:15" customFormat="1">
      <c r="B252" s="139"/>
      <c r="C252" s="381" t="s">
        <v>547</v>
      </c>
      <c r="D252" s="75"/>
      <c r="E252" s="162" t="s">
        <v>554</v>
      </c>
      <c r="F252" s="175" t="s">
        <v>421</v>
      </c>
      <c r="G252" s="1236"/>
      <c r="H252" s="1236"/>
      <c r="I252" s="1242"/>
      <c r="J252" s="197"/>
      <c r="K252" s="175"/>
      <c r="L252" s="71"/>
      <c r="M252" s="137"/>
      <c r="N252" s="447"/>
      <c r="O252" s="447"/>
    </row>
    <row r="253" spans="1:15" customFormat="1">
      <c r="B253" s="139"/>
      <c r="C253" s="381" t="s">
        <v>550</v>
      </c>
      <c r="D253" s="75"/>
      <c r="E253" s="162" t="s">
        <v>1286</v>
      </c>
      <c r="F253" s="175" t="s">
        <v>421</v>
      </c>
      <c r="G253" s="1236"/>
      <c r="H253" s="1279"/>
      <c r="I253" s="1280"/>
      <c r="J253" s="630"/>
      <c r="K253" s="473"/>
      <c r="L253" s="631"/>
      <c r="M253" s="137"/>
      <c r="N253" s="447"/>
      <c r="O253" s="447"/>
    </row>
    <row r="254" spans="1:15" customFormat="1" ht="21">
      <c r="A254" s="82" t="s">
        <v>560</v>
      </c>
      <c r="B254" s="191"/>
      <c r="C254" s="380" t="s">
        <v>561</v>
      </c>
      <c r="D254" s="46"/>
      <c r="E254" s="426" t="s">
        <v>562</v>
      </c>
      <c r="F254" s="275"/>
      <c r="G254" s="232">
        <v>44512</v>
      </c>
      <c r="H254" s="232">
        <v>44512</v>
      </c>
      <c r="I254" s="296"/>
      <c r="J254" s="301" t="s">
        <v>1287</v>
      </c>
      <c r="K254" s="302"/>
      <c r="L254" s="170"/>
      <c r="M254" s="40"/>
    </row>
    <row r="255" spans="1:15" customFormat="1">
      <c r="B255" s="139"/>
      <c r="C255" s="381" t="s">
        <v>563</v>
      </c>
      <c r="D255" s="139"/>
      <c r="E255" s="162" t="s">
        <v>564</v>
      </c>
      <c r="F255" s="175" t="s">
        <v>464</v>
      </c>
      <c r="G255" s="1236"/>
      <c r="H255" s="1236"/>
      <c r="I255" s="1243"/>
      <c r="J255" s="197"/>
      <c r="K255" s="175"/>
      <c r="L255" s="170"/>
      <c r="M255" s="136"/>
      <c r="N255" s="447"/>
      <c r="O255" s="447"/>
    </row>
    <row r="256" spans="1:15" customFormat="1">
      <c r="B256" s="139"/>
      <c r="C256" s="381" t="s">
        <v>565</v>
      </c>
      <c r="D256" s="139"/>
      <c r="E256" s="162" t="s">
        <v>1288</v>
      </c>
      <c r="F256" s="175" t="s">
        <v>309</v>
      </c>
      <c r="G256" s="1236"/>
      <c r="H256" s="1236"/>
      <c r="I256" s="1243"/>
      <c r="J256" s="197"/>
      <c r="K256" s="175"/>
      <c r="L256" s="170"/>
      <c r="M256" s="136"/>
      <c r="N256" s="447"/>
      <c r="O256" s="447"/>
    </row>
    <row r="257" spans="1:15" customFormat="1">
      <c r="B257" s="139"/>
      <c r="C257" s="381" t="s">
        <v>567</v>
      </c>
      <c r="D257" s="139"/>
      <c r="E257" s="162" t="s">
        <v>568</v>
      </c>
      <c r="F257" s="175" t="s">
        <v>569</v>
      </c>
      <c r="G257" s="1236"/>
      <c r="H257" s="1236"/>
      <c r="I257" s="1243"/>
      <c r="J257" s="197"/>
      <c r="K257" s="175"/>
      <c r="L257" s="170"/>
      <c r="M257" s="136"/>
      <c r="N257" s="447"/>
      <c r="O257" s="447"/>
    </row>
    <row r="258" spans="1:15">
      <c r="A258" s="85"/>
      <c r="C258" s="381" t="s">
        <v>570</v>
      </c>
      <c r="D258" s="140"/>
      <c r="E258" s="50" t="s">
        <v>1289</v>
      </c>
      <c r="F258" s="242" t="s">
        <v>572</v>
      </c>
      <c r="G258" s="1236"/>
      <c r="H258" s="1236"/>
      <c r="I258" s="1243"/>
      <c r="J258" s="199"/>
      <c r="K258" s="242"/>
      <c r="L258" s="170"/>
      <c r="M258" s="38"/>
      <c r="N258" s="88"/>
      <c r="O258" s="88"/>
    </row>
    <row r="259" spans="1:15" s="158" customFormat="1">
      <c r="B259" s="159"/>
      <c r="C259" s="381" t="s">
        <v>573</v>
      </c>
      <c r="D259" s="159"/>
      <c r="E259" s="50" t="s">
        <v>1290</v>
      </c>
      <c r="F259" s="242" t="s">
        <v>1291</v>
      </c>
      <c r="G259" s="1244"/>
      <c r="H259" s="1244"/>
      <c r="I259" s="1243"/>
      <c r="J259" s="303"/>
      <c r="K259" s="304"/>
      <c r="L259" s="170"/>
      <c r="N259" s="450"/>
      <c r="O259" s="450"/>
    </row>
    <row r="260" spans="1:15" s="158" customFormat="1">
      <c r="B260" s="159"/>
      <c r="C260" s="381" t="s">
        <v>575</v>
      </c>
      <c r="D260" s="159"/>
      <c r="E260" s="409" t="s">
        <v>1292</v>
      </c>
      <c r="F260" s="420" t="s">
        <v>1276</v>
      </c>
      <c r="G260" s="1244"/>
      <c r="H260" s="1244"/>
      <c r="I260" s="1241"/>
      <c r="J260" s="303"/>
      <c r="K260" s="304"/>
      <c r="L260" s="170"/>
      <c r="N260" s="450"/>
      <c r="O260" s="450"/>
    </row>
    <row r="261" spans="1:15" s="158" customFormat="1">
      <c r="B261" s="159"/>
      <c r="C261" s="381" t="s">
        <v>578</v>
      </c>
      <c r="D261" s="159"/>
      <c r="E261" s="50" t="s">
        <v>579</v>
      </c>
      <c r="F261" s="242" t="s">
        <v>580</v>
      </c>
      <c r="G261" s="1244"/>
      <c r="H261" s="1244"/>
      <c r="I261" s="1241"/>
      <c r="J261" s="303"/>
      <c r="K261" s="304"/>
      <c r="L261" s="170"/>
      <c r="N261" s="450"/>
      <c r="O261" s="450"/>
    </row>
    <row r="262" spans="1:15" s="158" customFormat="1" ht="30">
      <c r="B262" s="159"/>
      <c r="C262" s="381" t="s">
        <v>1293</v>
      </c>
      <c r="D262" s="139"/>
      <c r="E262" s="162" t="s">
        <v>1294</v>
      </c>
      <c r="F262" s="432" t="s">
        <v>736</v>
      </c>
      <c r="G262" s="1244"/>
      <c r="H262" s="1244"/>
      <c r="I262" s="1241"/>
      <c r="J262" s="303"/>
      <c r="K262" s="304"/>
      <c r="L262" s="170"/>
      <c r="N262" s="450"/>
      <c r="O262" s="450"/>
    </row>
    <row r="263" spans="1:15" s="143" customFormat="1">
      <c r="A263" s="45" t="s">
        <v>438</v>
      </c>
      <c r="B263" s="326"/>
      <c r="C263" s="371">
        <v>3.12</v>
      </c>
      <c r="D263" s="155"/>
      <c r="E263" s="289" t="s">
        <v>581</v>
      </c>
      <c r="F263" s="289"/>
      <c r="G263" s="232"/>
      <c r="H263" s="232"/>
      <c r="I263" s="299"/>
      <c r="J263" s="294">
        <v>3.8</v>
      </c>
      <c r="K263" s="289"/>
      <c r="L263" s="170"/>
    </row>
    <row r="264" spans="1:15">
      <c r="A264" s="85" t="s">
        <v>530</v>
      </c>
      <c r="C264" s="373" t="s">
        <v>583</v>
      </c>
      <c r="D264" s="140"/>
      <c r="E264" s="50" t="s">
        <v>584</v>
      </c>
      <c r="F264" s="242" t="s">
        <v>585</v>
      </c>
      <c r="G264" s="1236"/>
      <c r="H264" s="1236"/>
      <c r="I264" s="1243"/>
      <c r="J264" s="199"/>
      <c r="K264" s="242"/>
      <c r="L264" s="170"/>
      <c r="M264" s="38"/>
      <c r="N264" s="88"/>
      <c r="O264" s="88"/>
    </row>
    <row r="265" spans="1:15">
      <c r="A265" s="85" t="s">
        <v>530</v>
      </c>
      <c r="C265" s="373" t="s">
        <v>586</v>
      </c>
      <c r="D265" s="140"/>
      <c r="E265" s="50" t="s">
        <v>587</v>
      </c>
      <c r="F265" s="242" t="s">
        <v>22</v>
      </c>
      <c r="G265" s="1236"/>
      <c r="H265" s="1236"/>
      <c r="I265" s="1243"/>
      <c r="J265" s="291"/>
      <c r="K265" s="242"/>
      <c r="L265" s="170"/>
      <c r="M265" s="38"/>
      <c r="N265" s="88"/>
      <c r="O265" s="88"/>
    </row>
    <row r="266" spans="1:15" customFormat="1" ht="30">
      <c r="A266" s="40"/>
      <c r="B266" s="329"/>
      <c r="C266" s="373" t="s">
        <v>588</v>
      </c>
      <c r="D266" s="139"/>
      <c r="E266" s="50" t="s">
        <v>169</v>
      </c>
      <c r="F266" s="175" t="s">
        <v>33</v>
      </c>
      <c r="G266" s="1244"/>
      <c r="H266" s="1244"/>
      <c r="I266" s="1243"/>
      <c r="J266" s="197"/>
      <c r="K266" s="175"/>
      <c r="L266" s="170"/>
      <c r="M266" s="36"/>
      <c r="N266" s="447"/>
    </row>
    <row r="267" spans="1:15" s="143" customFormat="1">
      <c r="A267" s="48"/>
      <c r="B267" s="325"/>
      <c r="C267" s="371" t="s">
        <v>590</v>
      </c>
      <c r="D267" s="155"/>
      <c r="E267" s="407" t="s">
        <v>591</v>
      </c>
      <c r="F267" s="289"/>
      <c r="G267" s="232"/>
      <c r="H267" s="232"/>
      <c r="I267" s="288"/>
      <c r="J267" s="294" t="s">
        <v>197</v>
      </c>
      <c r="K267" s="289"/>
      <c r="L267" s="170"/>
      <c r="N267" s="174"/>
    </row>
    <row r="268" spans="1:15" s="143" customFormat="1">
      <c r="B268" s="325"/>
      <c r="C268" s="391" t="s">
        <v>594</v>
      </c>
      <c r="D268" s="325"/>
      <c r="E268" s="410" t="s">
        <v>595</v>
      </c>
      <c r="F268" s="1281"/>
      <c r="G268" s="169"/>
      <c r="H268" s="169"/>
      <c r="I268" s="305"/>
      <c r="J268" s="280"/>
      <c r="K268" s="227"/>
      <c r="L268" s="170"/>
      <c r="N268" s="174"/>
    </row>
    <row r="269" spans="1:15" s="143" customFormat="1">
      <c r="B269" s="325"/>
      <c r="C269" s="389" t="s">
        <v>596</v>
      </c>
      <c r="D269" s="325"/>
      <c r="E269" s="162" t="s">
        <v>597</v>
      </c>
      <c r="F269" s="162"/>
      <c r="G269" s="169"/>
      <c r="H269" s="169"/>
      <c r="I269" s="305"/>
      <c r="J269" s="280"/>
      <c r="K269" s="227"/>
      <c r="L269" s="170"/>
      <c r="N269" s="174"/>
    </row>
    <row r="270" spans="1:15" s="143" customFormat="1">
      <c r="B270" s="325"/>
      <c r="C270" s="389" t="s">
        <v>599</v>
      </c>
      <c r="D270" s="325"/>
      <c r="E270" s="162" t="s">
        <v>600</v>
      </c>
      <c r="F270" s="162"/>
      <c r="G270" s="169"/>
      <c r="H270" s="169"/>
      <c r="I270" s="305"/>
      <c r="J270" s="280"/>
      <c r="K270" s="227"/>
      <c r="L270" s="170"/>
      <c r="N270" s="174"/>
    </row>
    <row r="271" spans="1:15" s="143" customFormat="1">
      <c r="B271" s="325"/>
      <c r="C271" s="389" t="s">
        <v>602</v>
      </c>
      <c r="D271" s="325"/>
      <c r="E271" s="162" t="s">
        <v>603</v>
      </c>
      <c r="F271" s="162"/>
      <c r="G271" s="169"/>
      <c r="H271" s="169"/>
      <c r="I271" s="305"/>
      <c r="J271" s="280"/>
      <c r="K271" s="227"/>
      <c r="L271" s="170"/>
      <c r="N271" s="174"/>
    </row>
    <row r="272" spans="1:15" s="143" customFormat="1">
      <c r="B272" s="325"/>
      <c r="C272" s="389" t="s">
        <v>604</v>
      </c>
      <c r="D272" s="325"/>
      <c r="E272" s="162" t="s">
        <v>605</v>
      </c>
      <c r="F272" s="162"/>
      <c r="G272" s="169"/>
      <c r="H272" s="169"/>
      <c r="I272" s="305"/>
      <c r="J272" s="280"/>
      <c r="K272" s="227"/>
      <c r="L272" s="170"/>
      <c r="N272" s="174"/>
    </row>
    <row r="273" spans="2:14" s="143" customFormat="1">
      <c r="B273" s="325"/>
      <c r="C273" s="389" t="s">
        <v>606</v>
      </c>
      <c r="D273" s="325"/>
      <c r="E273" s="162" t="s">
        <v>411</v>
      </c>
      <c r="F273" s="162"/>
      <c r="G273" s="169"/>
      <c r="H273" s="169"/>
      <c r="I273" s="305"/>
      <c r="J273" s="280"/>
      <c r="K273" s="227"/>
      <c r="L273" s="170"/>
      <c r="N273" s="174"/>
    </row>
    <row r="274" spans="2:14" s="143" customFormat="1">
      <c r="B274" s="325"/>
      <c r="C274" s="391" t="s">
        <v>608</v>
      </c>
      <c r="E274" s="410" t="s">
        <v>609</v>
      </c>
      <c r="F274" s="411"/>
      <c r="G274" s="169"/>
      <c r="H274" s="169"/>
      <c r="I274" s="305"/>
      <c r="J274" s="280"/>
      <c r="K274" s="227"/>
      <c r="L274" s="170"/>
      <c r="N274" s="174"/>
    </row>
    <row r="275" spans="2:14" s="143" customFormat="1">
      <c r="B275" s="325"/>
      <c r="C275" s="389" t="s">
        <v>610</v>
      </c>
      <c r="E275" s="162" t="s">
        <v>1295</v>
      </c>
      <c r="F275" s="162"/>
      <c r="G275" s="169"/>
      <c r="H275" s="169"/>
      <c r="I275" s="305"/>
      <c r="J275" s="280"/>
      <c r="K275" s="227"/>
      <c r="L275" s="170"/>
      <c r="N275" s="174"/>
    </row>
    <row r="276" spans="2:14" s="143" customFormat="1">
      <c r="B276" s="325"/>
      <c r="C276" s="389" t="s">
        <v>612</v>
      </c>
      <c r="E276" s="162" t="s">
        <v>1296</v>
      </c>
      <c r="F276" s="162"/>
      <c r="G276" s="169"/>
      <c r="H276" s="169"/>
      <c r="I276" s="305"/>
      <c r="J276" s="280"/>
      <c r="K276" s="227"/>
      <c r="L276" s="170"/>
      <c r="N276" s="174"/>
    </row>
    <row r="277" spans="2:14" s="143" customFormat="1">
      <c r="B277" s="325"/>
      <c r="C277" s="391" t="s">
        <v>614</v>
      </c>
      <c r="E277" s="410" t="s">
        <v>457</v>
      </c>
      <c r="F277" s="411"/>
      <c r="G277" s="169"/>
      <c r="H277" s="169"/>
      <c r="I277" s="305"/>
      <c r="J277" s="280"/>
      <c r="K277" s="227"/>
      <c r="L277" s="170"/>
      <c r="N277" s="174"/>
    </row>
    <row r="278" spans="2:14" s="143" customFormat="1">
      <c r="B278" s="325"/>
      <c r="C278" s="389" t="s">
        <v>615</v>
      </c>
      <c r="E278" s="162" t="s">
        <v>597</v>
      </c>
      <c r="F278" s="162"/>
      <c r="G278" s="169"/>
      <c r="H278" s="169"/>
      <c r="I278" s="305"/>
      <c r="J278" s="280"/>
      <c r="K278" s="227"/>
      <c r="L278" s="170"/>
      <c r="N278" s="174"/>
    </row>
    <row r="279" spans="2:14" s="143" customFormat="1">
      <c r="B279" s="325"/>
      <c r="C279" s="389" t="s">
        <v>616</v>
      </c>
      <c r="E279" s="162" t="s">
        <v>600</v>
      </c>
      <c r="F279" s="162"/>
      <c r="G279" s="169"/>
      <c r="H279" s="169"/>
      <c r="I279" s="305"/>
      <c r="J279" s="280"/>
      <c r="K279" s="227"/>
      <c r="L279" s="170"/>
      <c r="N279" s="174"/>
    </row>
    <row r="280" spans="2:14" s="143" customFormat="1">
      <c r="B280" s="325"/>
      <c r="C280" s="389" t="s">
        <v>617</v>
      </c>
      <c r="E280" s="162" t="s">
        <v>603</v>
      </c>
      <c r="F280" s="162"/>
      <c r="G280" s="169"/>
      <c r="H280" s="169"/>
      <c r="I280" s="305"/>
      <c r="J280" s="280"/>
      <c r="K280" s="227"/>
      <c r="L280" s="170"/>
      <c r="N280" s="174"/>
    </row>
    <row r="281" spans="2:14" s="143" customFormat="1">
      <c r="B281" s="325"/>
      <c r="C281" s="389" t="s">
        <v>618</v>
      </c>
      <c r="E281" s="162" t="s">
        <v>605</v>
      </c>
      <c r="F281" s="162"/>
      <c r="G281" s="169"/>
      <c r="H281" s="169"/>
      <c r="I281" s="305"/>
      <c r="J281" s="280"/>
      <c r="K281" s="227"/>
      <c r="L281" s="170"/>
      <c r="N281" s="174"/>
    </row>
    <row r="282" spans="2:14" s="143" customFormat="1">
      <c r="B282" s="325"/>
      <c r="C282" s="389" t="s">
        <v>619</v>
      </c>
      <c r="E282" s="162" t="s">
        <v>411</v>
      </c>
      <c r="F282" s="162"/>
      <c r="G282" s="169"/>
      <c r="H282" s="169"/>
      <c r="I282" s="305"/>
      <c r="J282" s="280"/>
      <c r="K282" s="227"/>
      <c r="L282" s="170"/>
      <c r="N282" s="174"/>
    </row>
    <row r="283" spans="2:14" s="143" customFormat="1">
      <c r="B283" s="325"/>
      <c r="C283" s="391" t="s">
        <v>620</v>
      </c>
      <c r="E283" s="410" t="s">
        <v>621</v>
      </c>
      <c r="F283" s="411"/>
      <c r="G283" s="169"/>
      <c r="H283" s="169"/>
      <c r="I283" s="305"/>
      <c r="J283" s="280"/>
      <c r="K283" s="227"/>
      <c r="L283" s="170"/>
      <c r="N283" s="174"/>
    </row>
    <row r="284" spans="2:14" s="143" customFormat="1">
      <c r="B284" s="325"/>
      <c r="C284" s="389" t="s">
        <v>622</v>
      </c>
      <c r="E284" s="162" t="s">
        <v>597</v>
      </c>
      <c r="F284" s="162"/>
      <c r="G284" s="169"/>
      <c r="H284" s="169"/>
      <c r="I284" s="305"/>
      <c r="J284" s="280"/>
      <c r="K284" s="227"/>
      <c r="L284" s="170"/>
      <c r="N284" s="174"/>
    </row>
    <row r="285" spans="2:14" s="143" customFormat="1">
      <c r="B285" s="325"/>
      <c r="C285" s="389" t="s">
        <v>623</v>
      </c>
      <c r="E285" s="162" t="s">
        <v>600</v>
      </c>
      <c r="F285" s="162"/>
      <c r="G285" s="169"/>
      <c r="H285" s="169"/>
      <c r="I285" s="305"/>
      <c r="J285" s="280"/>
      <c r="K285" s="227"/>
      <c r="L285" s="170"/>
      <c r="N285" s="174"/>
    </row>
    <row r="286" spans="2:14" s="143" customFormat="1">
      <c r="B286" s="325"/>
      <c r="C286" s="389" t="s">
        <v>624</v>
      </c>
      <c r="E286" s="162" t="s">
        <v>603</v>
      </c>
      <c r="F286" s="162"/>
      <c r="G286" s="169"/>
      <c r="H286" s="169"/>
      <c r="I286" s="305"/>
      <c r="J286" s="280"/>
      <c r="K286" s="227"/>
      <c r="L286" s="170"/>
      <c r="N286" s="174"/>
    </row>
    <row r="287" spans="2:14" s="143" customFormat="1">
      <c r="B287" s="325"/>
      <c r="C287" s="389" t="s">
        <v>625</v>
      </c>
      <c r="E287" s="162" t="s">
        <v>605</v>
      </c>
      <c r="F287" s="162"/>
      <c r="G287" s="169"/>
      <c r="H287" s="169"/>
      <c r="I287" s="305"/>
      <c r="J287" s="280"/>
      <c r="K287" s="227"/>
      <c r="L287" s="170"/>
      <c r="N287" s="174"/>
    </row>
    <row r="288" spans="2:14" s="143" customFormat="1">
      <c r="B288" s="325"/>
      <c r="C288" s="389" t="s">
        <v>626</v>
      </c>
      <c r="E288" s="162" t="s">
        <v>411</v>
      </c>
      <c r="F288" s="162"/>
      <c r="G288" s="169"/>
      <c r="H288" s="169"/>
      <c r="I288" s="305"/>
      <c r="J288" s="280"/>
      <c r="K288" s="227"/>
      <c r="L288" s="170"/>
      <c r="N288" s="174"/>
    </row>
    <row r="289" spans="2:14" s="143" customFormat="1">
      <c r="B289" s="325"/>
      <c r="C289" s="391" t="s">
        <v>627</v>
      </c>
      <c r="E289" s="410" t="s">
        <v>628</v>
      </c>
      <c r="F289" s="411"/>
      <c r="G289" s="169"/>
      <c r="H289" s="169"/>
      <c r="I289" s="305"/>
      <c r="J289" s="280"/>
      <c r="K289" s="227"/>
      <c r="L289" s="170"/>
      <c r="N289" s="174"/>
    </row>
    <row r="290" spans="2:14" s="143" customFormat="1">
      <c r="B290" s="325"/>
      <c r="C290" s="389" t="s">
        <v>629</v>
      </c>
      <c r="E290" s="162" t="s">
        <v>597</v>
      </c>
      <c r="F290" s="162"/>
      <c r="G290" s="169"/>
      <c r="H290" s="169"/>
      <c r="I290" s="305"/>
      <c r="J290" s="280"/>
      <c r="K290" s="227"/>
      <c r="L290" s="170"/>
      <c r="N290" s="174"/>
    </row>
    <row r="291" spans="2:14" s="143" customFormat="1">
      <c r="B291" s="325"/>
      <c r="C291" s="389" t="s">
        <v>630</v>
      </c>
      <c r="E291" s="162" t="s">
        <v>600</v>
      </c>
      <c r="F291" s="162"/>
      <c r="G291" s="169"/>
      <c r="H291" s="169"/>
      <c r="I291" s="305"/>
      <c r="J291" s="280"/>
      <c r="K291" s="227"/>
      <c r="L291" s="170"/>
      <c r="N291" s="174"/>
    </row>
    <row r="292" spans="2:14" s="143" customFormat="1">
      <c r="B292" s="325"/>
      <c r="C292" s="389" t="s">
        <v>631</v>
      </c>
      <c r="E292" s="162" t="s">
        <v>603</v>
      </c>
      <c r="F292" s="162"/>
      <c r="G292" s="169"/>
      <c r="H292" s="169"/>
      <c r="I292" s="305"/>
      <c r="J292" s="280"/>
      <c r="K292" s="227"/>
      <c r="L292" s="170"/>
      <c r="N292" s="174"/>
    </row>
    <row r="293" spans="2:14" s="143" customFormat="1">
      <c r="B293" s="325"/>
      <c r="C293" s="389" t="s">
        <v>632</v>
      </c>
      <c r="E293" s="162" t="s">
        <v>605</v>
      </c>
      <c r="F293" s="162"/>
      <c r="G293" s="169"/>
      <c r="H293" s="169"/>
      <c r="I293" s="305"/>
      <c r="J293" s="280"/>
      <c r="K293" s="227"/>
      <c r="L293" s="170"/>
      <c r="N293" s="174"/>
    </row>
    <row r="294" spans="2:14" s="143" customFormat="1">
      <c r="B294" s="325"/>
      <c r="C294" s="389" t="s">
        <v>633</v>
      </c>
      <c r="E294" s="162" t="s">
        <v>411</v>
      </c>
      <c r="F294" s="162"/>
      <c r="G294" s="169"/>
      <c r="H294" s="169"/>
      <c r="I294" s="305"/>
      <c r="J294" s="280"/>
      <c r="K294" s="227"/>
      <c r="L294" s="170"/>
      <c r="N294" s="174"/>
    </row>
    <row r="295" spans="2:14" s="143" customFormat="1">
      <c r="B295" s="325"/>
      <c r="C295" s="391" t="s">
        <v>634</v>
      </c>
      <c r="E295" s="411" t="s">
        <v>635</v>
      </c>
      <c r="F295" s="411"/>
      <c r="G295" s="169"/>
      <c r="H295" s="169"/>
      <c r="I295" s="305"/>
      <c r="J295" s="280"/>
      <c r="K295" s="227"/>
      <c r="L295" s="170"/>
      <c r="N295" s="174"/>
    </row>
    <row r="296" spans="2:14" s="143" customFormat="1">
      <c r="B296" s="325"/>
      <c r="C296" s="389" t="s">
        <v>636</v>
      </c>
      <c r="E296" s="162" t="s">
        <v>597</v>
      </c>
      <c r="F296" s="162"/>
      <c r="G296" s="169"/>
      <c r="H296" s="169"/>
      <c r="I296" s="305"/>
      <c r="J296" s="280"/>
      <c r="K296" s="227"/>
      <c r="L296" s="170"/>
      <c r="N296" s="174"/>
    </row>
    <row r="297" spans="2:14" s="143" customFormat="1">
      <c r="B297" s="325"/>
      <c r="C297" s="389" t="s">
        <v>637</v>
      </c>
      <c r="E297" s="162" t="s">
        <v>600</v>
      </c>
      <c r="F297" s="162"/>
      <c r="G297" s="169"/>
      <c r="H297" s="169"/>
      <c r="I297" s="305"/>
      <c r="J297" s="280"/>
      <c r="K297" s="227"/>
      <c r="L297" s="170"/>
      <c r="N297" s="174"/>
    </row>
    <row r="298" spans="2:14" s="143" customFormat="1">
      <c r="B298" s="325"/>
      <c r="C298" s="389" t="s">
        <v>638</v>
      </c>
      <c r="E298" s="162" t="s">
        <v>603</v>
      </c>
      <c r="F298" s="162"/>
      <c r="G298" s="169"/>
      <c r="H298" s="169"/>
      <c r="I298" s="305"/>
      <c r="J298" s="280"/>
      <c r="K298" s="227"/>
      <c r="L298" s="170"/>
      <c r="N298" s="174"/>
    </row>
    <row r="299" spans="2:14" s="143" customFormat="1">
      <c r="B299" s="325"/>
      <c r="C299" s="389" t="s">
        <v>639</v>
      </c>
      <c r="E299" s="162" t="s">
        <v>605</v>
      </c>
      <c r="F299" s="162"/>
      <c r="G299" s="169"/>
      <c r="H299" s="169"/>
      <c r="I299" s="305"/>
      <c r="J299" s="280"/>
      <c r="K299" s="227"/>
      <c r="L299" s="170"/>
      <c r="N299" s="174"/>
    </row>
    <row r="300" spans="2:14" s="143" customFormat="1">
      <c r="B300" s="325"/>
      <c r="C300" s="389" t="s">
        <v>640</v>
      </c>
      <c r="E300" s="162" t="s">
        <v>411</v>
      </c>
      <c r="F300" s="162"/>
      <c r="G300" s="169"/>
      <c r="H300" s="169"/>
      <c r="I300" s="305"/>
      <c r="J300" s="280"/>
      <c r="K300" s="227"/>
      <c r="L300" s="170"/>
      <c r="N300" s="174"/>
    </row>
    <row r="301" spans="2:14" s="143" customFormat="1">
      <c r="B301" s="325"/>
      <c r="C301" s="391" t="s">
        <v>1297</v>
      </c>
      <c r="E301" s="411" t="s">
        <v>1273</v>
      </c>
      <c r="F301" s="162"/>
      <c r="G301" s="169"/>
      <c r="H301" s="169"/>
      <c r="I301" s="305"/>
      <c r="J301" s="280"/>
      <c r="K301" s="227"/>
      <c r="L301" s="170"/>
      <c r="N301" s="174"/>
    </row>
    <row r="302" spans="2:14" s="143" customFormat="1">
      <c r="B302" s="325"/>
      <c r="C302" s="389" t="s">
        <v>1298</v>
      </c>
      <c r="E302" s="162" t="s">
        <v>597</v>
      </c>
      <c r="F302" s="162"/>
      <c r="G302" s="169"/>
      <c r="H302" s="169"/>
      <c r="I302" s="305"/>
      <c r="J302" s="280"/>
      <c r="K302" s="227"/>
      <c r="L302" s="170"/>
      <c r="N302" s="174"/>
    </row>
    <row r="303" spans="2:14" s="143" customFormat="1">
      <c r="B303" s="325"/>
      <c r="C303" s="389" t="s">
        <v>1299</v>
      </c>
      <c r="E303" s="162" t="s">
        <v>600</v>
      </c>
      <c r="F303" s="162"/>
      <c r="G303" s="169"/>
      <c r="H303" s="169"/>
      <c r="I303" s="305"/>
      <c r="J303" s="280"/>
      <c r="K303" s="227"/>
      <c r="L303" s="170"/>
      <c r="N303" s="174"/>
    </row>
    <row r="304" spans="2:14" s="143" customFormat="1">
      <c r="B304" s="325"/>
      <c r="C304" s="389" t="s">
        <v>1300</v>
      </c>
      <c r="E304" s="162" t="s">
        <v>603</v>
      </c>
      <c r="F304" s="162"/>
      <c r="G304" s="169"/>
      <c r="H304" s="169"/>
      <c r="I304" s="305"/>
      <c r="J304" s="280"/>
      <c r="K304" s="227"/>
      <c r="L304" s="170"/>
      <c r="N304" s="174"/>
    </row>
    <row r="305" spans="2:14" s="143" customFormat="1">
      <c r="B305" s="325"/>
      <c r="C305" s="389" t="s">
        <v>1301</v>
      </c>
      <c r="E305" s="162" t="s">
        <v>605</v>
      </c>
      <c r="F305" s="162"/>
      <c r="G305" s="169"/>
      <c r="H305" s="169"/>
      <c r="I305" s="305"/>
      <c r="J305" s="280"/>
      <c r="K305" s="227"/>
      <c r="L305" s="170"/>
      <c r="N305" s="174"/>
    </row>
    <row r="306" spans="2:14" s="143" customFormat="1">
      <c r="B306" s="325"/>
      <c r="C306" s="391" t="s">
        <v>1302</v>
      </c>
      <c r="E306" s="355" t="s">
        <v>1303</v>
      </c>
      <c r="F306" s="162"/>
      <c r="G306" s="169"/>
      <c r="H306" s="169"/>
      <c r="I306" s="305"/>
      <c r="J306" s="280"/>
      <c r="K306" s="227"/>
      <c r="L306" s="170"/>
      <c r="N306" s="174"/>
    </row>
    <row r="307" spans="2:14" s="143" customFormat="1">
      <c r="B307" s="325"/>
      <c r="C307" s="391" t="s">
        <v>641</v>
      </c>
      <c r="E307" s="355" t="s">
        <v>1304</v>
      </c>
      <c r="F307" s="162"/>
      <c r="G307" s="169"/>
      <c r="H307" s="169"/>
      <c r="I307" s="305"/>
      <c r="J307" s="280"/>
      <c r="K307" s="227"/>
      <c r="L307" s="170"/>
      <c r="N307" s="174"/>
    </row>
    <row r="308" spans="2:14" s="143" customFormat="1">
      <c r="B308" s="325"/>
      <c r="C308" s="389" t="s">
        <v>643</v>
      </c>
      <c r="E308" s="162" t="s">
        <v>1305</v>
      </c>
      <c r="F308" s="162"/>
      <c r="G308" s="169"/>
      <c r="H308" s="169"/>
      <c r="I308" s="305"/>
      <c r="J308" s="280"/>
      <c r="K308" s="227"/>
      <c r="L308" s="170"/>
      <c r="N308" s="174"/>
    </row>
    <row r="309" spans="2:14" s="143" customFormat="1">
      <c r="B309" s="325"/>
      <c r="C309" s="389" t="s">
        <v>644</v>
      </c>
      <c r="E309" s="162" t="s">
        <v>1296</v>
      </c>
      <c r="F309" s="162"/>
      <c r="G309" s="169"/>
      <c r="H309" s="169"/>
      <c r="I309" s="305"/>
      <c r="J309" s="280"/>
      <c r="K309" s="227"/>
      <c r="L309" s="170"/>
      <c r="N309" s="174"/>
    </row>
    <row r="310" spans="2:14" s="143" customFormat="1">
      <c r="B310" s="325"/>
      <c r="C310" s="391" t="s">
        <v>647</v>
      </c>
      <c r="E310" s="355" t="s">
        <v>733</v>
      </c>
      <c r="F310" s="162"/>
      <c r="G310" s="169"/>
      <c r="H310" s="169"/>
      <c r="I310" s="305"/>
      <c r="J310" s="280"/>
      <c r="K310" s="227"/>
      <c r="L310" s="170"/>
      <c r="N310" s="174"/>
    </row>
    <row r="311" spans="2:14" s="143" customFormat="1">
      <c r="B311" s="325"/>
      <c r="C311" s="389" t="s">
        <v>649</v>
      </c>
      <c r="E311" s="162" t="s">
        <v>597</v>
      </c>
      <c r="F311" s="162"/>
      <c r="G311" s="169"/>
      <c r="H311" s="169"/>
      <c r="I311" s="305"/>
      <c r="J311" s="280"/>
      <c r="K311" s="227"/>
      <c r="L311" s="170"/>
      <c r="N311" s="174"/>
    </row>
    <row r="312" spans="2:14" s="143" customFormat="1">
      <c r="B312" s="325"/>
      <c r="C312" s="389" t="s">
        <v>650</v>
      </c>
      <c r="E312" s="162" t="s">
        <v>600</v>
      </c>
      <c r="F312" s="162"/>
      <c r="G312" s="169"/>
      <c r="H312" s="169"/>
      <c r="I312" s="305"/>
      <c r="J312" s="280"/>
      <c r="K312" s="227"/>
      <c r="L312" s="170"/>
      <c r="N312" s="174"/>
    </row>
    <row r="313" spans="2:14" s="143" customFormat="1">
      <c r="B313" s="325"/>
      <c r="C313" s="389" t="s">
        <v>651</v>
      </c>
      <c r="E313" s="162" t="s">
        <v>603</v>
      </c>
      <c r="F313" s="162"/>
      <c r="G313" s="169"/>
      <c r="H313" s="169"/>
      <c r="I313" s="305"/>
      <c r="J313" s="280"/>
      <c r="K313" s="227"/>
      <c r="L313" s="170"/>
      <c r="N313" s="174"/>
    </row>
    <row r="314" spans="2:14" s="143" customFormat="1">
      <c r="B314" s="325"/>
      <c r="C314" s="389" t="s">
        <v>652</v>
      </c>
      <c r="E314" s="162" t="s">
        <v>605</v>
      </c>
      <c r="F314" s="162"/>
      <c r="G314" s="169"/>
      <c r="H314" s="169"/>
      <c r="I314" s="305"/>
      <c r="J314" s="280"/>
      <c r="K314" s="227"/>
      <c r="L314" s="170"/>
      <c r="N314" s="174"/>
    </row>
    <row r="315" spans="2:14" s="143" customFormat="1">
      <c r="B315" s="325"/>
      <c r="C315" s="389" t="s">
        <v>653</v>
      </c>
      <c r="E315" s="162" t="s">
        <v>411</v>
      </c>
      <c r="F315" s="162"/>
      <c r="G315" s="169"/>
      <c r="H315" s="169"/>
      <c r="I315" s="305"/>
      <c r="J315" s="280"/>
      <c r="K315" s="227"/>
      <c r="L315" s="170"/>
      <c r="N315" s="174"/>
    </row>
    <row r="316" spans="2:14" s="143" customFormat="1">
      <c r="B316" s="325"/>
      <c r="C316" s="391" t="s">
        <v>654</v>
      </c>
      <c r="E316" s="355" t="s">
        <v>1306</v>
      </c>
      <c r="F316" s="162"/>
      <c r="G316" s="169"/>
      <c r="H316" s="169"/>
      <c r="I316" s="305"/>
      <c r="J316" s="280"/>
      <c r="K316" s="227"/>
      <c r="L316" s="170"/>
      <c r="N316" s="174"/>
    </row>
    <row r="317" spans="2:14" s="143" customFormat="1">
      <c r="B317" s="325"/>
      <c r="C317" s="389" t="s">
        <v>656</v>
      </c>
      <c r="E317" s="162" t="s">
        <v>597</v>
      </c>
      <c r="F317" s="162"/>
      <c r="G317" s="169"/>
      <c r="H317" s="169"/>
      <c r="I317" s="305"/>
      <c r="J317" s="280"/>
      <c r="K317" s="227"/>
      <c r="L317" s="163"/>
      <c r="N317" s="174"/>
    </row>
    <row r="318" spans="2:14" s="143" customFormat="1">
      <c r="B318" s="325"/>
      <c r="C318" s="389" t="s">
        <v>657</v>
      </c>
      <c r="E318" s="162" t="s">
        <v>600</v>
      </c>
      <c r="F318" s="162"/>
      <c r="G318" s="169"/>
      <c r="H318" s="169"/>
      <c r="I318" s="305"/>
      <c r="J318" s="280"/>
      <c r="K318" s="227"/>
      <c r="L318" s="68"/>
      <c r="N318" s="174"/>
    </row>
    <row r="319" spans="2:14" s="143" customFormat="1">
      <c r="B319" s="325"/>
      <c r="C319" s="389" t="s">
        <v>658</v>
      </c>
      <c r="E319" s="162" t="s">
        <v>603</v>
      </c>
      <c r="F319" s="162"/>
      <c r="G319" s="169"/>
      <c r="H319" s="169"/>
      <c r="I319" s="305"/>
      <c r="J319" s="280"/>
      <c r="K319" s="227"/>
      <c r="L319" s="170"/>
      <c r="N319" s="174"/>
    </row>
    <row r="320" spans="2:14" s="143" customFormat="1">
      <c r="B320" s="325"/>
      <c r="C320" s="389" t="s">
        <v>659</v>
      </c>
      <c r="E320" s="162" t="s">
        <v>605</v>
      </c>
      <c r="F320" s="162"/>
      <c r="G320" s="169"/>
      <c r="H320" s="169"/>
      <c r="I320" s="305"/>
      <c r="J320" s="280"/>
      <c r="K320" s="227"/>
      <c r="L320" s="170"/>
      <c r="N320" s="174"/>
    </row>
    <row r="321" spans="2:14" s="143" customFormat="1">
      <c r="B321" s="325"/>
      <c r="C321" s="389" t="s">
        <v>660</v>
      </c>
      <c r="E321" s="162" t="s">
        <v>411</v>
      </c>
      <c r="F321" s="162"/>
      <c r="G321" s="169"/>
      <c r="H321" s="169"/>
      <c r="I321" s="305"/>
      <c r="J321" s="280"/>
      <c r="K321" s="227"/>
      <c r="L321" s="170"/>
      <c r="N321" s="174"/>
    </row>
    <row r="322" spans="2:14" s="143" customFormat="1">
      <c r="B322" s="325"/>
      <c r="C322" s="391" t="s">
        <v>661</v>
      </c>
      <c r="E322" s="355" t="s">
        <v>1307</v>
      </c>
      <c r="F322" s="162"/>
      <c r="G322" s="169"/>
      <c r="H322" s="169"/>
      <c r="I322" s="305"/>
      <c r="J322" s="280"/>
      <c r="K322" s="227"/>
      <c r="L322" s="170"/>
      <c r="N322" s="174"/>
    </row>
    <row r="323" spans="2:14" s="143" customFormat="1">
      <c r="B323" s="325"/>
      <c r="C323" s="389" t="s">
        <v>663</v>
      </c>
      <c r="E323" s="162" t="s">
        <v>597</v>
      </c>
      <c r="F323" s="162"/>
      <c r="G323" s="169"/>
      <c r="H323" s="169"/>
      <c r="I323" s="305"/>
      <c r="J323" s="280"/>
      <c r="K323" s="227"/>
      <c r="L323" s="170"/>
      <c r="N323" s="174"/>
    </row>
    <row r="324" spans="2:14" s="143" customFormat="1">
      <c r="B324" s="325"/>
      <c r="C324" s="389" t="s">
        <v>664</v>
      </c>
      <c r="E324" s="162" t="s">
        <v>600</v>
      </c>
      <c r="F324" s="162"/>
      <c r="G324" s="169"/>
      <c r="H324" s="169"/>
      <c r="I324" s="305"/>
      <c r="J324" s="280"/>
      <c r="K324" s="227"/>
      <c r="L324" s="170"/>
      <c r="N324" s="174"/>
    </row>
    <row r="325" spans="2:14" s="143" customFormat="1">
      <c r="B325" s="325"/>
      <c r="C325" s="389" t="s">
        <v>665</v>
      </c>
      <c r="E325" s="162" t="s">
        <v>603</v>
      </c>
      <c r="F325" s="162"/>
      <c r="G325" s="169"/>
      <c r="H325" s="169"/>
      <c r="I325" s="305"/>
      <c r="J325" s="280"/>
      <c r="K325" s="227"/>
      <c r="L325" s="170"/>
      <c r="N325" s="174"/>
    </row>
    <row r="326" spans="2:14" s="143" customFormat="1">
      <c r="B326" s="325"/>
      <c r="C326" s="389" t="s">
        <v>666</v>
      </c>
      <c r="E326" s="162" t="s">
        <v>605</v>
      </c>
      <c r="F326" s="162"/>
      <c r="G326" s="169"/>
      <c r="H326" s="169"/>
      <c r="I326" s="305"/>
      <c r="J326" s="280"/>
      <c r="K326" s="227"/>
      <c r="L326" s="170"/>
      <c r="N326" s="174"/>
    </row>
    <row r="327" spans="2:14" s="143" customFormat="1">
      <c r="B327" s="325"/>
      <c r="C327" s="389" t="s">
        <v>667</v>
      </c>
      <c r="E327" s="162" t="s">
        <v>411</v>
      </c>
      <c r="F327" s="162"/>
      <c r="G327" s="169"/>
      <c r="H327" s="169"/>
      <c r="I327" s="305"/>
      <c r="J327" s="280"/>
      <c r="K327" s="227"/>
      <c r="L327" s="170"/>
      <c r="N327" s="174"/>
    </row>
    <row r="328" spans="2:14" s="143" customFormat="1">
      <c r="B328" s="325"/>
      <c r="C328" s="391" t="s">
        <v>668</v>
      </c>
      <c r="E328" s="412" t="s">
        <v>1308</v>
      </c>
      <c r="F328" s="227"/>
      <c r="G328" s="169"/>
      <c r="H328" s="169"/>
      <c r="I328" s="305"/>
      <c r="J328" s="280"/>
      <c r="K328" s="227"/>
      <c r="L328" s="170"/>
      <c r="N328" s="174"/>
    </row>
    <row r="329" spans="2:14" s="143" customFormat="1">
      <c r="B329" s="325"/>
      <c r="C329" s="392" t="s">
        <v>674</v>
      </c>
      <c r="D329" s="58"/>
      <c r="E329" s="413" t="s">
        <v>675</v>
      </c>
      <c r="F329" s="309"/>
      <c r="G329" s="306">
        <v>44513</v>
      </c>
      <c r="H329" s="306">
        <v>44513</v>
      </c>
      <c r="I329" s="307"/>
      <c r="J329" s="308"/>
      <c r="K329" s="309"/>
      <c r="L329" s="170"/>
      <c r="N329" s="174"/>
    </row>
    <row r="330" spans="2:14" s="153" customFormat="1">
      <c r="B330" s="142"/>
      <c r="C330" s="373"/>
      <c r="D330" s="142"/>
      <c r="E330" s="50"/>
      <c r="F330" s="50"/>
      <c r="G330" s="310"/>
      <c r="H330" s="310"/>
      <c r="I330" s="344"/>
      <c r="J330" s="291"/>
      <c r="K330" s="50"/>
      <c r="L330" s="342"/>
      <c r="N330" s="190"/>
    </row>
    <row r="331" spans="2:14" customFormat="1">
      <c r="B331" s="139"/>
      <c r="C331" s="389" t="s">
        <v>1309</v>
      </c>
      <c r="D331" s="75"/>
      <c r="E331" s="1282" t="s">
        <v>1310</v>
      </c>
      <c r="F331" s="341" t="s">
        <v>421</v>
      </c>
      <c r="G331" s="338"/>
      <c r="H331" s="338"/>
      <c r="I331" s="339"/>
      <c r="J331" s="340"/>
      <c r="K331" s="341"/>
      <c r="L331" s="342"/>
      <c r="M331" s="85"/>
    </row>
    <row r="332" spans="2:14" s="143" customFormat="1">
      <c r="B332" s="325"/>
      <c r="C332" s="371" t="s">
        <v>676</v>
      </c>
      <c r="D332" s="155"/>
      <c r="E332" s="407" t="s">
        <v>1311</v>
      </c>
      <c r="F332" s="289"/>
      <c r="G332" s="232"/>
      <c r="H332" s="232"/>
      <c r="I332" s="288"/>
      <c r="J332" s="294"/>
      <c r="K332" s="289"/>
      <c r="L332" s="342"/>
      <c r="N332" s="174"/>
    </row>
    <row r="333" spans="2:14" s="143" customFormat="1">
      <c r="B333" s="325"/>
      <c r="C333" s="391" t="s">
        <v>679</v>
      </c>
      <c r="D333" s="325"/>
      <c r="E333" s="171" t="s">
        <v>680</v>
      </c>
      <c r="F333" s="227"/>
      <c r="G333" s="266"/>
      <c r="H333" s="266"/>
      <c r="I333" s="305"/>
      <c r="J333" s="280"/>
      <c r="K333" s="227"/>
      <c r="L333" s="342"/>
      <c r="N333" s="174"/>
    </row>
    <row r="334" spans="2:14" s="143" customFormat="1">
      <c r="B334" s="325"/>
      <c r="C334" s="391" t="s">
        <v>681</v>
      </c>
      <c r="D334" s="325"/>
      <c r="E334" s="415" t="s">
        <v>683</v>
      </c>
      <c r="F334" s="227"/>
      <c r="G334" s="266"/>
      <c r="H334" s="266"/>
      <c r="I334" s="305"/>
      <c r="J334" s="280"/>
      <c r="K334" s="227"/>
      <c r="L334" s="342"/>
      <c r="N334" s="174"/>
    </row>
    <row r="335" spans="2:14" s="143" customFormat="1">
      <c r="B335" s="325"/>
      <c r="C335" s="389" t="s">
        <v>684</v>
      </c>
      <c r="D335" s="325"/>
      <c r="E335" s="414" t="s">
        <v>683</v>
      </c>
      <c r="F335" s="398" t="s">
        <v>79</v>
      </c>
      <c r="G335" s="266"/>
      <c r="H335" s="266"/>
      <c r="I335" s="354"/>
      <c r="J335" s="280"/>
      <c r="K335" s="227"/>
      <c r="L335" s="342"/>
      <c r="N335" s="174"/>
    </row>
    <row r="336" spans="2:14" s="143" customFormat="1">
      <c r="B336" s="325"/>
      <c r="C336" s="389" t="s">
        <v>685</v>
      </c>
      <c r="D336" s="325"/>
      <c r="E336" s="414" t="s">
        <v>683</v>
      </c>
      <c r="F336" s="398" t="s">
        <v>1312</v>
      </c>
      <c r="G336" s="266"/>
      <c r="H336" s="266"/>
      <c r="I336" s="354"/>
      <c r="J336" s="280"/>
      <c r="K336" s="227"/>
      <c r="L336" s="342"/>
      <c r="N336" s="174"/>
    </row>
    <row r="337" spans="2:14" s="143" customFormat="1">
      <c r="B337" s="325"/>
      <c r="C337" s="389" t="s">
        <v>687</v>
      </c>
      <c r="D337" s="325"/>
      <c r="E337" s="414" t="s">
        <v>688</v>
      </c>
      <c r="F337" s="398" t="s">
        <v>464</v>
      </c>
      <c r="G337" s="266"/>
      <c r="H337" s="266"/>
      <c r="I337" s="354"/>
      <c r="J337" s="280"/>
      <c r="K337" s="227"/>
      <c r="L337" s="342"/>
      <c r="N337" s="174"/>
    </row>
    <row r="338" spans="2:14" s="143" customFormat="1">
      <c r="B338" s="325"/>
      <c r="C338" s="391" t="s">
        <v>689</v>
      </c>
      <c r="D338" s="325"/>
      <c r="E338" s="415" t="s">
        <v>690</v>
      </c>
      <c r="F338" s="227" t="s">
        <v>303</v>
      </c>
      <c r="G338" s="266"/>
      <c r="H338" s="266"/>
      <c r="I338" s="354" t="s">
        <v>62</v>
      </c>
      <c r="J338" s="280"/>
      <c r="K338" s="227"/>
      <c r="L338" s="342"/>
      <c r="N338" s="174"/>
    </row>
    <row r="339" spans="2:14" s="143" customFormat="1" ht="30">
      <c r="B339" s="325"/>
      <c r="C339" s="391" t="s">
        <v>692</v>
      </c>
      <c r="D339" s="325"/>
      <c r="E339" s="415" t="s">
        <v>693</v>
      </c>
      <c r="F339" s="433" t="s">
        <v>694</v>
      </c>
      <c r="G339" s="266"/>
      <c r="H339" s="266"/>
      <c r="I339" s="354" t="s">
        <v>54</v>
      </c>
      <c r="J339" s="280"/>
      <c r="K339" s="227"/>
      <c r="L339" s="342"/>
      <c r="N339" s="174"/>
    </row>
    <row r="340" spans="2:14" s="143" customFormat="1">
      <c r="B340" s="325"/>
      <c r="C340" s="391" t="s">
        <v>695</v>
      </c>
      <c r="D340" s="325"/>
      <c r="E340" s="415" t="s">
        <v>696</v>
      </c>
      <c r="F340" s="433" t="s">
        <v>406</v>
      </c>
      <c r="G340" s="266"/>
      <c r="H340" s="266"/>
      <c r="I340" s="305" t="s">
        <v>139</v>
      </c>
      <c r="J340" s="280"/>
      <c r="K340" s="227"/>
      <c r="L340" s="342"/>
      <c r="N340" s="174"/>
    </row>
    <row r="341" spans="2:14" s="143" customFormat="1">
      <c r="B341" s="325"/>
      <c r="C341" s="391" t="s">
        <v>697</v>
      </c>
      <c r="D341" s="325"/>
      <c r="E341" s="102" t="s">
        <v>698</v>
      </c>
      <c r="F341" s="227"/>
      <c r="G341" s="266"/>
      <c r="H341" s="266"/>
      <c r="I341" s="305" t="s">
        <v>139</v>
      </c>
      <c r="J341" s="280"/>
      <c r="K341" s="227"/>
      <c r="L341" s="342"/>
      <c r="N341" s="174"/>
    </row>
    <row r="342" spans="2:14" s="143" customFormat="1">
      <c r="B342" s="325"/>
      <c r="C342" s="389" t="s">
        <v>699</v>
      </c>
      <c r="D342" s="325"/>
      <c r="E342" s="396" t="s">
        <v>700</v>
      </c>
      <c r="F342" s="227" t="s">
        <v>701</v>
      </c>
      <c r="G342" s="266"/>
      <c r="H342" s="266"/>
      <c r="I342" s="305"/>
      <c r="J342" s="280"/>
      <c r="K342" s="227"/>
      <c r="L342" s="342"/>
      <c r="N342" s="174"/>
    </row>
    <row r="343" spans="2:14" s="143" customFormat="1">
      <c r="B343" s="325"/>
      <c r="C343" s="389" t="s">
        <v>702</v>
      </c>
      <c r="D343" s="325"/>
      <c r="E343" s="396" t="s">
        <v>703</v>
      </c>
      <c r="F343" s="227" t="s">
        <v>701</v>
      </c>
      <c r="G343" s="266"/>
      <c r="H343" s="266"/>
      <c r="I343" s="305"/>
      <c r="J343" s="280"/>
      <c r="K343" s="227"/>
      <c r="L343" s="342"/>
      <c r="N343" s="174"/>
    </row>
    <row r="344" spans="2:14" s="143" customFormat="1">
      <c r="B344" s="325"/>
      <c r="C344" s="389" t="s">
        <v>704</v>
      </c>
      <c r="D344" s="325"/>
      <c r="E344" s="396" t="s">
        <v>705</v>
      </c>
      <c r="F344" s="227" t="s">
        <v>701</v>
      </c>
      <c r="G344" s="266"/>
      <c r="H344" s="266"/>
      <c r="I344" s="305"/>
      <c r="J344" s="280"/>
      <c r="K344" s="227"/>
      <c r="L344" s="170"/>
      <c r="N344" s="174"/>
    </row>
    <row r="345" spans="2:14" s="143" customFormat="1" ht="30">
      <c r="B345" s="325"/>
      <c r="C345" s="389" t="s">
        <v>706</v>
      </c>
      <c r="D345" s="325"/>
      <c r="E345" s="396" t="s">
        <v>707</v>
      </c>
      <c r="F345" s="227" t="s">
        <v>701</v>
      </c>
      <c r="G345" s="266"/>
      <c r="H345" s="266"/>
      <c r="I345" s="305"/>
      <c r="J345" s="280"/>
      <c r="K345" s="227"/>
      <c r="L345" s="342"/>
      <c r="N345" s="174"/>
    </row>
    <row r="346" spans="2:14" s="143" customFormat="1">
      <c r="B346" s="325"/>
      <c r="C346" s="389" t="s">
        <v>708</v>
      </c>
      <c r="D346" s="325"/>
      <c r="E346" s="396" t="s">
        <v>709</v>
      </c>
      <c r="F346" s="227" t="s">
        <v>701</v>
      </c>
      <c r="G346" s="266"/>
      <c r="H346" s="266"/>
      <c r="I346" s="305"/>
      <c r="J346" s="280"/>
      <c r="K346" s="227"/>
      <c r="L346" s="170"/>
      <c r="N346" s="174"/>
    </row>
    <row r="347" spans="2:14" s="143" customFormat="1">
      <c r="B347" s="325"/>
      <c r="C347" s="389" t="s">
        <v>710</v>
      </c>
      <c r="D347" s="325"/>
      <c r="E347" s="396" t="s">
        <v>711</v>
      </c>
      <c r="F347" s="227" t="s">
        <v>701</v>
      </c>
      <c r="G347" s="266"/>
      <c r="H347" s="266"/>
      <c r="I347" s="305"/>
      <c r="J347" s="280"/>
      <c r="K347" s="227"/>
      <c r="L347" s="163"/>
      <c r="N347" s="174"/>
    </row>
    <row r="348" spans="2:14" s="143" customFormat="1">
      <c r="B348" s="325"/>
      <c r="C348" s="389" t="s">
        <v>712</v>
      </c>
      <c r="D348" s="325"/>
      <c r="E348" s="396" t="s">
        <v>713</v>
      </c>
      <c r="F348" s="227" t="s">
        <v>701</v>
      </c>
      <c r="G348" s="266"/>
      <c r="H348" s="266"/>
      <c r="I348" s="305"/>
      <c r="J348" s="280"/>
      <c r="K348" s="227"/>
      <c r="L348" s="170"/>
      <c r="N348" s="174"/>
    </row>
    <row r="349" spans="2:14" s="143" customFormat="1">
      <c r="B349" s="325"/>
      <c r="C349" s="389" t="s">
        <v>714</v>
      </c>
      <c r="D349" s="325"/>
      <c r="E349" s="396" t="s">
        <v>715</v>
      </c>
      <c r="F349" s="227" t="s">
        <v>701</v>
      </c>
      <c r="G349" s="266"/>
      <c r="H349" s="266"/>
      <c r="I349" s="305"/>
      <c r="J349" s="280"/>
      <c r="K349" s="227"/>
      <c r="L349" s="170"/>
      <c r="N349" s="174"/>
    </row>
    <row r="350" spans="2:14" s="143" customFormat="1">
      <c r="B350" s="325"/>
      <c r="C350" s="389" t="s">
        <v>716</v>
      </c>
      <c r="D350" s="325"/>
      <c r="E350" s="396" t="s">
        <v>717</v>
      </c>
      <c r="F350" s="227" t="s">
        <v>701</v>
      </c>
      <c r="G350" s="266"/>
      <c r="H350" s="266"/>
      <c r="I350" s="305"/>
      <c r="J350" s="280"/>
      <c r="K350" s="227"/>
      <c r="L350" s="342"/>
      <c r="N350" s="174"/>
    </row>
    <row r="351" spans="2:14" s="143" customFormat="1">
      <c r="B351" s="325"/>
      <c r="C351" s="389" t="s">
        <v>718</v>
      </c>
      <c r="D351" s="325"/>
      <c r="E351" s="396" t="s">
        <v>719</v>
      </c>
      <c r="F351" s="227" t="s">
        <v>701</v>
      </c>
      <c r="G351" s="266"/>
      <c r="H351" s="266"/>
      <c r="I351" s="305"/>
      <c r="J351" s="280"/>
      <c r="K351" s="227"/>
      <c r="L351" s="170"/>
      <c r="N351" s="174"/>
    </row>
    <row r="352" spans="2:14" s="143" customFormat="1">
      <c r="B352" s="325"/>
      <c r="C352" s="389" t="s">
        <v>720</v>
      </c>
      <c r="D352" s="325"/>
      <c r="E352" s="396" t="s">
        <v>721</v>
      </c>
      <c r="F352" s="227" t="s">
        <v>701</v>
      </c>
      <c r="G352" s="266"/>
      <c r="H352" s="266"/>
      <c r="I352" s="305"/>
      <c r="J352" s="280"/>
      <c r="K352" s="227"/>
      <c r="L352" s="170"/>
      <c r="N352" s="174"/>
    </row>
    <row r="353" spans="2:14" s="143" customFormat="1">
      <c r="B353" s="325"/>
      <c r="C353" s="389" t="s">
        <v>722</v>
      </c>
      <c r="D353" s="325"/>
      <c r="E353" s="50" t="s">
        <v>723</v>
      </c>
      <c r="F353" s="227" t="s">
        <v>701</v>
      </c>
      <c r="G353" s="266"/>
      <c r="H353" s="266"/>
      <c r="I353" s="305"/>
      <c r="J353" s="280"/>
      <c r="K353" s="227"/>
      <c r="L353" s="170"/>
      <c r="N353" s="174"/>
    </row>
    <row r="354" spans="2:14" s="143" customFormat="1" ht="90">
      <c r="B354" s="325"/>
      <c r="C354" s="391" t="s">
        <v>724</v>
      </c>
      <c r="D354" s="325"/>
      <c r="E354" s="50" t="s">
        <v>725</v>
      </c>
      <c r="F354" s="398" t="s">
        <v>726</v>
      </c>
      <c r="G354" s="266"/>
      <c r="H354" s="266"/>
      <c r="I354" s="305"/>
      <c r="J354" s="280"/>
      <c r="K354" s="227"/>
      <c r="L354" s="170"/>
      <c r="N354" s="174"/>
    </row>
    <row r="355" spans="2:14" s="143" customFormat="1">
      <c r="B355" s="325"/>
      <c r="C355" s="391" t="s">
        <v>1313</v>
      </c>
      <c r="D355" s="325"/>
      <c r="E355" s="289" t="s">
        <v>1308</v>
      </c>
      <c r="F355" s="227" t="s">
        <v>506</v>
      </c>
      <c r="G355" s="266"/>
      <c r="H355" s="266"/>
      <c r="I355" s="305"/>
      <c r="J355" s="280"/>
      <c r="K355" s="227"/>
      <c r="L355" s="170"/>
      <c r="N355" s="174"/>
    </row>
    <row r="356" spans="2:14" s="143" customFormat="1">
      <c r="B356" s="325"/>
      <c r="C356" s="391" t="s">
        <v>728</v>
      </c>
      <c r="D356" s="325"/>
      <c r="E356" s="177" t="s">
        <v>1314</v>
      </c>
      <c r="F356" s="227"/>
      <c r="G356" s="266"/>
      <c r="H356" s="266"/>
      <c r="I356" s="305"/>
      <c r="J356" s="280"/>
      <c r="K356" s="227"/>
      <c r="L356" s="170"/>
      <c r="N356" s="174"/>
    </row>
    <row r="357" spans="2:14" s="143" customFormat="1">
      <c r="B357" s="325"/>
      <c r="C357" s="391" t="s">
        <v>1315</v>
      </c>
      <c r="D357" s="325"/>
      <c r="E357" s="353" t="s">
        <v>1316</v>
      </c>
      <c r="F357" s="175" t="s">
        <v>1317</v>
      </c>
      <c r="G357" s="266"/>
      <c r="H357" s="266"/>
      <c r="I357" s="305"/>
      <c r="J357" s="280"/>
      <c r="K357" s="227"/>
      <c r="L357" s="170"/>
      <c r="N357" s="174"/>
    </row>
    <row r="358" spans="2:14" s="143" customFormat="1">
      <c r="B358" s="325"/>
      <c r="C358" s="391" t="s">
        <v>671</v>
      </c>
      <c r="D358" s="325"/>
      <c r="E358" s="289" t="s">
        <v>672</v>
      </c>
      <c r="F358" s="227" t="s">
        <v>673</v>
      </c>
      <c r="G358" s="266"/>
      <c r="H358" s="266"/>
      <c r="I358" s="305"/>
      <c r="J358" s="280"/>
      <c r="K358" s="227"/>
      <c r="L358" s="170"/>
      <c r="N358" s="174"/>
    </row>
    <row r="359" spans="2:14" s="143" customFormat="1">
      <c r="B359" s="325"/>
      <c r="C359" s="391"/>
      <c r="D359" s="325"/>
      <c r="E359" s="416"/>
      <c r="F359" s="227"/>
      <c r="G359" s="266"/>
      <c r="H359" s="266"/>
      <c r="I359" s="305"/>
      <c r="J359" s="280"/>
      <c r="K359" s="227"/>
      <c r="L359" s="170"/>
      <c r="N359" s="174"/>
    </row>
    <row r="360" spans="2:14" s="143" customFormat="1">
      <c r="B360" s="325"/>
      <c r="C360" s="391" t="s">
        <v>1318</v>
      </c>
      <c r="D360" s="325"/>
      <c r="E360" s="50" t="s">
        <v>1319</v>
      </c>
      <c r="F360" s="50" t="s">
        <v>1320</v>
      </c>
      <c r="G360" s="310"/>
      <c r="H360" s="310"/>
      <c r="I360" s="344"/>
      <c r="J360" s="291"/>
      <c r="K360" s="50"/>
      <c r="L360" s="170"/>
      <c r="N360" s="174"/>
    </row>
    <row r="361" spans="2:14" s="143" customFormat="1">
      <c r="B361" s="325"/>
      <c r="C361" s="391"/>
      <c r="D361" s="325"/>
      <c r="E361" s="416"/>
      <c r="F361" s="227"/>
      <c r="G361" s="266"/>
      <c r="H361" s="266"/>
      <c r="I361" s="305"/>
      <c r="J361" s="280"/>
      <c r="K361" s="227"/>
      <c r="L361" s="170"/>
      <c r="N361" s="174"/>
    </row>
    <row r="362" spans="2:14" s="143" customFormat="1">
      <c r="B362" s="325"/>
      <c r="C362" s="391" t="s">
        <v>732</v>
      </c>
      <c r="D362" s="325"/>
      <c r="E362" s="227" t="s">
        <v>733</v>
      </c>
      <c r="F362" s="227"/>
      <c r="G362" s="266"/>
      <c r="H362" s="266"/>
      <c r="I362" s="305"/>
      <c r="J362" s="280"/>
      <c r="K362" s="227"/>
      <c r="L362" s="170"/>
      <c r="N362" s="174"/>
    </row>
    <row r="363" spans="2:14" s="143" customFormat="1">
      <c r="B363" s="325"/>
      <c r="C363" s="389" t="s">
        <v>734</v>
      </c>
      <c r="D363" s="325"/>
      <c r="E363" s="50" t="s">
        <v>735</v>
      </c>
      <c r="F363" s="242" t="s">
        <v>736</v>
      </c>
      <c r="G363" s="169"/>
      <c r="H363" s="169"/>
      <c r="I363" s="305"/>
      <c r="J363" s="280"/>
      <c r="K363" s="227"/>
      <c r="L363" s="170"/>
      <c r="N363" s="174"/>
    </row>
    <row r="364" spans="2:14" s="143" customFormat="1" ht="30">
      <c r="B364" s="325"/>
      <c r="C364" s="371">
        <v>3.16</v>
      </c>
      <c r="D364" s="155"/>
      <c r="E364" s="177" t="s">
        <v>1321</v>
      </c>
      <c r="F364" s="176"/>
      <c r="G364" s="232">
        <v>44492.666666666664</v>
      </c>
      <c r="H364" s="232">
        <v>44492.666666666664</v>
      </c>
      <c r="I364" s="288"/>
      <c r="J364" s="294"/>
      <c r="K364" s="289"/>
      <c r="L364" s="170"/>
      <c r="N364" s="174"/>
    </row>
    <row r="365" spans="2:14" s="143" customFormat="1">
      <c r="B365" s="325"/>
      <c r="C365" s="391" t="s">
        <v>739</v>
      </c>
      <c r="D365" s="325"/>
      <c r="E365" s="410" t="s">
        <v>595</v>
      </c>
      <c r="F365" s="1281"/>
      <c r="G365" s="169"/>
      <c r="H365" s="169"/>
      <c r="I365" s="305"/>
      <c r="J365" s="280"/>
      <c r="K365" s="227"/>
      <c r="L365" s="170"/>
      <c r="N365" s="174"/>
    </row>
    <row r="366" spans="2:14" s="143" customFormat="1" ht="30">
      <c r="B366" s="325"/>
      <c r="C366" s="389" t="s">
        <v>740</v>
      </c>
      <c r="D366" s="325"/>
      <c r="E366" s="162" t="s">
        <v>597</v>
      </c>
      <c r="F366" s="162" t="s">
        <v>1322</v>
      </c>
      <c r="G366" s="169"/>
      <c r="H366" s="169"/>
      <c r="I366" s="305"/>
      <c r="J366" s="280"/>
      <c r="K366" s="227"/>
      <c r="L366" s="170"/>
      <c r="N366" s="174"/>
    </row>
    <row r="367" spans="2:14" s="143" customFormat="1" ht="45">
      <c r="B367" s="325"/>
      <c r="C367" s="389" t="s">
        <v>741</v>
      </c>
      <c r="D367" s="325"/>
      <c r="E367" s="162" t="s">
        <v>600</v>
      </c>
      <c r="F367" s="162" t="s">
        <v>1323</v>
      </c>
      <c r="G367" s="169"/>
      <c r="H367" s="169"/>
      <c r="I367" s="305"/>
      <c r="J367" s="280"/>
      <c r="K367" s="227"/>
      <c r="L367" s="170"/>
      <c r="N367" s="174"/>
    </row>
    <row r="368" spans="2:14" s="143" customFormat="1" ht="45">
      <c r="B368" s="325"/>
      <c r="C368" s="389" t="s">
        <v>742</v>
      </c>
      <c r="D368" s="325"/>
      <c r="E368" s="162" t="s">
        <v>603</v>
      </c>
      <c r="F368" s="162" t="s">
        <v>1323</v>
      </c>
      <c r="G368" s="169"/>
      <c r="H368" s="169"/>
      <c r="I368" s="305"/>
      <c r="J368" s="280"/>
      <c r="K368" s="227"/>
      <c r="L368" s="170"/>
      <c r="N368" s="174"/>
    </row>
    <row r="369" spans="2:14" s="143" customFormat="1">
      <c r="B369" s="325"/>
      <c r="C369" s="389" t="s">
        <v>743</v>
      </c>
      <c r="D369" s="325"/>
      <c r="E369" s="162" t="s">
        <v>605</v>
      </c>
      <c r="F369" s="162" t="s">
        <v>670</v>
      </c>
      <c r="G369" s="169"/>
      <c r="H369" s="169"/>
      <c r="I369" s="305"/>
      <c r="J369" s="280"/>
      <c r="K369" s="227"/>
      <c r="L369" s="170"/>
      <c r="N369" s="174"/>
    </row>
    <row r="370" spans="2:14" s="143" customFormat="1" ht="30">
      <c r="B370" s="325"/>
      <c r="C370" s="389" t="s">
        <v>744</v>
      </c>
      <c r="D370" s="325"/>
      <c r="E370" s="162" t="s">
        <v>411</v>
      </c>
      <c r="F370" s="162" t="s">
        <v>1324</v>
      </c>
      <c r="G370" s="169"/>
      <c r="H370" s="169"/>
      <c r="I370" s="305"/>
      <c r="J370" s="280"/>
      <c r="K370" s="227"/>
      <c r="L370" s="170"/>
      <c r="N370" s="174"/>
    </row>
    <row r="371" spans="2:14" s="143" customFormat="1">
      <c r="B371" s="325"/>
      <c r="C371" s="391" t="s">
        <v>745</v>
      </c>
      <c r="D371" s="325"/>
      <c r="E371" s="410" t="s">
        <v>609</v>
      </c>
      <c r="F371" s="411"/>
      <c r="G371" s="169"/>
      <c r="H371" s="169"/>
      <c r="I371" s="305"/>
      <c r="J371" s="280"/>
      <c r="K371" s="227"/>
      <c r="L371" s="170"/>
      <c r="N371" s="174"/>
    </row>
    <row r="372" spans="2:14" s="143" customFormat="1" ht="45">
      <c r="B372" s="325"/>
      <c r="C372" s="389" t="s">
        <v>746</v>
      </c>
      <c r="D372" s="325"/>
      <c r="E372" s="162" t="s">
        <v>597</v>
      </c>
      <c r="F372" s="162" t="s">
        <v>1325</v>
      </c>
      <c r="G372" s="169"/>
      <c r="H372" s="169"/>
      <c r="I372" s="305"/>
      <c r="J372" s="280"/>
      <c r="K372" s="227"/>
      <c r="L372" s="170"/>
      <c r="N372" s="174"/>
    </row>
    <row r="373" spans="2:14" s="143" customFormat="1" ht="30">
      <c r="B373" s="325"/>
      <c r="C373" s="389" t="s">
        <v>747</v>
      </c>
      <c r="D373" s="325"/>
      <c r="E373" s="162" t="s">
        <v>600</v>
      </c>
      <c r="F373" s="162" t="s">
        <v>1326</v>
      </c>
      <c r="G373" s="169"/>
      <c r="H373" s="169"/>
      <c r="I373" s="305"/>
      <c r="J373" s="280"/>
      <c r="K373" s="227"/>
      <c r="L373" s="170"/>
      <c r="N373" s="174"/>
    </row>
    <row r="374" spans="2:14" s="143" customFormat="1">
      <c r="B374" s="325"/>
      <c r="C374" s="389" t="s">
        <v>748</v>
      </c>
      <c r="D374" s="325"/>
      <c r="E374" s="162" t="s">
        <v>603</v>
      </c>
      <c r="F374" s="162"/>
      <c r="G374" s="169"/>
      <c r="H374" s="169"/>
      <c r="I374" s="305"/>
      <c r="J374" s="280"/>
      <c r="K374" s="227"/>
      <c r="L374" s="170"/>
      <c r="N374" s="174"/>
    </row>
    <row r="375" spans="2:14" s="143" customFormat="1">
      <c r="B375" s="325"/>
      <c r="C375" s="389" t="s">
        <v>749</v>
      </c>
      <c r="D375" s="325"/>
      <c r="E375" s="162" t="s">
        <v>605</v>
      </c>
      <c r="F375" s="162"/>
      <c r="G375" s="169"/>
      <c r="H375" s="169"/>
      <c r="I375" s="305"/>
      <c r="J375" s="280"/>
      <c r="K375" s="227"/>
      <c r="L375" s="170"/>
      <c r="N375" s="174"/>
    </row>
    <row r="376" spans="2:14" s="143" customFormat="1">
      <c r="B376" s="325"/>
      <c r="C376" s="389" t="s">
        <v>750</v>
      </c>
      <c r="D376" s="325"/>
      <c r="E376" s="162" t="s">
        <v>411</v>
      </c>
      <c r="F376" s="162"/>
      <c r="G376" s="169"/>
      <c r="H376" s="169"/>
      <c r="I376" s="305"/>
      <c r="J376" s="280"/>
      <c r="K376" s="227"/>
      <c r="L376" s="170"/>
      <c r="N376" s="174"/>
    </row>
    <row r="377" spans="2:14" s="143" customFormat="1">
      <c r="B377" s="325"/>
      <c r="C377" s="391" t="s">
        <v>751</v>
      </c>
      <c r="D377" s="325"/>
      <c r="E377" s="410" t="s">
        <v>457</v>
      </c>
      <c r="F377" s="411"/>
      <c r="G377" s="169"/>
      <c r="H377" s="169"/>
      <c r="I377" s="305"/>
      <c r="J377" s="280"/>
      <c r="K377" s="227"/>
      <c r="L377" s="170"/>
      <c r="N377" s="174"/>
    </row>
    <row r="378" spans="2:14" s="143" customFormat="1" ht="45">
      <c r="B378" s="325"/>
      <c r="C378" s="389" t="s">
        <v>752</v>
      </c>
      <c r="D378" s="325"/>
      <c r="E378" s="162" t="s">
        <v>597</v>
      </c>
      <c r="F378" s="162" t="s">
        <v>1323</v>
      </c>
      <c r="G378" s="169"/>
      <c r="H378" s="169"/>
      <c r="I378" s="305"/>
      <c r="J378" s="280"/>
      <c r="K378" s="227"/>
      <c r="L378" s="170"/>
      <c r="N378" s="174"/>
    </row>
    <row r="379" spans="2:14" s="143" customFormat="1" ht="45">
      <c r="B379" s="325"/>
      <c r="C379" s="389" t="s">
        <v>753</v>
      </c>
      <c r="D379" s="325"/>
      <c r="E379" s="162" t="s">
        <v>600</v>
      </c>
      <c r="F379" s="162" t="s">
        <v>1323</v>
      </c>
      <c r="G379" s="169"/>
      <c r="H379" s="169"/>
      <c r="I379" s="305"/>
      <c r="J379" s="280"/>
      <c r="K379" s="227"/>
      <c r="L379" s="170"/>
      <c r="N379" s="174"/>
    </row>
    <row r="380" spans="2:14" s="143" customFormat="1">
      <c r="B380" s="325"/>
      <c r="C380" s="389" t="s">
        <v>754</v>
      </c>
      <c r="D380" s="325"/>
      <c r="E380" s="162" t="s">
        <v>603</v>
      </c>
      <c r="F380" s="162" t="s">
        <v>670</v>
      </c>
      <c r="G380" s="169"/>
      <c r="H380" s="169"/>
      <c r="I380" s="305"/>
      <c r="J380" s="280"/>
      <c r="K380" s="227"/>
      <c r="L380" s="170"/>
      <c r="N380" s="174"/>
    </row>
    <row r="381" spans="2:14" s="143" customFormat="1" ht="30">
      <c r="B381" s="325"/>
      <c r="C381" s="389" t="s">
        <v>755</v>
      </c>
      <c r="D381" s="325"/>
      <c r="E381" s="162" t="s">
        <v>605</v>
      </c>
      <c r="F381" s="162" t="s">
        <v>1327</v>
      </c>
      <c r="G381" s="169"/>
      <c r="H381" s="169"/>
      <c r="I381" s="305"/>
      <c r="J381" s="280"/>
      <c r="K381" s="227"/>
      <c r="L381" s="170"/>
      <c r="N381" s="174"/>
    </row>
    <row r="382" spans="2:14" s="143" customFormat="1" ht="45">
      <c r="B382" s="325"/>
      <c r="C382" s="389" t="s">
        <v>756</v>
      </c>
      <c r="D382" s="325"/>
      <c r="E382" s="162" t="s">
        <v>411</v>
      </c>
      <c r="F382" s="162" t="s">
        <v>1325</v>
      </c>
      <c r="G382" s="169"/>
      <c r="H382" s="169"/>
      <c r="I382" s="305"/>
      <c r="J382" s="280"/>
      <c r="K382" s="227"/>
      <c r="L382" s="170"/>
      <c r="N382" s="174"/>
    </row>
    <row r="383" spans="2:14" s="143" customFormat="1">
      <c r="B383" s="325"/>
      <c r="C383" s="391" t="s">
        <v>757</v>
      </c>
      <c r="D383" s="325"/>
      <c r="E383" s="410" t="s">
        <v>621</v>
      </c>
      <c r="F383" s="411"/>
      <c r="G383" s="169"/>
      <c r="H383" s="169"/>
      <c r="I383" s="305"/>
      <c r="J383" s="280"/>
      <c r="K383" s="227"/>
      <c r="L383" s="170"/>
      <c r="N383" s="174"/>
    </row>
    <row r="384" spans="2:14" s="143" customFormat="1" ht="45">
      <c r="B384" s="325"/>
      <c r="C384" s="389" t="s">
        <v>758</v>
      </c>
      <c r="D384" s="325"/>
      <c r="E384" s="162" t="s">
        <v>597</v>
      </c>
      <c r="F384" s="162" t="s">
        <v>1323</v>
      </c>
      <c r="G384" s="169"/>
      <c r="H384" s="169"/>
      <c r="I384" s="305"/>
      <c r="J384" s="280"/>
      <c r="K384" s="227"/>
      <c r="L384" s="170"/>
      <c r="N384" s="174"/>
    </row>
    <row r="385" spans="2:14" s="143" customFormat="1" ht="45">
      <c r="B385" s="325"/>
      <c r="C385" s="389" t="s">
        <v>759</v>
      </c>
      <c r="D385" s="325"/>
      <c r="E385" s="162" t="s">
        <v>600</v>
      </c>
      <c r="F385" s="162" t="s">
        <v>1323</v>
      </c>
      <c r="G385" s="169"/>
      <c r="H385" s="169"/>
      <c r="I385" s="305"/>
      <c r="J385" s="280"/>
      <c r="K385" s="227"/>
      <c r="L385" s="170"/>
      <c r="N385" s="174"/>
    </row>
    <row r="386" spans="2:14" s="143" customFormat="1" ht="30">
      <c r="B386" s="325"/>
      <c r="C386" s="389" t="s">
        <v>760</v>
      </c>
      <c r="D386" s="325"/>
      <c r="E386" s="162" t="s">
        <v>603</v>
      </c>
      <c r="F386" s="162" t="s">
        <v>1324</v>
      </c>
      <c r="G386" s="169"/>
      <c r="H386" s="169"/>
      <c r="I386" s="305"/>
      <c r="J386" s="280"/>
      <c r="K386" s="227"/>
      <c r="L386" s="170"/>
      <c r="N386" s="174"/>
    </row>
    <row r="387" spans="2:14" s="143" customFormat="1" ht="45">
      <c r="B387" s="325"/>
      <c r="C387" s="389" t="s">
        <v>761</v>
      </c>
      <c r="D387" s="325"/>
      <c r="E387" s="162" t="s">
        <v>605</v>
      </c>
      <c r="F387" s="162" t="s">
        <v>1328</v>
      </c>
      <c r="G387" s="169"/>
      <c r="H387" s="169"/>
      <c r="I387" s="305"/>
      <c r="J387" s="280"/>
      <c r="K387" s="227"/>
      <c r="L387" s="170"/>
      <c r="N387" s="174"/>
    </row>
    <row r="388" spans="2:14" s="143" customFormat="1" ht="45">
      <c r="B388" s="325"/>
      <c r="C388" s="389" t="s">
        <v>762</v>
      </c>
      <c r="D388" s="325"/>
      <c r="E388" s="162" t="s">
        <v>411</v>
      </c>
      <c r="F388" s="162" t="s">
        <v>1325</v>
      </c>
      <c r="G388" s="169"/>
      <c r="H388" s="169"/>
      <c r="I388" s="305"/>
      <c r="J388" s="280"/>
      <c r="K388" s="227"/>
      <c r="L388" s="170"/>
      <c r="N388" s="174"/>
    </row>
    <row r="389" spans="2:14" s="143" customFormat="1">
      <c r="B389" s="325"/>
      <c r="C389" s="391" t="s">
        <v>763</v>
      </c>
      <c r="D389" s="325"/>
      <c r="E389" s="410" t="s">
        <v>628</v>
      </c>
      <c r="F389" s="411"/>
      <c r="G389" s="169"/>
      <c r="H389" s="169"/>
      <c r="I389" s="305"/>
      <c r="J389" s="280"/>
      <c r="K389" s="227"/>
      <c r="L389" s="170"/>
      <c r="N389" s="174"/>
    </row>
    <row r="390" spans="2:14" s="143" customFormat="1" ht="30">
      <c r="B390" s="325"/>
      <c r="C390" s="389" t="s">
        <v>764</v>
      </c>
      <c r="D390" s="325"/>
      <c r="E390" s="162" t="s">
        <v>597</v>
      </c>
      <c r="F390" s="162" t="s">
        <v>1322</v>
      </c>
      <c r="G390" s="169"/>
      <c r="H390" s="169"/>
      <c r="I390" s="305"/>
      <c r="J390" s="280"/>
      <c r="K390" s="227"/>
      <c r="L390" s="170"/>
      <c r="N390" s="174"/>
    </row>
    <row r="391" spans="2:14" s="143" customFormat="1" ht="45">
      <c r="B391" s="325"/>
      <c r="C391" s="389" t="s">
        <v>765</v>
      </c>
      <c r="D391" s="325"/>
      <c r="E391" s="162" t="s">
        <v>600</v>
      </c>
      <c r="F391" s="162" t="s">
        <v>1323</v>
      </c>
      <c r="G391" s="169"/>
      <c r="H391" s="169"/>
      <c r="I391" s="305"/>
      <c r="J391" s="280"/>
      <c r="K391" s="227"/>
      <c r="L391" s="170"/>
      <c r="N391" s="174"/>
    </row>
    <row r="392" spans="2:14" s="143" customFormat="1" ht="45">
      <c r="B392" s="325"/>
      <c r="C392" s="389" t="s">
        <v>766</v>
      </c>
      <c r="D392" s="325"/>
      <c r="E392" s="162" t="s">
        <v>603</v>
      </c>
      <c r="F392" s="162" t="s">
        <v>1323</v>
      </c>
      <c r="G392" s="169"/>
      <c r="H392" s="169"/>
      <c r="I392" s="305"/>
      <c r="J392" s="280"/>
      <c r="K392" s="227"/>
      <c r="L392" s="170"/>
      <c r="N392" s="174"/>
    </row>
    <row r="393" spans="2:14" s="143" customFormat="1">
      <c r="B393" s="325"/>
      <c r="C393" s="389" t="s">
        <v>767</v>
      </c>
      <c r="D393" s="325"/>
      <c r="E393" s="162" t="s">
        <v>605</v>
      </c>
      <c r="F393" s="162" t="s">
        <v>670</v>
      </c>
      <c r="G393" s="169"/>
      <c r="H393" s="169"/>
      <c r="I393" s="305"/>
      <c r="J393" s="280"/>
      <c r="K393" s="227"/>
      <c r="L393" s="170"/>
      <c r="N393" s="174"/>
    </row>
    <row r="394" spans="2:14" s="143" customFormat="1" ht="30">
      <c r="B394" s="325"/>
      <c r="C394" s="389" t="s">
        <v>768</v>
      </c>
      <c r="D394" s="325"/>
      <c r="E394" s="162" t="s">
        <v>411</v>
      </c>
      <c r="F394" s="162" t="s">
        <v>1324</v>
      </c>
      <c r="G394" s="169"/>
      <c r="H394" s="169"/>
      <c r="I394" s="305"/>
      <c r="J394" s="280"/>
      <c r="K394" s="227"/>
      <c r="L394" s="170"/>
      <c r="N394" s="174"/>
    </row>
    <row r="395" spans="2:14" s="143" customFormat="1">
      <c r="B395" s="325"/>
      <c r="C395" s="391" t="s">
        <v>769</v>
      </c>
      <c r="D395" s="325"/>
      <c r="E395" s="411" t="s">
        <v>635</v>
      </c>
      <c r="F395" s="411"/>
      <c r="G395" s="169"/>
      <c r="H395" s="169"/>
      <c r="I395" s="305"/>
      <c r="J395" s="280"/>
      <c r="K395" s="227"/>
      <c r="L395" s="170"/>
      <c r="N395" s="174"/>
    </row>
    <row r="396" spans="2:14" s="143" customFormat="1" ht="30">
      <c r="B396" s="325"/>
      <c r="C396" s="389" t="s">
        <v>771</v>
      </c>
      <c r="D396" s="325"/>
      <c r="E396" s="162" t="s">
        <v>597</v>
      </c>
      <c r="F396" s="162" t="s">
        <v>1322</v>
      </c>
      <c r="G396" s="169"/>
      <c r="H396" s="169"/>
      <c r="I396" s="305"/>
      <c r="J396" s="280"/>
      <c r="K396" s="227"/>
      <c r="L396" s="170"/>
      <c r="N396" s="174"/>
    </row>
    <row r="397" spans="2:14" s="143" customFormat="1" ht="45">
      <c r="B397" s="325"/>
      <c r="C397" s="389" t="s">
        <v>772</v>
      </c>
      <c r="D397" s="325"/>
      <c r="E397" s="162" t="s">
        <v>600</v>
      </c>
      <c r="F397" s="162" t="s">
        <v>1323</v>
      </c>
      <c r="G397" s="169"/>
      <c r="H397" s="169"/>
      <c r="I397" s="305"/>
      <c r="J397" s="280"/>
      <c r="K397" s="227"/>
      <c r="L397" s="170"/>
      <c r="N397" s="174"/>
    </row>
    <row r="398" spans="2:14" s="143" customFormat="1" ht="45">
      <c r="B398" s="325"/>
      <c r="C398" s="389" t="s">
        <v>773</v>
      </c>
      <c r="D398" s="325"/>
      <c r="E398" s="162" t="s">
        <v>603</v>
      </c>
      <c r="F398" s="162" t="s">
        <v>1323</v>
      </c>
      <c r="G398" s="169"/>
      <c r="H398" s="169"/>
      <c r="I398" s="305"/>
      <c r="J398" s="280"/>
      <c r="K398" s="227"/>
      <c r="L398" s="170"/>
      <c r="N398" s="174"/>
    </row>
    <row r="399" spans="2:14" s="143" customFormat="1">
      <c r="B399" s="325"/>
      <c r="C399" s="389" t="s">
        <v>774</v>
      </c>
      <c r="D399" s="325"/>
      <c r="E399" s="162" t="s">
        <v>605</v>
      </c>
      <c r="F399" s="162" t="s">
        <v>670</v>
      </c>
      <c r="G399" s="169"/>
      <c r="H399" s="169"/>
      <c r="I399" s="305"/>
      <c r="J399" s="280"/>
      <c r="K399" s="227"/>
      <c r="L399" s="170"/>
      <c r="N399" s="174"/>
    </row>
    <row r="400" spans="2:14" s="143" customFormat="1" ht="30">
      <c r="B400" s="325"/>
      <c r="C400" s="389" t="s">
        <v>775</v>
      </c>
      <c r="D400" s="325"/>
      <c r="E400" s="162" t="s">
        <v>411</v>
      </c>
      <c r="F400" s="162" t="s">
        <v>1324</v>
      </c>
      <c r="G400" s="169"/>
      <c r="H400" s="169"/>
      <c r="I400" s="305"/>
      <c r="J400" s="280"/>
      <c r="K400" s="227"/>
      <c r="L400" s="170"/>
      <c r="N400" s="174"/>
    </row>
    <row r="401" spans="2:14" s="143" customFormat="1">
      <c r="B401" s="325"/>
      <c r="C401" s="391" t="s">
        <v>1329</v>
      </c>
      <c r="D401" s="325"/>
      <c r="E401" s="411" t="s">
        <v>1273</v>
      </c>
      <c r="F401" s="162"/>
      <c r="G401" s="169"/>
      <c r="H401" s="169"/>
      <c r="I401" s="305"/>
      <c r="J401" s="280"/>
      <c r="K401" s="227"/>
      <c r="L401" s="170"/>
      <c r="N401" s="174"/>
    </row>
    <row r="402" spans="2:14" s="143" customFormat="1" ht="30">
      <c r="B402" s="325"/>
      <c r="C402" s="389" t="s">
        <v>1330</v>
      </c>
      <c r="D402" s="325"/>
      <c r="E402" s="162" t="s">
        <v>597</v>
      </c>
      <c r="F402" s="162" t="s">
        <v>1322</v>
      </c>
      <c r="G402" s="169"/>
      <c r="H402" s="169"/>
      <c r="I402" s="305"/>
      <c r="J402" s="280"/>
      <c r="K402" s="227"/>
      <c r="L402" s="170"/>
      <c r="N402" s="174"/>
    </row>
    <row r="403" spans="2:14" s="143" customFormat="1" ht="45">
      <c r="B403" s="325"/>
      <c r="C403" s="389" t="s">
        <v>1331</v>
      </c>
      <c r="D403" s="325"/>
      <c r="E403" s="162" t="s">
        <v>600</v>
      </c>
      <c r="F403" s="162" t="s">
        <v>1323</v>
      </c>
      <c r="G403" s="169"/>
      <c r="H403" s="169"/>
      <c r="I403" s="305"/>
      <c r="J403" s="280"/>
      <c r="K403" s="227"/>
      <c r="L403" s="170"/>
      <c r="N403" s="174"/>
    </row>
    <row r="404" spans="2:14" s="143" customFormat="1" ht="45">
      <c r="B404" s="325"/>
      <c r="C404" s="389" t="s">
        <v>1332</v>
      </c>
      <c r="D404" s="325"/>
      <c r="E404" s="162" t="s">
        <v>603</v>
      </c>
      <c r="F404" s="162" t="s">
        <v>1323</v>
      </c>
      <c r="G404" s="169"/>
      <c r="H404" s="169"/>
      <c r="I404" s="305"/>
      <c r="J404" s="280"/>
      <c r="K404" s="227"/>
      <c r="L404" s="170"/>
      <c r="N404" s="174"/>
    </row>
    <row r="405" spans="2:14" s="143" customFormat="1">
      <c r="B405" s="325"/>
      <c r="C405" s="389" t="s">
        <v>1333</v>
      </c>
      <c r="D405" s="325"/>
      <c r="E405" s="162" t="s">
        <v>605</v>
      </c>
      <c r="F405" s="162" t="s">
        <v>670</v>
      </c>
      <c r="G405" s="169"/>
      <c r="H405" s="169"/>
      <c r="I405" s="305"/>
      <c r="J405" s="280"/>
      <c r="K405" s="227"/>
      <c r="L405" s="170"/>
      <c r="N405" s="174"/>
    </row>
    <row r="406" spans="2:14" s="143" customFormat="1" ht="30">
      <c r="B406" s="325"/>
      <c r="C406" s="389" t="s">
        <v>1334</v>
      </c>
      <c r="D406" s="325"/>
      <c r="E406" s="162" t="s">
        <v>411</v>
      </c>
      <c r="F406" s="162" t="s">
        <v>1324</v>
      </c>
      <c r="G406" s="169"/>
      <c r="H406" s="169"/>
      <c r="I406" s="305"/>
      <c r="J406" s="280"/>
      <c r="K406" s="227"/>
      <c r="L406" s="170"/>
      <c r="N406" s="174"/>
    </row>
    <row r="407" spans="2:14" s="143" customFormat="1" ht="45">
      <c r="B407" s="325"/>
      <c r="C407" s="391" t="s">
        <v>1335</v>
      </c>
      <c r="D407" s="325"/>
      <c r="E407" s="355" t="s">
        <v>1336</v>
      </c>
      <c r="F407" s="162" t="s">
        <v>1325</v>
      </c>
      <c r="G407" s="169"/>
      <c r="H407" s="169"/>
      <c r="I407" s="305"/>
      <c r="J407" s="280"/>
      <c r="K407" s="227"/>
      <c r="L407" s="170"/>
      <c r="N407" s="174"/>
    </row>
    <row r="408" spans="2:14" s="143" customFormat="1">
      <c r="B408" s="325"/>
      <c r="C408" s="391" t="s">
        <v>1337</v>
      </c>
      <c r="D408" s="325"/>
      <c r="E408" s="355" t="s">
        <v>1304</v>
      </c>
      <c r="F408" s="162"/>
      <c r="G408" s="169"/>
      <c r="H408" s="169"/>
      <c r="I408" s="305"/>
      <c r="J408" s="280"/>
      <c r="K408" s="227"/>
      <c r="L408" s="170"/>
      <c r="N408" s="174"/>
    </row>
    <row r="409" spans="2:14" s="143" customFormat="1">
      <c r="B409" s="325"/>
      <c r="C409" s="389" t="s">
        <v>1338</v>
      </c>
      <c r="D409" s="325"/>
      <c r="E409" s="162" t="s">
        <v>597</v>
      </c>
      <c r="F409" s="162"/>
      <c r="G409" s="169"/>
      <c r="H409" s="169"/>
      <c r="I409" s="305"/>
      <c r="J409" s="280"/>
      <c r="K409" s="227"/>
      <c r="L409" s="170"/>
      <c r="N409" s="174"/>
    </row>
    <row r="410" spans="2:14" s="143" customFormat="1">
      <c r="B410" s="325"/>
      <c r="C410" s="389" t="s">
        <v>1339</v>
      </c>
      <c r="D410" s="325"/>
      <c r="E410" s="162" t="s">
        <v>600</v>
      </c>
      <c r="F410" s="162"/>
      <c r="G410" s="169"/>
      <c r="H410" s="169"/>
      <c r="I410" s="305"/>
      <c r="J410" s="280"/>
      <c r="K410" s="227"/>
      <c r="L410" s="170"/>
      <c r="N410" s="174"/>
    </row>
    <row r="411" spans="2:14" s="143" customFormat="1">
      <c r="B411" s="325"/>
      <c r="C411" s="389" t="s">
        <v>1340</v>
      </c>
      <c r="D411" s="325"/>
      <c r="E411" s="162" t="s">
        <v>603</v>
      </c>
      <c r="F411" s="162"/>
      <c r="G411" s="169"/>
      <c r="H411" s="169"/>
      <c r="I411" s="305"/>
      <c r="J411" s="280"/>
      <c r="K411" s="227"/>
      <c r="L411" s="170"/>
      <c r="N411" s="174"/>
    </row>
    <row r="412" spans="2:14" s="143" customFormat="1">
      <c r="B412" s="325"/>
      <c r="C412" s="389" t="s">
        <v>1341</v>
      </c>
      <c r="D412" s="325"/>
      <c r="E412" s="162" t="s">
        <v>605</v>
      </c>
      <c r="F412" s="162" t="s">
        <v>670</v>
      </c>
      <c r="G412" s="169"/>
      <c r="H412" s="169"/>
      <c r="I412" s="305"/>
      <c r="J412" s="280"/>
      <c r="K412" s="227"/>
      <c r="L412" s="170"/>
      <c r="N412" s="174"/>
    </row>
    <row r="413" spans="2:14" s="143" customFormat="1" ht="30">
      <c r="B413" s="325"/>
      <c r="C413" s="389" t="s">
        <v>1342</v>
      </c>
      <c r="D413" s="325"/>
      <c r="E413" s="162" t="s">
        <v>411</v>
      </c>
      <c r="F413" s="162" t="s">
        <v>1326</v>
      </c>
      <c r="G413" s="169"/>
      <c r="H413" s="169"/>
      <c r="I413" s="305"/>
      <c r="J413" s="280"/>
      <c r="K413" s="227"/>
      <c r="L413" s="170"/>
      <c r="N413" s="174"/>
    </row>
    <row r="414" spans="2:14" s="143" customFormat="1">
      <c r="B414" s="325"/>
      <c r="C414" s="391" t="s">
        <v>1343</v>
      </c>
      <c r="D414" s="325"/>
      <c r="E414" s="355" t="s">
        <v>733</v>
      </c>
      <c r="F414" s="162"/>
      <c r="G414" s="169"/>
      <c r="H414" s="169"/>
      <c r="I414" s="305"/>
      <c r="J414" s="280"/>
      <c r="K414" s="227"/>
      <c r="L414" s="170"/>
      <c r="N414" s="174"/>
    </row>
    <row r="415" spans="2:14" s="143" customFormat="1" ht="30">
      <c r="B415" s="325"/>
      <c r="C415" s="389" t="s">
        <v>1344</v>
      </c>
      <c r="D415" s="325"/>
      <c r="E415" s="162" t="s">
        <v>597</v>
      </c>
      <c r="F415" s="162" t="s">
        <v>1322</v>
      </c>
      <c r="G415" s="169"/>
      <c r="H415" s="169"/>
      <c r="I415" s="305"/>
      <c r="J415" s="280"/>
      <c r="K415" s="227"/>
      <c r="L415" s="170"/>
      <c r="N415" s="174"/>
    </row>
    <row r="416" spans="2:14" s="143" customFormat="1" ht="45">
      <c r="B416" s="325"/>
      <c r="C416" s="389" t="s">
        <v>1345</v>
      </c>
      <c r="D416" s="325"/>
      <c r="E416" s="162" t="s">
        <v>600</v>
      </c>
      <c r="F416" s="162" t="s">
        <v>1323</v>
      </c>
      <c r="G416" s="169"/>
      <c r="H416" s="169"/>
      <c r="I416" s="305"/>
      <c r="J416" s="280"/>
      <c r="K416" s="227"/>
      <c r="L416" s="170"/>
      <c r="N416" s="174"/>
    </row>
    <row r="417" spans="2:14" s="143" customFormat="1" ht="45">
      <c r="B417" s="325"/>
      <c r="C417" s="389" t="s">
        <v>1346</v>
      </c>
      <c r="D417" s="325"/>
      <c r="E417" s="162" t="s">
        <v>603</v>
      </c>
      <c r="F417" s="162" t="s">
        <v>1323</v>
      </c>
      <c r="G417" s="169"/>
      <c r="H417" s="169"/>
      <c r="I417" s="305"/>
      <c r="J417" s="280"/>
      <c r="K417" s="227"/>
      <c r="L417" s="170"/>
      <c r="N417" s="174"/>
    </row>
    <row r="418" spans="2:14" s="143" customFormat="1">
      <c r="B418" s="325"/>
      <c r="C418" s="389" t="s">
        <v>1347</v>
      </c>
      <c r="D418" s="325"/>
      <c r="E418" s="162" t="s">
        <v>605</v>
      </c>
      <c r="F418" s="162" t="s">
        <v>670</v>
      </c>
      <c r="G418" s="169"/>
      <c r="H418" s="169"/>
      <c r="I418" s="305"/>
      <c r="J418" s="280"/>
      <c r="K418" s="227"/>
      <c r="L418" s="170"/>
      <c r="N418" s="174"/>
    </row>
    <row r="419" spans="2:14" s="143" customFormat="1" ht="30">
      <c r="B419" s="325"/>
      <c r="C419" s="389" t="s">
        <v>1348</v>
      </c>
      <c r="D419" s="325"/>
      <c r="E419" s="162" t="s">
        <v>411</v>
      </c>
      <c r="F419" s="162" t="s">
        <v>1324</v>
      </c>
      <c r="G419" s="169"/>
      <c r="H419" s="169"/>
      <c r="I419" s="305"/>
      <c r="J419" s="280"/>
      <c r="K419" s="227"/>
      <c r="L419" s="170"/>
      <c r="N419" s="174"/>
    </row>
    <row r="420" spans="2:14" s="143" customFormat="1">
      <c r="B420" s="325"/>
      <c r="C420" s="391" t="s">
        <v>1349</v>
      </c>
      <c r="D420" s="325"/>
      <c r="E420" s="355" t="s">
        <v>1306</v>
      </c>
      <c r="F420" s="162"/>
      <c r="G420" s="169"/>
      <c r="H420" s="169"/>
      <c r="I420" s="305"/>
      <c r="J420" s="280"/>
      <c r="K420" s="227"/>
      <c r="L420" s="170"/>
      <c r="N420" s="174"/>
    </row>
    <row r="421" spans="2:14" s="143" customFormat="1" ht="30">
      <c r="B421" s="325"/>
      <c r="C421" s="389" t="s">
        <v>1350</v>
      </c>
      <c r="D421" s="325"/>
      <c r="E421" s="162" t="s">
        <v>597</v>
      </c>
      <c r="F421" s="162" t="s">
        <v>1322</v>
      </c>
      <c r="G421" s="169"/>
      <c r="H421" s="169"/>
      <c r="I421" s="305"/>
      <c r="J421" s="280"/>
      <c r="K421" s="227"/>
      <c r="L421" s="365"/>
      <c r="N421" s="174"/>
    </row>
    <row r="422" spans="2:14" s="143" customFormat="1" ht="45">
      <c r="B422" s="325"/>
      <c r="C422" s="389" t="s">
        <v>1351</v>
      </c>
      <c r="D422" s="325"/>
      <c r="E422" s="162" t="s">
        <v>600</v>
      </c>
      <c r="F422" s="162" t="s">
        <v>1323</v>
      </c>
      <c r="G422" s="169"/>
      <c r="H422" s="169"/>
      <c r="I422" s="305"/>
      <c r="J422" s="280"/>
      <c r="K422" s="227"/>
      <c r="L422" s="357"/>
      <c r="N422" s="174"/>
    </row>
    <row r="423" spans="2:14" s="143" customFormat="1" ht="45">
      <c r="B423" s="325"/>
      <c r="C423" s="389" t="s">
        <v>1352</v>
      </c>
      <c r="D423" s="325"/>
      <c r="E423" s="162" t="s">
        <v>603</v>
      </c>
      <c r="F423" s="162" t="s">
        <v>1323</v>
      </c>
      <c r="G423" s="169"/>
      <c r="H423" s="169"/>
      <c r="I423" s="305"/>
      <c r="J423" s="280"/>
      <c r="K423" s="227"/>
      <c r="L423" s="68"/>
      <c r="N423" s="174"/>
    </row>
    <row r="424" spans="2:14" s="143" customFormat="1">
      <c r="B424" s="325"/>
      <c r="C424" s="389" t="s">
        <v>1353</v>
      </c>
      <c r="D424" s="325"/>
      <c r="E424" s="162" t="s">
        <v>605</v>
      </c>
      <c r="F424" s="162" t="s">
        <v>670</v>
      </c>
      <c r="G424" s="169"/>
      <c r="H424" s="169"/>
      <c r="I424" s="305"/>
      <c r="J424" s="280"/>
      <c r="K424" s="227"/>
      <c r="L424" s="68"/>
      <c r="N424" s="174"/>
    </row>
    <row r="425" spans="2:14" s="143" customFormat="1" ht="30">
      <c r="B425" s="325"/>
      <c r="C425" s="389" t="s">
        <v>1354</v>
      </c>
      <c r="D425" s="325"/>
      <c r="E425" s="162" t="s">
        <v>411</v>
      </c>
      <c r="F425" s="162" t="s">
        <v>1324</v>
      </c>
      <c r="G425" s="169"/>
      <c r="H425" s="169"/>
      <c r="I425" s="305"/>
      <c r="J425" s="280"/>
      <c r="K425" s="227"/>
      <c r="L425" s="68"/>
      <c r="N425" s="174"/>
    </row>
    <row r="426" spans="2:14" s="143" customFormat="1">
      <c r="B426" s="325"/>
      <c r="C426" s="391" t="s">
        <v>1355</v>
      </c>
      <c r="D426" s="325"/>
      <c r="E426" s="355" t="s">
        <v>1307</v>
      </c>
      <c r="F426" s="162"/>
      <c r="G426" s="169"/>
      <c r="H426" s="169"/>
      <c r="I426" s="305"/>
      <c r="J426" s="280"/>
      <c r="K426" s="227"/>
      <c r="L426" s="68"/>
      <c r="N426" s="174"/>
    </row>
    <row r="427" spans="2:14" s="143" customFormat="1" ht="30">
      <c r="B427" s="325"/>
      <c r="C427" s="389" t="s">
        <v>1356</v>
      </c>
      <c r="D427" s="325"/>
      <c r="E427" s="162" t="s">
        <v>597</v>
      </c>
      <c r="F427" s="162" t="s">
        <v>1322</v>
      </c>
      <c r="G427" s="169"/>
      <c r="H427" s="169"/>
      <c r="I427" s="305"/>
      <c r="J427" s="280"/>
      <c r="K427" s="227"/>
      <c r="L427" s="68"/>
      <c r="N427" s="174"/>
    </row>
    <row r="428" spans="2:14" s="143" customFormat="1" ht="45">
      <c r="B428" s="325"/>
      <c r="C428" s="389" t="s">
        <v>1357</v>
      </c>
      <c r="D428" s="325"/>
      <c r="E428" s="162" t="s">
        <v>600</v>
      </c>
      <c r="F428" s="162" t="s">
        <v>1323</v>
      </c>
      <c r="G428" s="169"/>
      <c r="H428" s="169"/>
      <c r="I428" s="305"/>
      <c r="J428" s="280"/>
      <c r="K428" s="227"/>
      <c r="L428" s="68"/>
      <c r="N428" s="174"/>
    </row>
    <row r="429" spans="2:14" s="143" customFormat="1" ht="45">
      <c r="B429" s="325"/>
      <c r="C429" s="389" t="s">
        <v>1358</v>
      </c>
      <c r="D429" s="325"/>
      <c r="E429" s="162" t="s">
        <v>603</v>
      </c>
      <c r="F429" s="162" t="s">
        <v>1323</v>
      </c>
      <c r="G429" s="169"/>
      <c r="H429" s="169"/>
      <c r="I429" s="305"/>
      <c r="J429" s="280"/>
      <c r="K429" s="227"/>
      <c r="L429" s="357"/>
      <c r="N429" s="174"/>
    </row>
    <row r="430" spans="2:14" s="143" customFormat="1">
      <c r="B430" s="325"/>
      <c r="C430" s="389" t="s">
        <v>1359</v>
      </c>
      <c r="D430" s="325"/>
      <c r="E430" s="162" t="s">
        <v>605</v>
      </c>
      <c r="F430" s="162" t="s">
        <v>670</v>
      </c>
      <c r="G430" s="169"/>
      <c r="H430" s="169"/>
      <c r="I430" s="305"/>
      <c r="J430" s="280"/>
      <c r="K430" s="227"/>
      <c r="L430" s="357"/>
      <c r="N430" s="174"/>
    </row>
    <row r="431" spans="2:14" s="143" customFormat="1" ht="30">
      <c r="B431" s="325"/>
      <c r="C431" s="389" t="s">
        <v>1360</v>
      </c>
      <c r="D431" s="325"/>
      <c r="E431" s="162" t="s">
        <v>411</v>
      </c>
      <c r="F431" s="162" t="s">
        <v>1324</v>
      </c>
      <c r="G431" s="169"/>
      <c r="H431" s="169"/>
      <c r="I431" s="305"/>
      <c r="J431" s="280"/>
      <c r="K431" s="227"/>
      <c r="L431" s="357"/>
      <c r="N431" s="174"/>
    </row>
    <row r="432" spans="2:14" s="143" customFormat="1">
      <c r="B432" s="325"/>
      <c r="C432" s="391"/>
      <c r="D432" s="325"/>
      <c r="E432" s="398"/>
      <c r="F432" s="242"/>
      <c r="G432" s="169"/>
      <c r="H432" s="169"/>
      <c r="I432" s="305"/>
      <c r="J432" s="280"/>
      <c r="K432" s="227"/>
      <c r="L432" s="357"/>
      <c r="N432" s="174"/>
    </row>
    <row r="433" spans="2:14" s="143" customFormat="1">
      <c r="B433" s="325"/>
      <c r="C433" s="392">
        <v>4</v>
      </c>
      <c r="D433" s="58"/>
      <c r="E433" s="413" t="s">
        <v>776</v>
      </c>
      <c r="F433" s="309"/>
      <c r="G433" s="80"/>
      <c r="H433" s="80"/>
      <c r="I433" s="307"/>
      <c r="J433" s="308"/>
      <c r="K433" s="309"/>
      <c r="L433" s="357"/>
      <c r="N433" s="174"/>
    </row>
    <row r="434" spans="2:14" s="143" customFormat="1">
      <c r="B434" s="325"/>
      <c r="C434" s="393">
        <v>5</v>
      </c>
      <c r="E434" s="227" t="s">
        <v>1361</v>
      </c>
      <c r="F434" s="281"/>
      <c r="G434" s="178"/>
      <c r="H434" s="178"/>
      <c r="I434" s="311"/>
      <c r="J434" s="312"/>
      <c r="K434" s="281"/>
      <c r="L434" s="357"/>
      <c r="N434" s="174"/>
    </row>
    <row r="435" spans="2:14">
      <c r="C435" s="394">
        <v>6</v>
      </c>
      <c r="D435" s="132"/>
      <c r="E435" s="177" t="s">
        <v>780</v>
      </c>
      <c r="F435" s="176"/>
      <c r="G435" s="222"/>
      <c r="H435" s="222"/>
      <c r="I435" s="223"/>
      <c r="J435" s="222"/>
      <c r="K435" s="176"/>
      <c r="L435" s="357"/>
    </row>
    <row r="436" spans="2:14">
      <c r="C436" s="395">
        <v>6.1</v>
      </c>
      <c r="D436" s="221"/>
      <c r="E436" s="396" t="s">
        <v>1362</v>
      </c>
      <c r="F436" s="318" t="s">
        <v>1363</v>
      </c>
      <c r="G436" s="237"/>
      <c r="H436" s="319"/>
      <c r="I436" s="238"/>
      <c r="J436" s="319"/>
      <c r="K436" s="318"/>
      <c r="L436" s="357"/>
    </row>
    <row r="437" spans="2:14">
      <c r="C437" s="395"/>
      <c r="D437" s="221"/>
      <c r="E437" s="396"/>
      <c r="F437" s="318"/>
      <c r="G437" s="319"/>
      <c r="H437" s="319"/>
      <c r="I437" s="238"/>
      <c r="J437" s="319"/>
      <c r="K437" s="318"/>
      <c r="L437" s="357"/>
    </row>
    <row r="438" spans="2:14">
      <c r="C438" s="395"/>
      <c r="D438" s="221"/>
      <c r="E438" s="396"/>
      <c r="F438" s="318"/>
      <c r="G438" s="319"/>
      <c r="H438" s="319"/>
      <c r="I438" s="238"/>
      <c r="J438" s="319"/>
      <c r="K438" s="318"/>
      <c r="L438" s="357"/>
    </row>
    <row r="439" spans="2:14">
      <c r="C439" s="395"/>
      <c r="D439" s="221"/>
      <c r="E439" s="396"/>
      <c r="F439" s="318"/>
      <c r="G439" s="319"/>
      <c r="H439" s="319"/>
      <c r="I439" s="238"/>
      <c r="J439" s="319"/>
      <c r="K439" s="318"/>
      <c r="L439" s="357"/>
    </row>
    <row r="440" spans="2:14">
      <c r="C440" s="395"/>
      <c r="D440" s="221"/>
      <c r="E440" s="396"/>
      <c r="F440" s="318"/>
      <c r="G440" s="319"/>
      <c r="H440" s="319"/>
      <c r="I440" s="238"/>
      <c r="J440" s="319"/>
      <c r="K440" s="318"/>
      <c r="L440" s="357"/>
    </row>
    <row r="441" spans="2:14">
      <c r="C441" s="395"/>
      <c r="D441" s="221"/>
      <c r="E441" s="396"/>
      <c r="F441" s="318"/>
      <c r="G441" s="319"/>
      <c r="H441" s="319"/>
      <c r="I441" s="238"/>
      <c r="J441" s="319"/>
      <c r="K441" s="318"/>
      <c r="L441" s="357"/>
    </row>
    <row r="442" spans="2:14">
      <c r="L442" s="357"/>
    </row>
    <row r="443" spans="2:14">
      <c r="L443" s="357"/>
    </row>
    <row r="444" spans="2:14">
      <c r="L444" s="357"/>
    </row>
    <row r="445" spans="2:14">
      <c r="L445" s="357"/>
    </row>
    <row r="446" spans="2:14">
      <c r="L446" s="357"/>
    </row>
    <row r="447" spans="2:14">
      <c r="L447" s="357"/>
    </row>
    <row r="448" spans="2:14">
      <c r="L448" s="357"/>
    </row>
    <row r="449" spans="12:12">
      <c r="L449" s="357"/>
    </row>
    <row r="450" spans="12:12">
      <c r="L450" s="357"/>
    </row>
    <row r="451" spans="12:12">
      <c r="L451" s="357"/>
    </row>
    <row r="452" spans="12:12">
      <c r="L452" s="357"/>
    </row>
    <row r="453" spans="12:12">
      <c r="L453" s="357"/>
    </row>
    <row r="454" spans="12:12">
      <c r="L454" s="357"/>
    </row>
    <row r="455" spans="12:12">
      <c r="L455" s="357"/>
    </row>
    <row r="456" spans="12:12">
      <c r="L456" s="357"/>
    </row>
    <row r="457" spans="12:12">
      <c r="L457" s="357"/>
    </row>
    <row r="458" spans="12:12">
      <c r="L458" s="357"/>
    </row>
    <row r="459" spans="12:12">
      <c r="L459" s="357"/>
    </row>
    <row r="460" spans="12:12">
      <c r="L460" s="357"/>
    </row>
    <row r="461" spans="12:12">
      <c r="L461" s="357"/>
    </row>
    <row r="462" spans="12:12">
      <c r="L462" s="357"/>
    </row>
    <row r="463" spans="12:12">
      <c r="L463" s="357"/>
    </row>
    <row r="464" spans="12:12">
      <c r="L464" s="357"/>
    </row>
    <row r="465" spans="12:12">
      <c r="L465" s="357"/>
    </row>
    <row r="466" spans="12:12">
      <c r="L466" s="357"/>
    </row>
    <row r="467" spans="12:12">
      <c r="L467" s="357"/>
    </row>
    <row r="468" spans="12:12">
      <c r="L468" s="357"/>
    </row>
    <row r="469" spans="12:12">
      <c r="L469" s="357"/>
    </row>
    <row r="470" spans="12:12">
      <c r="L470" s="357"/>
    </row>
  </sheetData>
  <mergeCells count="8">
    <mergeCell ref="L138:L141"/>
    <mergeCell ref="B143:B147"/>
    <mergeCell ref="I210:I211"/>
    <mergeCell ref="G3:H3"/>
    <mergeCell ref="I112:I113"/>
    <mergeCell ref="I114:I126"/>
    <mergeCell ref="B138:B140"/>
    <mergeCell ref="I138:I139"/>
  </mergeCells>
  <hyperlinks>
    <hyperlink ref="F225" r:id="rId1" xr:uid="{00000000-0004-0000-0400-000000000000}"/>
    <hyperlink ref="F228" r:id="rId2" display="mailto:gwe.service.delivery@avon.com" xr:uid="{00000000-0004-0000-0400-000001000000}"/>
    <hyperlink ref="F226" r:id="rId3" xr:uid="{00000000-0004-0000-0400-000002000000}"/>
    <hyperlink ref="F233" r:id="rId4" xr:uid="{00000000-0004-0000-0400-000003000000}"/>
    <hyperlink ref="F339" r:id="rId5" xr:uid="{00000000-0004-0000-0400-000004000000}"/>
    <hyperlink ref="F188" r:id="rId6" xr:uid="{00000000-0004-0000-0400-000005000000}"/>
    <hyperlink ref="F340" r:id="rId7" display="alexandru.daraban@interactively.eu" xr:uid="{00000000-0004-0000-0400-000006000000}"/>
    <hyperlink ref="F130" r:id="rId8" xr:uid="{00000000-0004-0000-0400-000007000000}"/>
    <hyperlink ref="F132" r:id="rId9" display="kristine.tansengespiritu@avon.com" xr:uid="{00000000-0004-0000-0400-000008000000}"/>
    <hyperlink ref="F113" r:id="rId10" xr:uid="{00000000-0004-0000-0400-000009000000}"/>
    <hyperlink ref="L153" r:id="rId11" xr:uid="{00000000-0004-0000-0400-00000A000000}"/>
    <hyperlink ref="F131" r:id="rId12" xr:uid="{00000000-0004-0000-0400-00000B000000}"/>
  </hyperlinks>
  <pageMargins left="0.7" right="0.7" top="0.75" bottom="0.75" header="0.3" footer="0.3"/>
  <legacy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2:H336"/>
  <sheetViews>
    <sheetView topLeftCell="A41" zoomScale="90" zoomScaleNormal="90" workbookViewId="0">
      <selection activeCell="E55" sqref="E55"/>
    </sheetView>
  </sheetViews>
  <sheetFormatPr defaultRowHeight="15"/>
  <cols>
    <col min="1" max="1" width="4.28515625" customWidth="1"/>
    <col min="2" max="2" width="21" bestFit="1" customWidth="1"/>
    <col min="3" max="3" width="33.7109375" customWidth="1"/>
    <col min="4" max="4" width="37.42578125" bestFit="1" customWidth="1"/>
    <col min="5" max="5" width="37.140625" customWidth="1"/>
    <col min="6" max="6" width="30.85546875" style="834" customWidth="1"/>
    <col min="7" max="7" width="54.7109375" style="834" customWidth="1"/>
  </cols>
  <sheetData>
    <row r="2" spans="2:8">
      <c r="B2" s="1" t="s">
        <v>951</v>
      </c>
      <c r="C2" s="1" t="s">
        <v>952</v>
      </c>
      <c r="D2" s="1" t="s">
        <v>953</v>
      </c>
      <c r="E2" s="1" t="s">
        <v>954</v>
      </c>
      <c r="F2" s="826" t="s">
        <v>955</v>
      </c>
      <c r="G2" s="826" t="s">
        <v>13</v>
      </c>
    </row>
    <row r="3" spans="2:8">
      <c r="B3" s="108" t="s">
        <v>956</v>
      </c>
      <c r="C3" s="2" t="s">
        <v>1364</v>
      </c>
      <c r="D3" s="3" t="s">
        <v>957</v>
      </c>
      <c r="E3" s="108" t="s">
        <v>966</v>
      </c>
      <c r="F3" s="367" t="s">
        <v>958</v>
      </c>
      <c r="G3" s="367"/>
    </row>
    <row r="4" spans="2:8">
      <c r="B4" s="108" t="s">
        <v>956</v>
      </c>
      <c r="C4" s="2" t="s">
        <v>959</v>
      </c>
      <c r="D4" s="3" t="s">
        <v>960</v>
      </c>
      <c r="E4" s="108" t="s">
        <v>966</v>
      </c>
      <c r="F4" s="827" t="s">
        <v>962</v>
      </c>
      <c r="G4" s="367"/>
    </row>
    <row r="5" spans="2:8">
      <c r="B5" s="108" t="s">
        <v>971</v>
      </c>
      <c r="C5" s="2" t="s">
        <v>972</v>
      </c>
      <c r="D5" s="3" t="s">
        <v>973</v>
      </c>
      <c r="E5" s="108" t="s">
        <v>966</v>
      </c>
      <c r="F5" s="827" t="s">
        <v>974</v>
      </c>
      <c r="G5" s="367"/>
    </row>
    <row r="6" spans="2:8">
      <c r="B6" s="108" t="s">
        <v>971</v>
      </c>
      <c r="C6" s="2" t="s">
        <v>976</v>
      </c>
      <c r="D6" s="3" t="s">
        <v>977</v>
      </c>
      <c r="E6" s="108" t="s">
        <v>966</v>
      </c>
      <c r="F6" s="827" t="s">
        <v>978</v>
      </c>
      <c r="G6" s="367"/>
    </row>
    <row r="7" spans="2:8">
      <c r="B7" s="108" t="s">
        <v>595</v>
      </c>
      <c r="C7" s="2" t="s">
        <v>1097</v>
      </c>
      <c r="D7" s="3" t="s">
        <v>1098</v>
      </c>
      <c r="E7" s="108"/>
      <c r="F7" s="827" t="s">
        <v>2015</v>
      </c>
      <c r="G7" s="367" t="s">
        <v>2016</v>
      </c>
    </row>
    <row r="8" spans="2:8">
      <c r="B8" s="108" t="s">
        <v>979</v>
      </c>
      <c r="C8" s="2" t="s">
        <v>1366</v>
      </c>
      <c r="D8" s="3" t="s">
        <v>981</v>
      </c>
      <c r="E8" s="108" t="s">
        <v>982</v>
      </c>
      <c r="F8" s="367" t="s">
        <v>983</v>
      </c>
      <c r="G8" s="367"/>
    </row>
    <row r="9" spans="2:8">
      <c r="B9" s="108" t="s">
        <v>995</v>
      </c>
      <c r="C9" s="2" t="s">
        <v>996</v>
      </c>
      <c r="D9" s="3" t="s">
        <v>997</v>
      </c>
      <c r="E9" s="108" t="s">
        <v>82</v>
      </c>
      <c r="F9" s="828" t="s">
        <v>998</v>
      </c>
      <c r="G9" s="1725"/>
    </row>
    <row r="10" spans="2:8">
      <c r="B10" s="108" t="s">
        <v>995</v>
      </c>
      <c r="C10" s="2" t="s">
        <v>1000</v>
      </c>
      <c r="D10" s="3" t="s">
        <v>1001</v>
      </c>
      <c r="E10" s="108" t="s">
        <v>82</v>
      </c>
      <c r="F10" s="828" t="s">
        <v>1002</v>
      </c>
      <c r="G10" s="1726"/>
    </row>
    <row r="11" spans="2:8">
      <c r="B11" s="108" t="s">
        <v>206</v>
      </c>
      <c r="C11" s="2" t="s">
        <v>1021</v>
      </c>
      <c r="D11" s="3" t="s">
        <v>1022</v>
      </c>
      <c r="E11" s="108" t="s">
        <v>966</v>
      </c>
      <c r="F11" s="827" t="s">
        <v>1023</v>
      </c>
      <c r="G11" s="367" t="s">
        <v>1367</v>
      </c>
    </row>
    <row r="12" spans="2:8">
      <c r="B12" s="108"/>
      <c r="C12" s="2" t="s">
        <v>2031</v>
      </c>
      <c r="D12" s="3"/>
      <c r="E12" s="108"/>
      <c r="F12" s="1730"/>
      <c r="G12" s="1731"/>
    </row>
    <row r="13" spans="2:8">
      <c r="B13" s="108"/>
      <c r="C13" s="2" t="s">
        <v>2032</v>
      </c>
      <c r="D13" s="3"/>
      <c r="E13" s="108"/>
      <c r="F13" s="1730"/>
      <c r="G13" s="1731"/>
    </row>
    <row r="14" spans="2:8">
      <c r="B14" s="108" t="s">
        <v>1111</v>
      </c>
      <c r="C14" s="2" t="s">
        <v>1368</v>
      </c>
      <c r="D14" s="110" t="s">
        <v>1369</v>
      </c>
      <c r="E14" s="108"/>
      <c r="F14" s="1723" t="s">
        <v>2013</v>
      </c>
      <c r="G14" s="1724" t="s">
        <v>2014</v>
      </c>
    </row>
    <row r="15" spans="2:8">
      <c r="B15" s="108" t="s">
        <v>2019</v>
      </c>
      <c r="C15" s="2" t="s">
        <v>2018</v>
      </c>
      <c r="D15" s="110" t="s">
        <v>492</v>
      </c>
      <c r="E15" s="108"/>
      <c r="F15" s="1723" t="s">
        <v>2017</v>
      </c>
      <c r="G15" s="367"/>
    </row>
    <row r="16" spans="2:8">
      <c r="B16" s="108" t="s">
        <v>518</v>
      </c>
      <c r="C16" s="2" t="s">
        <v>1108</v>
      </c>
      <c r="D16" s="110" t="s">
        <v>1109</v>
      </c>
      <c r="E16" s="108"/>
      <c r="F16" s="827" t="s">
        <v>1110</v>
      </c>
      <c r="G16" s="367" t="s">
        <v>1370</v>
      </c>
      <c r="H16" s="1309"/>
    </row>
    <row r="17" spans="2:8" ht="30">
      <c r="B17" s="108" t="s">
        <v>609</v>
      </c>
      <c r="C17" s="2" t="s">
        <v>1964</v>
      </c>
      <c r="D17" s="641" t="s">
        <v>1371</v>
      </c>
      <c r="E17" s="108" t="s">
        <v>1030</v>
      </c>
      <c r="F17" s="827" t="s">
        <v>1031</v>
      </c>
      <c r="G17" s="367"/>
      <c r="H17" s="1309"/>
    </row>
    <row r="18" spans="2:8">
      <c r="B18" s="108" t="s">
        <v>1032</v>
      </c>
      <c r="C18" s="108" t="s">
        <v>1033</v>
      </c>
      <c r="D18" s="110" t="s">
        <v>1034</v>
      </c>
      <c r="E18" s="109"/>
      <c r="F18" s="827" t="s">
        <v>1035</v>
      </c>
      <c r="G18" s="367"/>
      <c r="H18" s="1309"/>
    </row>
    <row r="19" spans="2:8">
      <c r="B19" s="108" t="s">
        <v>1047</v>
      </c>
      <c r="C19" s="108" t="s">
        <v>1048</v>
      </c>
      <c r="D19" s="110" t="s">
        <v>1049</v>
      </c>
      <c r="E19" s="108" t="s">
        <v>1050</v>
      </c>
      <c r="F19" s="1221" t="s">
        <v>2033</v>
      </c>
      <c r="G19" s="367" t="s">
        <v>1365</v>
      </c>
      <c r="H19" s="1309"/>
    </row>
    <row r="20" spans="2:8">
      <c r="B20" s="4" t="s">
        <v>733</v>
      </c>
      <c r="C20" s="2" t="s">
        <v>1372</v>
      </c>
      <c r="D20" s="3" t="s">
        <v>1373</v>
      </c>
      <c r="E20" s="108" t="s">
        <v>1118</v>
      </c>
      <c r="F20" s="835">
        <v>36309313731</v>
      </c>
      <c r="G20" s="367"/>
      <c r="H20" s="1309"/>
    </row>
    <row r="21" spans="2:8" ht="18.95" customHeight="1">
      <c r="B21" s="108" t="s">
        <v>1096</v>
      </c>
      <c r="C21" s="2" t="s">
        <v>1374</v>
      </c>
      <c r="D21" s="3" t="s">
        <v>1375</v>
      </c>
      <c r="E21" s="108" t="s">
        <v>530</v>
      </c>
      <c r="F21" s="367" t="s">
        <v>1376</v>
      </c>
      <c r="G21" s="367"/>
      <c r="H21" s="1309"/>
    </row>
    <row r="22" spans="2:8" ht="75">
      <c r="B22" s="643" t="s">
        <v>1011</v>
      </c>
      <c r="C22" s="1231" t="s">
        <v>1377</v>
      </c>
      <c r="D22" s="3" t="s">
        <v>1378</v>
      </c>
      <c r="E22" s="644" t="s">
        <v>93</v>
      </c>
      <c r="F22" s="642" t="s">
        <v>1379</v>
      </c>
      <c r="G22" s="367"/>
      <c r="H22" s="1309"/>
    </row>
    <row r="23" spans="2:8">
      <c r="B23" s="108" t="s">
        <v>984</v>
      </c>
      <c r="C23" s="108" t="s">
        <v>985</v>
      </c>
      <c r="D23" s="110" t="s">
        <v>986</v>
      </c>
      <c r="E23" s="108" t="s">
        <v>351</v>
      </c>
      <c r="F23" s="367" t="s">
        <v>1380</v>
      </c>
      <c r="G23" s="367"/>
    </row>
    <row r="24" spans="2:8">
      <c r="B24" s="108" t="s">
        <v>294</v>
      </c>
      <c r="C24" s="108" t="s">
        <v>1024</v>
      </c>
      <c r="D24" s="110" t="s">
        <v>1025</v>
      </c>
      <c r="E24" s="108" t="s">
        <v>1026</v>
      </c>
      <c r="F24" s="367" t="s">
        <v>1027</v>
      </c>
      <c r="G24" s="367"/>
    </row>
    <row r="25" spans="2:8" ht="30">
      <c r="B25" s="108" t="s">
        <v>185</v>
      </c>
      <c r="C25" s="108" t="s">
        <v>992</v>
      </c>
      <c r="D25" s="110" t="s">
        <v>993</v>
      </c>
      <c r="E25" s="108" t="s">
        <v>891</v>
      </c>
      <c r="F25" s="828" t="s">
        <v>994</v>
      </c>
      <c r="G25" s="367"/>
      <c r="H25" s="94"/>
    </row>
    <row r="26" spans="2:8" s="120" customFormat="1">
      <c r="B26" s="643" t="s">
        <v>457</v>
      </c>
      <c r="C26" s="647" t="s">
        <v>1381</v>
      </c>
      <c r="D26" s="645" t="s">
        <v>1382</v>
      </c>
      <c r="E26" s="643" t="s">
        <v>966</v>
      </c>
      <c r="F26" s="829" t="s">
        <v>1383</v>
      </c>
      <c r="G26" s="1727"/>
      <c r="H26" s="646"/>
    </row>
    <row r="27" spans="2:8" ht="30">
      <c r="B27" s="108" t="s">
        <v>1384</v>
      </c>
      <c r="C27" s="2" t="s">
        <v>1385</v>
      </c>
      <c r="D27" s="641" t="s">
        <v>1386</v>
      </c>
      <c r="E27" s="644" t="s">
        <v>1039</v>
      </c>
      <c r="F27" s="642" t="s">
        <v>1387</v>
      </c>
      <c r="G27" s="367"/>
    </row>
    <row r="28" spans="2:8" hidden="1">
      <c r="B28" s="108" t="s">
        <v>1308</v>
      </c>
      <c r="C28" s="108" t="s">
        <v>506</v>
      </c>
      <c r="D28" s="110"/>
      <c r="E28" s="108"/>
      <c r="F28" s="827"/>
      <c r="G28" s="367"/>
    </row>
    <row r="29" spans="2:8">
      <c r="B29" s="108" t="s">
        <v>1388</v>
      </c>
      <c r="C29" s="108"/>
      <c r="D29" s="110"/>
      <c r="E29" s="108"/>
      <c r="F29" s="827"/>
      <c r="G29" s="367"/>
    </row>
    <row r="30" spans="2:8" ht="120">
      <c r="B30" s="825" t="s">
        <v>479</v>
      </c>
      <c r="C30" s="128" t="s">
        <v>1389</v>
      </c>
      <c r="D30" s="129" t="s">
        <v>1390</v>
      </c>
      <c r="E30" s="130" t="s">
        <v>966</v>
      </c>
      <c r="F30" s="830" t="s">
        <v>1391</v>
      </c>
      <c r="G30" s="1721"/>
    </row>
    <row r="31" spans="2:8" s="5" customFormat="1">
      <c r="B31" s="212"/>
      <c r="C31" s="1722"/>
      <c r="D31" s="214"/>
      <c r="E31" s="212"/>
      <c r="F31" s="831"/>
      <c r="G31" s="831"/>
    </row>
    <row r="32" spans="2:8" s="5" customFormat="1">
      <c r="B32" s="215" t="s">
        <v>1392</v>
      </c>
      <c r="C32" s="213" t="s">
        <v>1952</v>
      </c>
      <c r="D32" s="216" t="s">
        <v>395</v>
      </c>
      <c r="E32" s="215"/>
      <c r="F32" s="832"/>
      <c r="G32" s="832"/>
    </row>
    <row r="33" spans="2:7" s="5" customFormat="1">
      <c r="D33" s="21"/>
      <c r="F33" s="833"/>
      <c r="G33" s="833"/>
    </row>
    <row r="35" spans="2:7">
      <c r="B35" s="108" t="s">
        <v>1140</v>
      </c>
      <c r="C35" s="108" t="s">
        <v>1141</v>
      </c>
      <c r="D35" s="110" t="s">
        <v>1142</v>
      </c>
      <c r="E35" s="108"/>
      <c r="F35" s="367" t="s">
        <v>1393</v>
      </c>
      <c r="G35" s="367"/>
    </row>
    <row r="37" spans="2:7">
      <c r="B37" s="108" t="s">
        <v>1124</v>
      </c>
      <c r="C37" s="108" t="s">
        <v>1125</v>
      </c>
      <c r="D37" s="108"/>
      <c r="E37" s="108"/>
      <c r="F37" s="367"/>
      <c r="G37" s="827"/>
    </row>
    <row r="38" spans="2:7">
      <c r="B38" s="108" t="s">
        <v>1126</v>
      </c>
      <c r="C38" s="108" t="s">
        <v>1127</v>
      </c>
      <c r="D38" s="110" t="s">
        <v>2025</v>
      </c>
      <c r="E38" s="108"/>
      <c r="F38" s="367" t="s">
        <v>1394</v>
      </c>
      <c r="G38" s="827"/>
    </row>
    <row r="39" spans="2:7">
      <c r="B39" s="108" t="s">
        <v>2026</v>
      </c>
      <c r="C39" s="108"/>
      <c r="D39" s="108"/>
      <c r="E39" s="108" t="s">
        <v>1132</v>
      </c>
      <c r="F39" s="367"/>
      <c r="G39" s="827" t="s">
        <v>1133</v>
      </c>
    </row>
    <row r="40" spans="2:7">
      <c r="B40" s="108" t="s">
        <v>1134</v>
      </c>
      <c r="C40" s="108"/>
      <c r="D40" s="108"/>
      <c r="E40" s="108" t="s">
        <v>1135</v>
      </c>
      <c r="F40" s="367"/>
      <c r="G40" s="827" t="s">
        <v>1133</v>
      </c>
    </row>
    <row r="41" spans="2:7">
      <c r="B41" s="127" t="s">
        <v>1395</v>
      </c>
      <c r="C41" s="128" t="s">
        <v>1396</v>
      </c>
      <c r="D41" s="129"/>
      <c r="E41" s="130" t="s">
        <v>966</v>
      </c>
      <c r="F41" s="830" t="s">
        <v>1391</v>
      </c>
      <c r="G41" s="1728"/>
    </row>
    <row r="42" spans="2:7">
      <c r="B42" s="217" t="s">
        <v>1397</v>
      </c>
      <c r="C42" s="218"/>
      <c r="D42" s="219"/>
      <c r="G42" s="1729"/>
    </row>
    <row r="43" spans="2:7">
      <c r="C43" s="108" t="s">
        <v>496</v>
      </c>
      <c r="D43" s="111" t="s">
        <v>2020</v>
      </c>
      <c r="F43" s="834" t="s">
        <v>2024</v>
      </c>
    </row>
    <row r="47" spans="2:7">
      <c r="B47" s="925" t="s">
        <v>1724</v>
      </c>
      <c r="D47" s="834"/>
    </row>
    <row r="48" spans="2:7">
      <c r="B48" s="108" t="s">
        <v>1398</v>
      </c>
      <c r="C48" s="110" t="s">
        <v>1399</v>
      </c>
      <c r="D48" s="834" t="s">
        <v>2027</v>
      </c>
    </row>
    <row r="49" spans="2:4">
      <c r="B49" s="108" t="s">
        <v>598</v>
      </c>
      <c r="C49" s="110" t="s">
        <v>1400</v>
      </c>
      <c r="D49" s="834" t="s">
        <v>2027</v>
      </c>
    </row>
    <row r="50" spans="2:4">
      <c r="B50" s="108" t="s">
        <v>601</v>
      </c>
      <c r="C50" s="110" t="s">
        <v>1401</v>
      </c>
      <c r="D50" s="834"/>
    </row>
    <row r="51" spans="2:4">
      <c r="B51" s="108" t="s">
        <v>242</v>
      </c>
      <c r="C51" s="110" t="s">
        <v>1402</v>
      </c>
      <c r="D51" s="834"/>
    </row>
    <row r="52" spans="2:4">
      <c r="B52" s="108" t="s">
        <v>1403</v>
      </c>
      <c r="C52" s="108" t="s">
        <v>1404</v>
      </c>
      <c r="D52" s="834"/>
    </row>
    <row r="53" spans="2:4">
      <c r="B53" s="108" t="s">
        <v>41</v>
      </c>
      <c r="C53" s="108" t="s">
        <v>1405</v>
      </c>
      <c r="D53" s="834" t="s">
        <v>1406</v>
      </c>
    </row>
    <row r="54" spans="2:4">
      <c r="B54" s="108" t="s">
        <v>247</v>
      </c>
      <c r="C54" s="108" t="s">
        <v>1407</v>
      </c>
      <c r="D54" s="834"/>
    </row>
    <row r="55" spans="2:4">
      <c r="B55" s="108" t="s">
        <v>249</v>
      </c>
      <c r="C55" s="108" t="s">
        <v>1408</v>
      </c>
      <c r="D55" s="834"/>
    </row>
    <row r="56" spans="2:4">
      <c r="B56" s="108" t="s">
        <v>252</v>
      </c>
      <c r="C56" s="108" t="s">
        <v>1409</v>
      </c>
      <c r="D56" s="834" t="s">
        <v>1410</v>
      </c>
    </row>
    <row r="57" spans="2:4">
      <c r="B57" s="108" t="s">
        <v>254</v>
      </c>
      <c r="C57" s="108" t="s">
        <v>1411</v>
      </c>
      <c r="D57" s="834"/>
    </row>
    <row r="58" spans="2:4">
      <c r="B58" s="108"/>
      <c r="C58" s="108"/>
      <c r="D58" s="834"/>
    </row>
    <row r="59" spans="2:4">
      <c r="B59" s="108" t="s">
        <v>1862</v>
      </c>
      <c r="C59" s="108"/>
      <c r="D59" s="834"/>
    </row>
    <row r="60" spans="2:4">
      <c r="B60" s="108" t="s">
        <v>1984</v>
      </c>
      <c r="C60" s="108" t="s">
        <v>1980</v>
      </c>
      <c r="D60" s="834"/>
    </row>
    <row r="61" spans="2:4">
      <c r="B61" s="108" t="s">
        <v>1983</v>
      </c>
      <c r="C61" s="108" t="s">
        <v>1981</v>
      </c>
      <c r="D61" s="834" t="s">
        <v>2030</v>
      </c>
    </row>
    <row r="62" spans="2:4">
      <c r="B62" s="108" t="s">
        <v>1985</v>
      </c>
      <c r="C62" s="108" t="s">
        <v>1982</v>
      </c>
      <c r="D62" s="834"/>
    </row>
    <row r="63" spans="2:4">
      <c r="D63" s="834"/>
    </row>
    <row r="64" spans="2:4">
      <c r="D64" s="834"/>
    </row>
    <row r="65" spans="3:4">
      <c r="D65" s="834"/>
    </row>
    <row r="66" spans="3:4">
      <c r="D66" s="834"/>
    </row>
    <row r="67" spans="3:4">
      <c r="D67" s="834"/>
    </row>
    <row r="68" spans="3:4">
      <c r="C68" s="925" t="s">
        <v>1412</v>
      </c>
      <c r="D68" s="834" t="s">
        <v>1413</v>
      </c>
    </row>
    <row r="69" spans="3:4">
      <c r="D69" s="834"/>
    </row>
    <row r="70" spans="3:4">
      <c r="D70" s="834"/>
    </row>
    <row r="71" spans="3:4">
      <c r="D71" s="834"/>
    </row>
    <row r="72" spans="3:4">
      <c r="D72" s="834"/>
    </row>
    <row r="73" spans="3:4">
      <c r="D73" s="834"/>
    </row>
    <row r="74" spans="3:4">
      <c r="D74" s="834"/>
    </row>
    <row r="75" spans="3:4">
      <c r="D75" s="834"/>
    </row>
    <row r="76" spans="3:4">
      <c r="D76" s="834"/>
    </row>
    <row r="77" spans="3:4">
      <c r="D77" s="834"/>
    </row>
    <row r="78" spans="3:4">
      <c r="D78" s="834"/>
    </row>
    <row r="79" spans="3:4">
      <c r="D79" s="834"/>
    </row>
    <row r="80" spans="3:4">
      <c r="D80" s="834"/>
    </row>
    <row r="81" spans="4:4">
      <c r="D81" s="834"/>
    </row>
    <row r="82" spans="4:4">
      <c r="D82" s="834"/>
    </row>
    <row r="83" spans="4:4">
      <c r="D83" s="834"/>
    </row>
    <row r="84" spans="4:4">
      <c r="D84" s="834"/>
    </row>
    <row r="85" spans="4:4">
      <c r="D85" s="834"/>
    </row>
    <row r="86" spans="4:4">
      <c r="D86" s="834"/>
    </row>
    <row r="87" spans="4:4">
      <c r="D87" s="834"/>
    </row>
    <row r="88" spans="4:4">
      <c r="D88" s="834"/>
    </row>
    <row r="89" spans="4:4">
      <c r="D89" s="834"/>
    </row>
    <row r="90" spans="4:4">
      <c r="D90" s="834"/>
    </row>
    <row r="91" spans="4:4">
      <c r="D91" s="834"/>
    </row>
    <row r="92" spans="4:4">
      <c r="D92" s="834"/>
    </row>
    <row r="93" spans="4:4">
      <c r="D93" s="834"/>
    </row>
    <row r="94" spans="4:4">
      <c r="D94" s="834"/>
    </row>
    <row r="95" spans="4:4">
      <c r="D95" s="834"/>
    </row>
    <row r="96" spans="4:4">
      <c r="D96" s="834"/>
    </row>
    <row r="97" spans="4:4">
      <c r="D97" s="834"/>
    </row>
    <row r="98" spans="4:4">
      <c r="D98" s="834"/>
    </row>
    <row r="99" spans="4:4">
      <c r="D99" s="834"/>
    </row>
    <row r="100" spans="4:4">
      <c r="D100" s="834"/>
    </row>
    <row r="101" spans="4:4">
      <c r="D101" s="834"/>
    </row>
    <row r="102" spans="4:4">
      <c r="D102" s="834"/>
    </row>
    <row r="103" spans="4:4">
      <c r="D103" s="834"/>
    </row>
    <row r="104" spans="4:4">
      <c r="D104" s="834"/>
    </row>
    <row r="105" spans="4:4">
      <c r="D105" s="834"/>
    </row>
    <row r="106" spans="4:4">
      <c r="D106" s="834"/>
    </row>
    <row r="107" spans="4:4">
      <c r="D107" s="834"/>
    </row>
    <row r="108" spans="4:4">
      <c r="D108" s="834"/>
    </row>
    <row r="109" spans="4:4">
      <c r="D109" s="834"/>
    </row>
    <row r="110" spans="4:4">
      <c r="D110" s="834"/>
    </row>
    <row r="111" spans="4:4">
      <c r="D111" s="834"/>
    </row>
    <row r="112" spans="4:4">
      <c r="D112" s="834"/>
    </row>
    <row r="113" spans="4:4">
      <c r="D113" s="834"/>
    </row>
    <row r="114" spans="4:4">
      <c r="D114" s="834"/>
    </row>
    <row r="115" spans="4:4">
      <c r="D115" s="834"/>
    </row>
    <row r="116" spans="4:4">
      <c r="D116" s="834"/>
    </row>
    <row r="117" spans="4:4">
      <c r="D117" s="834"/>
    </row>
    <row r="118" spans="4:4">
      <c r="D118" s="834"/>
    </row>
    <row r="119" spans="4:4">
      <c r="D119" s="834"/>
    </row>
    <row r="120" spans="4:4">
      <c r="D120" s="834"/>
    </row>
    <row r="121" spans="4:4">
      <c r="D121" s="834"/>
    </row>
    <row r="122" spans="4:4">
      <c r="D122" s="834"/>
    </row>
    <row r="123" spans="4:4">
      <c r="D123" s="834"/>
    </row>
    <row r="124" spans="4:4">
      <c r="D124" s="834"/>
    </row>
    <row r="125" spans="4:4">
      <c r="D125" s="834"/>
    </row>
    <row r="126" spans="4:4">
      <c r="D126" s="834"/>
    </row>
    <row r="127" spans="4:4">
      <c r="D127" s="834"/>
    </row>
    <row r="128" spans="4:4">
      <c r="D128" s="834"/>
    </row>
    <row r="129" spans="4:4">
      <c r="D129" s="834"/>
    </row>
    <row r="130" spans="4:4">
      <c r="D130" s="834"/>
    </row>
    <row r="131" spans="4:4">
      <c r="D131" s="834"/>
    </row>
    <row r="132" spans="4:4">
      <c r="D132" s="834"/>
    </row>
    <row r="133" spans="4:4">
      <c r="D133" s="834"/>
    </row>
    <row r="134" spans="4:4">
      <c r="D134" s="834"/>
    </row>
    <row r="135" spans="4:4">
      <c r="D135" s="834"/>
    </row>
    <row r="136" spans="4:4">
      <c r="D136" s="834"/>
    </row>
    <row r="137" spans="4:4">
      <c r="D137" s="834"/>
    </row>
    <row r="138" spans="4:4">
      <c r="D138" s="834"/>
    </row>
    <row r="139" spans="4:4">
      <c r="D139" s="834"/>
    </row>
    <row r="140" spans="4:4">
      <c r="D140" s="834"/>
    </row>
    <row r="141" spans="4:4">
      <c r="D141" s="834"/>
    </row>
    <row r="142" spans="4:4">
      <c r="D142" s="834"/>
    </row>
    <row r="143" spans="4:4">
      <c r="D143" s="834"/>
    </row>
    <row r="144" spans="4:4">
      <c r="D144" s="834"/>
    </row>
    <row r="145" spans="4:4">
      <c r="D145" s="834"/>
    </row>
    <row r="146" spans="4:4">
      <c r="D146" s="834"/>
    </row>
    <row r="147" spans="4:4">
      <c r="D147" s="834"/>
    </row>
    <row r="148" spans="4:4">
      <c r="D148" s="834"/>
    </row>
    <row r="149" spans="4:4">
      <c r="D149" s="834"/>
    </row>
    <row r="150" spans="4:4">
      <c r="D150" s="834"/>
    </row>
    <row r="151" spans="4:4">
      <c r="D151" s="834"/>
    </row>
    <row r="152" spans="4:4">
      <c r="D152" s="834"/>
    </row>
    <row r="153" spans="4:4">
      <c r="D153" s="834"/>
    </row>
    <row r="154" spans="4:4">
      <c r="D154" s="834"/>
    </row>
    <row r="155" spans="4:4">
      <c r="D155" s="834"/>
    </row>
    <row r="156" spans="4:4">
      <c r="D156" s="834"/>
    </row>
    <row r="157" spans="4:4">
      <c r="D157" s="834"/>
    </row>
    <row r="158" spans="4:4">
      <c r="D158" s="834"/>
    </row>
    <row r="159" spans="4:4">
      <c r="D159" s="834"/>
    </row>
    <row r="160" spans="4:4">
      <c r="D160" s="834"/>
    </row>
    <row r="161" spans="4:4">
      <c r="D161" s="834"/>
    </row>
    <row r="162" spans="4:4">
      <c r="D162" s="834"/>
    </row>
    <row r="163" spans="4:4">
      <c r="D163" s="834"/>
    </row>
    <row r="164" spans="4:4">
      <c r="D164" s="834"/>
    </row>
    <row r="165" spans="4:4">
      <c r="D165" s="834"/>
    </row>
    <row r="166" spans="4:4">
      <c r="D166" s="834"/>
    </row>
    <row r="167" spans="4:4">
      <c r="D167" s="834"/>
    </row>
    <row r="168" spans="4:4">
      <c r="D168" s="834"/>
    </row>
    <row r="169" spans="4:4">
      <c r="D169" s="834"/>
    </row>
    <row r="170" spans="4:4">
      <c r="D170" s="834"/>
    </row>
    <row r="171" spans="4:4">
      <c r="D171" s="834"/>
    </row>
    <row r="172" spans="4:4">
      <c r="D172" s="834"/>
    </row>
    <row r="173" spans="4:4">
      <c r="D173" s="834"/>
    </row>
    <row r="174" spans="4:4">
      <c r="D174" s="834"/>
    </row>
    <row r="175" spans="4:4">
      <c r="D175" s="834"/>
    </row>
    <row r="176" spans="4:4">
      <c r="D176" s="834"/>
    </row>
    <row r="177" spans="4:4">
      <c r="D177" s="834"/>
    </row>
    <row r="178" spans="4:4">
      <c r="D178" s="834"/>
    </row>
    <row r="179" spans="4:4">
      <c r="D179" s="834"/>
    </row>
    <row r="180" spans="4:4">
      <c r="D180" s="834"/>
    </row>
    <row r="181" spans="4:4">
      <c r="D181" s="834"/>
    </row>
    <row r="182" spans="4:4">
      <c r="D182" s="834"/>
    </row>
    <row r="183" spans="4:4">
      <c r="D183" s="834"/>
    </row>
    <row r="184" spans="4:4">
      <c r="D184" s="834"/>
    </row>
    <row r="185" spans="4:4">
      <c r="D185" s="834"/>
    </row>
    <row r="186" spans="4:4">
      <c r="D186" s="834"/>
    </row>
    <row r="187" spans="4:4">
      <c r="D187" s="834"/>
    </row>
    <row r="188" spans="4:4">
      <c r="D188" s="834"/>
    </row>
    <row r="189" spans="4:4">
      <c r="D189" s="834"/>
    </row>
    <row r="190" spans="4:4">
      <c r="D190" s="834"/>
    </row>
    <row r="191" spans="4:4">
      <c r="D191" s="834"/>
    </row>
    <row r="192" spans="4:4">
      <c r="D192" s="834"/>
    </row>
    <row r="193" spans="4:4">
      <c r="D193" s="834"/>
    </row>
    <row r="194" spans="4:4">
      <c r="D194" s="834"/>
    </row>
    <row r="195" spans="4:4">
      <c r="D195" s="834"/>
    </row>
    <row r="196" spans="4:4">
      <c r="D196" s="834"/>
    </row>
    <row r="197" spans="4:4">
      <c r="D197" s="834"/>
    </row>
    <row r="198" spans="4:4">
      <c r="D198" s="834"/>
    </row>
    <row r="199" spans="4:4">
      <c r="D199" s="834"/>
    </row>
    <row r="200" spans="4:4">
      <c r="D200" s="834"/>
    </row>
    <row r="201" spans="4:4">
      <c r="D201" s="834"/>
    </row>
    <row r="202" spans="4:4">
      <c r="D202" s="834"/>
    </row>
    <row r="203" spans="4:4">
      <c r="D203" s="834"/>
    </row>
    <row r="204" spans="4:4">
      <c r="D204" s="834"/>
    </row>
    <row r="205" spans="4:4">
      <c r="D205" s="834"/>
    </row>
    <row r="206" spans="4:4">
      <c r="D206" s="834"/>
    </row>
    <row r="207" spans="4:4">
      <c r="D207" s="834"/>
    </row>
    <row r="208" spans="4:4">
      <c r="D208" s="834"/>
    </row>
    <row r="209" spans="4:4">
      <c r="D209" s="834"/>
    </row>
    <row r="210" spans="4:4">
      <c r="D210" s="834"/>
    </row>
    <row r="211" spans="4:4">
      <c r="D211" s="834"/>
    </row>
    <row r="212" spans="4:4">
      <c r="D212" s="834"/>
    </row>
    <row r="213" spans="4:4">
      <c r="D213" s="834"/>
    </row>
    <row r="214" spans="4:4">
      <c r="D214" s="834"/>
    </row>
    <row r="215" spans="4:4">
      <c r="D215" s="834"/>
    </row>
    <row r="216" spans="4:4">
      <c r="D216" s="834"/>
    </row>
    <row r="217" spans="4:4">
      <c r="D217" s="834"/>
    </row>
    <row r="218" spans="4:4">
      <c r="D218" s="834"/>
    </row>
    <row r="219" spans="4:4">
      <c r="D219" s="834"/>
    </row>
    <row r="220" spans="4:4">
      <c r="D220" s="834"/>
    </row>
    <row r="221" spans="4:4">
      <c r="D221" s="834"/>
    </row>
    <row r="222" spans="4:4">
      <c r="D222" s="834"/>
    </row>
    <row r="223" spans="4:4">
      <c r="D223" s="834"/>
    </row>
    <row r="224" spans="4:4">
      <c r="D224" s="834"/>
    </row>
    <row r="225" spans="4:4">
      <c r="D225" s="834"/>
    </row>
    <row r="226" spans="4:4">
      <c r="D226" s="834"/>
    </row>
    <row r="227" spans="4:4">
      <c r="D227" s="834"/>
    </row>
    <row r="228" spans="4:4">
      <c r="D228" s="834"/>
    </row>
    <row r="229" spans="4:4">
      <c r="D229" s="834"/>
    </row>
    <row r="230" spans="4:4">
      <c r="D230" s="834"/>
    </row>
    <row r="231" spans="4:4">
      <c r="D231" s="834"/>
    </row>
    <row r="232" spans="4:4">
      <c r="D232" s="834"/>
    </row>
    <row r="233" spans="4:4">
      <c r="D233" s="834"/>
    </row>
    <row r="234" spans="4:4">
      <c r="D234" s="834"/>
    </row>
    <row r="235" spans="4:4">
      <c r="D235" s="834"/>
    </row>
    <row r="236" spans="4:4">
      <c r="D236" s="834"/>
    </row>
    <row r="237" spans="4:4">
      <c r="D237" s="834"/>
    </row>
    <row r="238" spans="4:4">
      <c r="D238" s="834"/>
    </row>
    <row r="239" spans="4:4">
      <c r="D239" s="834"/>
    </row>
    <row r="240" spans="4:4">
      <c r="D240" s="834"/>
    </row>
    <row r="241" spans="4:4">
      <c r="D241" s="834"/>
    </row>
    <row r="242" spans="4:4">
      <c r="D242" s="834"/>
    </row>
    <row r="243" spans="4:4">
      <c r="D243" s="834"/>
    </row>
    <row r="244" spans="4:4">
      <c r="D244" s="834"/>
    </row>
    <row r="245" spans="4:4">
      <c r="D245" s="834"/>
    </row>
    <row r="246" spans="4:4">
      <c r="D246" s="834"/>
    </row>
    <row r="247" spans="4:4">
      <c r="D247" s="834"/>
    </row>
    <row r="248" spans="4:4">
      <c r="D248" s="834"/>
    </row>
    <row r="249" spans="4:4">
      <c r="D249" s="834"/>
    </row>
    <row r="250" spans="4:4">
      <c r="D250" s="834"/>
    </row>
    <row r="251" spans="4:4">
      <c r="D251" s="834"/>
    </row>
    <row r="252" spans="4:4">
      <c r="D252" s="834"/>
    </row>
    <row r="253" spans="4:4">
      <c r="D253" s="834"/>
    </row>
    <row r="254" spans="4:4">
      <c r="D254" s="834"/>
    </row>
    <row r="255" spans="4:4">
      <c r="D255" s="834"/>
    </row>
    <row r="256" spans="4:4">
      <c r="D256" s="834"/>
    </row>
    <row r="257" spans="4:4">
      <c r="D257" s="834"/>
    </row>
    <row r="258" spans="4:4">
      <c r="D258" s="834"/>
    </row>
    <row r="259" spans="4:4">
      <c r="D259" s="834"/>
    </row>
    <row r="260" spans="4:4">
      <c r="D260" s="834"/>
    </row>
    <row r="261" spans="4:4">
      <c r="D261" s="834"/>
    </row>
    <row r="262" spans="4:4">
      <c r="D262" s="834"/>
    </row>
    <row r="263" spans="4:4">
      <c r="D263" s="834"/>
    </row>
    <row r="264" spans="4:4">
      <c r="D264" s="834"/>
    </row>
    <row r="265" spans="4:4">
      <c r="D265" s="834"/>
    </row>
    <row r="266" spans="4:4">
      <c r="D266" s="834"/>
    </row>
    <row r="267" spans="4:4">
      <c r="D267" s="834"/>
    </row>
    <row r="268" spans="4:4">
      <c r="D268" s="834"/>
    </row>
    <row r="269" spans="4:4">
      <c r="D269" s="834"/>
    </row>
    <row r="270" spans="4:4">
      <c r="D270" s="834"/>
    </row>
    <row r="271" spans="4:4">
      <c r="D271" s="834"/>
    </row>
    <row r="272" spans="4:4">
      <c r="D272" s="834"/>
    </row>
    <row r="273" spans="4:4">
      <c r="D273" s="834"/>
    </row>
    <row r="274" spans="4:4">
      <c r="D274" s="834"/>
    </row>
    <row r="275" spans="4:4">
      <c r="D275" s="834"/>
    </row>
    <row r="276" spans="4:4">
      <c r="D276" s="834"/>
    </row>
    <row r="277" spans="4:4">
      <c r="D277" s="834"/>
    </row>
    <row r="278" spans="4:4">
      <c r="D278" s="834"/>
    </row>
    <row r="279" spans="4:4">
      <c r="D279" s="834"/>
    </row>
    <row r="280" spans="4:4">
      <c r="D280" s="834"/>
    </row>
    <row r="281" spans="4:4">
      <c r="D281" s="834"/>
    </row>
    <row r="282" spans="4:4">
      <c r="D282" s="834"/>
    </row>
    <row r="283" spans="4:4">
      <c r="D283" s="834"/>
    </row>
    <row r="284" spans="4:4">
      <c r="D284" s="834"/>
    </row>
    <row r="285" spans="4:4">
      <c r="D285" s="834"/>
    </row>
    <row r="286" spans="4:4">
      <c r="D286" s="834"/>
    </row>
    <row r="287" spans="4:4">
      <c r="D287" s="834"/>
    </row>
    <row r="288" spans="4:4">
      <c r="D288" s="834"/>
    </row>
    <row r="289" spans="4:4">
      <c r="D289" s="834"/>
    </row>
    <row r="290" spans="4:4">
      <c r="D290" s="834"/>
    </row>
    <row r="291" spans="4:4">
      <c r="D291" s="834"/>
    </row>
    <row r="292" spans="4:4">
      <c r="D292" s="834"/>
    </row>
    <row r="293" spans="4:4">
      <c r="D293" s="834"/>
    </row>
    <row r="294" spans="4:4">
      <c r="D294" s="834"/>
    </row>
    <row r="295" spans="4:4">
      <c r="D295" s="834"/>
    </row>
    <row r="296" spans="4:4">
      <c r="D296" s="834"/>
    </row>
    <row r="297" spans="4:4">
      <c r="D297" s="834"/>
    </row>
    <row r="298" spans="4:4">
      <c r="D298" s="834"/>
    </row>
    <row r="299" spans="4:4">
      <c r="D299" s="834"/>
    </row>
    <row r="300" spans="4:4">
      <c r="D300" s="834"/>
    </row>
    <row r="301" spans="4:4">
      <c r="D301" s="834"/>
    </row>
    <row r="302" spans="4:4">
      <c r="D302" s="834"/>
    </row>
    <row r="303" spans="4:4">
      <c r="D303" s="834"/>
    </row>
    <row r="304" spans="4:4">
      <c r="D304" s="834"/>
    </row>
    <row r="305" spans="4:4">
      <c r="D305" s="834"/>
    </row>
    <row r="306" spans="4:4">
      <c r="D306" s="834"/>
    </row>
    <row r="307" spans="4:4">
      <c r="D307" s="834"/>
    </row>
    <row r="308" spans="4:4">
      <c r="D308" s="834"/>
    </row>
    <row r="309" spans="4:4">
      <c r="D309" s="834"/>
    </row>
    <row r="310" spans="4:4">
      <c r="D310" s="834"/>
    </row>
    <row r="311" spans="4:4">
      <c r="D311" s="834"/>
    </row>
    <row r="312" spans="4:4">
      <c r="D312" s="834"/>
    </row>
    <row r="313" spans="4:4">
      <c r="D313" s="834"/>
    </row>
    <row r="314" spans="4:4">
      <c r="D314" s="834"/>
    </row>
    <row r="315" spans="4:4">
      <c r="D315" s="834"/>
    </row>
    <row r="316" spans="4:4">
      <c r="D316" s="834"/>
    </row>
    <row r="317" spans="4:4">
      <c r="D317" s="834"/>
    </row>
    <row r="318" spans="4:4">
      <c r="D318" s="834"/>
    </row>
    <row r="319" spans="4:4">
      <c r="D319" s="834"/>
    </row>
    <row r="320" spans="4:4">
      <c r="D320" s="834"/>
    </row>
    <row r="321" spans="4:4">
      <c r="D321" s="834"/>
    </row>
    <row r="322" spans="4:4">
      <c r="D322" s="834"/>
    </row>
    <row r="323" spans="4:4">
      <c r="D323" s="834"/>
    </row>
    <row r="324" spans="4:4">
      <c r="D324" s="834"/>
    </row>
    <row r="325" spans="4:4">
      <c r="D325" s="834"/>
    </row>
    <row r="326" spans="4:4">
      <c r="D326" s="834"/>
    </row>
    <row r="327" spans="4:4">
      <c r="D327" s="834"/>
    </row>
    <row r="328" spans="4:4">
      <c r="D328" s="834"/>
    </row>
    <row r="329" spans="4:4">
      <c r="D329" s="834"/>
    </row>
    <row r="330" spans="4:4">
      <c r="D330" s="834"/>
    </row>
    <row r="331" spans="4:4">
      <c r="D331" s="834"/>
    </row>
    <row r="332" spans="4:4">
      <c r="D332" s="834"/>
    </row>
    <row r="333" spans="4:4">
      <c r="D333" s="834"/>
    </row>
    <row r="334" spans="4:4">
      <c r="D334" s="834"/>
    </row>
    <row r="335" spans="4:4">
      <c r="D335" s="834"/>
    </row>
    <row r="336" spans="4:4">
      <c r="D336" s="834"/>
    </row>
  </sheetData>
  <hyperlinks>
    <hyperlink ref="D24" r:id="rId1" xr:uid="{00000000-0004-0000-0500-000000000000}"/>
    <hyperlink ref="D9" r:id="rId2" xr:uid="{00000000-0004-0000-0500-000001000000}"/>
    <hyperlink ref="D16" r:id="rId3" xr:uid="{00000000-0004-0000-0500-000002000000}"/>
    <hyperlink ref="D18" r:id="rId4" xr:uid="{00000000-0004-0000-0500-000003000000}"/>
    <hyperlink ref="D19" r:id="rId5" xr:uid="{00000000-0004-0000-0500-000004000000}"/>
    <hyperlink ref="D21" r:id="rId6" display="michal.elias@avon.com" xr:uid="{00000000-0004-0000-0500-000005000000}"/>
    <hyperlink ref="D38" r:id="rId7" xr:uid="{00000000-0004-0000-0500-000006000000}"/>
    <hyperlink ref="D23" r:id="rId8" xr:uid="{00000000-0004-0000-0500-000007000000}"/>
    <hyperlink ref="D35" r:id="rId9" xr:uid="{00000000-0004-0000-0500-000008000000}"/>
    <hyperlink ref="D17" r:id="rId10" display="levente.kiraly@avon.com" xr:uid="{00000000-0004-0000-0500-000009000000}"/>
    <hyperlink ref="D20" r:id="rId11" xr:uid="{00000000-0004-0000-0500-00000A000000}"/>
    <hyperlink ref="D25" r:id="rId12" xr:uid="{00000000-0004-0000-0500-00000B000000}"/>
    <hyperlink ref="D4" r:id="rId13" xr:uid="{00000000-0004-0000-0500-00000C000000}"/>
    <hyperlink ref="D10" r:id="rId14" xr:uid="{00000000-0004-0000-0500-00000D000000}"/>
    <hyperlink ref="D5" r:id="rId15" xr:uid="{00000000-0004-0000-0500-00000E000000}"/>
    <hyperlink ref="D6" r:id="rId16" xr:uid="{00000000-0004-0000-0500-00000F000000}"/>
    <hyperlink ref="D11" r:id="rId17" xr:uid="{00000000-0004-0000-0500-000010000000}"/>
    <hyperlink ref="D26" r:id="rId18" xr:uid="{00000000-0004-0000-0500-000011000000}"/>
    <hyperlink ref="D32" r:id="rId19" xr:uid="{00000000-0004-0000-0500-000012000000}"/>
    <hyperlink ref="D3" r:id="rId20" xr:uid="{00000000-0004-0000-0500-000013000000}"/>
    <hyperlink ref="D8" r:id="rId21" xr:uid="{00000000-0004-0000-0500-000014000000}"/>
    <hyperlink ref="D14" r:id="rId22" xr:uid="{00000000-0004-0000-0500-000015000000}"/>
    <hyperlink ref="D27" r:id="rId23" display="owen.wan@avon.com" xr:uid="{00000000-0004-0000-0500-000016000000}"/>
    <hyperlink ref="D22" r:id="rId24" display="imre.szabo@avon.com_x000a_" xr:uid="{00000000-0004-0000-0500-000017000000}"/>
    <hyperlink ref="C48" r:id="rId25" xr:uid="{00000000-0004-0000-0500-000018000000}"/>
    <hyperlink ref="C49" r:id="rId26" xr:uid="{00000000-0004-0000-0500-000019000000}"/>
    <hyperlink ref="C50" r:id="rId27" xr:uid="{00000000-0004-0000-0500-00001A000000}"/>
    <hyperlink ref="C51" r:id="rId28" xr:uid="{00000000-0004-0000-0500-00001B000000}"/>
    <hyperlink ref="C52" r:id="rId29" xr:uid="{00000000-0004-0000-0500-00001C000000}"/>
    <hyperlink ref="C54" r:id="rId30" xr:uid="{00000000-0004-0000-0500-00001D000000}"/>
    <hyperlink ref="C55" r:id="rId31" xr:uid="{00000000-0004-0000-0500-00001E000000}"/>
    <hyperlink ref="C56" r:id="rId32" xr:uid="{00000000-0004-0000-0500-00001F000000}"/>
    <hyperlink ref="C57" r:id="rId33" xr:uid="{00000000-0004-0000-0500-000020000000}"/>
    <hyperlink ref="C53" r:id="rId34" xr:uid="{00000000-0004-0000-0500-000021000000}"/>
    <hyperlink ref="C60" r:id="rId35" xr:uid="{00000000-0004-0000-0500-000022000000}"/>
    <hyperlink ref="D15" r:id="rId36" xr:uid="{00000000-0004-0000-0500-000023000000}"/>
    <hyperlink ref="D43" r:id="rId37" xr:uid="{00000000-0004-0000-0500-000024000000}"/>
  </hyperlinks>
  <pageMargins left="0.7" right="0.7" top="0.75" bottom="0.75" header="0.3" footer="0.3"/>
  <pageSetup orientation="portrait"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30"/>
  <sheetViews>
    <sheetView workbookViewId="0">
      <selection activeCell="B3" sqref="B3"/>
    </sheetView>
  </sheetViews>
  <sheetFormatPr defaultRowHeight="15"/>
  <cols>
    <col min="2" max="2" width="14.85546875" style="914" customWidth="1"/>
    <col min="3" max="8" width="8.7109375" style="914"/>
  </cols>
  <sheetData>
    <row r="2" spans="2:8">
      <c r="B2" s="1230" t="s">
        <v>1417</v>
      </c>
      <c r="C2" s="1230" t="s">
        <v>1418</v>
      </c>
      <c r="D2" s="1230" t="s">
        <v>1419</v>
      </c>
      <c r="E2" s="1230" t="s">
        <v>1420</v>
      </c>
      <c r="F2" s="1230" t="s">
        <v>1421</v>
      </c>
      <c r="G2" s="1230" t="s">
        <v>1422</v>
      </c>
      <c r="H2" s="1230" t="s">
        <v>1423</v>
      </c>
    </row>
    <row r="3" spans="2:8">
      <c r="B3" s="1228">
        <v>0.875</v>
      </c>
      <c r="C3" s="1228">
        <f>B3+TIME(1,0,0)</f>
        <v>0.91666666666666663</v>
      </c>
      <c r="D3" s="1228">
        <f>B3+TIME(1,0,0)</f>
        <v>0.91666666666666663</v>
      </c>
      <c r="E3" s="1228">
        <f>B3+TIME(1,0,0)</f>
        <v>0.91666666666666663</v>
      </c>
      <c r="F3" s="1228">
        <f>B3+TIME(1,0,0)</f>
        <v>0.91666666666666663</v>
      </c>
      <c r="G3" s="1228">
        <f>B3+TIME(1,0,0)</f>
        <v>0.91666666666666663</v>
      </c>
      <c r="H3" s="1228">
        <f>B3+TIME(4,30,0)</f>
        <v>1.0625</v>
      </c>
    </row>
    <row r="4" spans="2:8">
      <c r="B4" s="1228">
        <v>0.91666666666666696</v>
      </c>
      <c r="C4" s="1228">
        <f t="shared" ref="C4:C30" si="0">B4+TIME(1,0,0)</f>
        <v>0.95833333333333359</v>
      </c>
      <c r="D4" s="1228">
        <f t="shared" ref="D4:D30" si="1">B4+TIME(1,0,0)</f>
        <v>0.95833333333333359</v>
      </c>
      <c r="E4" s="1228">
        <f t="shared" ref="E4:E30" si="2">B4+TIME(1,0,0)</f>
        <v>0.95833333333333359</v>
      </c>
      <c r="F4" s="1228">
        <f t="shared" ref="F4:F30" si="3">B4+TIME(1,0,0)</f>
        <v>0.95833333333333359</v>
      </c>
      <c r="G4" s="1228">
        <f t="shared" ref="G4:G30" si="4">B4+TIME(1,0,0)</f>
        <v>0.95833333333333359</v>
      </c>
      <c r="H4" s="1228">
        <f t="shared" ref="H4:H30" si="5">B4+TIME(4,30,0)</f>
        <v>1.104166666666667</v>
      </c>
    </row>
    <row r="5" spans="2:8">
      <c r="B5" s="1228">
        <v>0.95833333333333304</v>
      </c>
      <c r="C5" s="1228">
        <f t="shared" si="0"/>
        <v>0.99999999999999967</v>
      </c>
      <c r="D5" s="1228">
        <f t="shared" si="1"/>
        <v>0.99999999999999967</v>
      </c>
      <c r="E5" s="1228">
        <f t="shared" si="2"/>
        <v>0.99999999999999967</v>
      </c>
      <c r="F5" s="1228">
        <f t="shared" si="3"/>
        <v>0.99999999999999967</v>
      </c>
      <c r="G5" s="1228">
        <f t="shared" si="4"/>
        <v>0.99999999999999967</v>
      </c>
      <c r="H5" s="1228">
        <f t="shared" si="5"/>
        <v>1.145833333333333</v>
      </c>
    </row>
    <row r="6" spans="2:8">
      <c r="B6" s="1228">
        <v>1</v>
      </c>
      <c r="C6" s="1228">
        <f t="shared" si="0"/>
        <v>1.0416666666666667</v>
      </c>
      <c r="D6" s="1228">
        <f t="shared" si="1"/>
        <v>1.0416666666666667</v>
      </c>
      <c r="E6" s="1228">
        <f t="shared" si="2"/>
        <v>1.0416666666666667</v>
      </c>
      <c r="F6" s="1228">
        <f t="shared" si="3"/>
        <v>1.0416666666666667</v>
      </c>
      <c r="G6" s="1228">
        <f t="shared" si="4"/>
        <v>1.0416666666666667</v>
      </c>
      <c r="H6" s="1228">
        <f t="shared" si="5"/>
        <v>1.1875</v>
      </c>
    </row>
    <row r="7" spans="2:8">
      <c r="B7" s="1228">
        <v>1.0416666666666701</v>
      </c>
      <c r="C7" s="1228">
        <f t="shared" si="0"/>
        <v>1.0833333333333368</v>
      </c>
      <c r="D7" s="1228">
        <f t="shared" si="1"/>
        <v>1.0833333333333368</v>
      </c>
      <c r="E7" s="1228">
        <f t="shared" si="2"/>
        <v>1.0833333333333368</v>
      </c>
      <c r="F7" s="1228">
        <f t="shared" si="3"/>
        <v>1.0833333333333368</v>
      </c>
      <c r="G7" s="1228">
        <f t="shared" si="4"/>
        <v>1.0833333333333368</v>
      </c>
      <c r="H7" s="1228">
        <f t="shared" si="5"/>
        <v>1.2291666666666701</v>
      </c>
    </row>
    <row r="8" spans="2:8">
      <c r="B8" s="1228">
        <v>1.0833333333333299</v>
      </c>
      <c r="C8" s="1228">
        <f t="shared" si="0"/>
        <v>1.1249999999999967</v>
      </c>
      <c r="D8" s="1228">
        <f t="shared" si="1"/>
        <v>1.1249999999999967</v>
      </c>
      <c r="E8" s="1228">
        <f t="shared" si="2"/>
        <v>1.1249999999999967</v>
      </c>
      <c r="F8" s="1228">
        <f t="shared" si="3"/>
        <v>1.1249999999999967</v>
      </c>
      <c r="G8" s="1228">
        <f t="shared" si="4"/>
        <v>1.1249999999999967</v>
      </c>
      <c r="H8" s="1228">
        <f t="shared" si="5"/>
        <v>1.2708333333333299</v>
      </c>
    </row>
    <row r="9" spans="2:8">
      <c r="B9" s="1228">
        <v>1.125</v>
      </c>
      <c r="C9" s="1228">
        <f t="shared" si="0"/>
        <v>1.1666666666666667</v>
      </c>
      <c r="D9" s="1228">
        <f t="shared" si="1"/>
        <v>1.1666666666666667</v>
      </c>
      <c r="E9" s="1228">
        <f t="shared" si="2"/>
        <v>1.1666666666666667</v>
      </c>
      <c r="F9" s="1228">
        <f t="shared" si="3"/>
        <v>1.1666666666666667</v>
      </c>
      <c r="G9" s="1228">
        <f t="shared" si="4"/>
        <v>1.1666666666666667</v>
      </c>
      <c r="H9" s="1228">
        <f t="shared" si="5"/>
        <v>1.3125</v>
      </c>
    </row>
    <row r="10" spans="2:8">
      <c r="B10" s="1228">
        <v>1.1666666666666701</v>
      </c>
      <c r="C10" s="1228">
        <f t="shared" si="0"/>
        <v>1.2083333333333368</v>
      </c>
      <c r="D10" s="1228">
        <f t="shared" si="1"/>
        <v>1.2083333333333368</v>
      </c>
      <c r="E10" s="1228">
        <f t="shared" si="2"/>
        <v>1.2083333333333368</v>
      </c>
      <c r="F10" s="1228">
        <f t="shared" si="3"/>
        <v>1.2083333333333368</v>
      </c>
      <c r="G10" s="1228">
        <f t="shared" si="4"/>
        <v>1.2083333333333368</v>
      </c>
      <c r="H10" s="1228">
        <f t="shared" si="5"/>
        <v>1.3541666666666701</v>
      </c>
    </row>
    <row r="11" spans="2:8">
      <c r="B11" s="1228">
        <v>1.2083333333333299</v>
      </c>
      <c r="C11" s="1228">
        <f t="shared" si="0"/>
        <v>1.2499999999999967</v>
      </c>
      <c r="D11" s="1228">
        <f t="shared" si="1"/>
        <v>1.2499999999999967</v>
      </c>
      <c r="E11" s="1228">
        <f t="shared" si="2"/>
        <v>1.2499999999999967</v>
      </c>
      <c r="F11" s="1228">
        <f t="shared" si="3"/>
        <v>1.2499999999999967</v>
      </c>
      <c r="G11" s="1228">
        <f t="shared" si="4"/>
        <v>1.2499999999999967</v>
      </c>
      <c r="H11" s="1228">
        <f t="shared" si="5"/>
        <v>1.3958333333333299</v>
      </c>
    </row>
    <row r="12" spans="2:8">
      <c r="B12" s="1228">
        <v>1.25</v>
      </c>
      <c r="C12" s="1228">
        <f t="shared" si="0"/>
        <v>1.2916666666666667</v>
      </c>
      <c r="D12" s="1228">
        <f t="shared" si="1"/>
        <v>1.2916666666666667</v>
      </c>
      <c r="E12" s="1228">
        <f t="shared" si="2"/>
        <v>1.2916666666666667</v>
      </c>
      <c r="F12" s="1228">
        <f t="shared" si="3"/>
        <v>1.2916666666666667</v>
      </c>
      <c r="G12" s="1228">
        <f t="shared" si="4"/>
        <v>1.2916666666666667</v>
      </c>
      <c r="H12" s="1228">
        <f t="shared" si="5"/>
        <v>1.4375</v>
      </c>
    </row>
    <row r="13" spans="2:8">
      <c r="B13" s="1228">
        <v>1.2916666666666701</v>
      </c>
      <c r="C13" s="1228">
        <f t="shared" si="0"/>
        <v>1.3333333333333368</v>
      </c>
      <c r="D13" s="1228">
        <f t="shared" si="1"/>
        <v>1.3333333333333368</v>
      </c>
      <c r="E13" s="1228">
        <f t="shared" si="2"/>
        <v>1.3333333333333368</v>
      </c>
      <c r="F13" s="1228">
        <f t="shared" si="3"/>
        <v>1.3333333333333368</v>
      </c>
      <c r="G13" s="1228">
        <f t="shared" si="4"/>
        <v>1.3333333333333368</v>
      </c>
      <c r="H13" s="1228">
        <f t="shared" si="5"/>
        <v>1.4791666666666701</v>
      </c>
    </row>
    <row r="14" spans="2:8">
      <c r="B14" s="1228">
        <v>1.3333333333333299</v>
      </c>
      <c r="C14" s="1228">
        <f t="shared" si="0"/>
        <v>1.3749999999999967</v>
      </c>
      <c r="D14" s="1228">
        <f t="shared" si="1"/>
        <v>1.3749999999999967</v>
      </c>
      <c r="E14" s="1228">
        <f t="shared" si="2"/>
        <v>1.3749999999999967</v>
      </c>
      <c r="F14" s="1228">
        <f t="shared" si="3"/>
        <v>1.3749999999999967</v>
      </c>
      <c r="G14" s="1228">
        <f t="shared" si="4"/>
        <v>1.3749999999999967</v>
      </c>
      <c r="H14" s="1228">
        <f t="shared" si="5"/>
        <v>1.5208333333333299</v>
      </c>
    </row>
    <row r="15" spans="2:8">
      <c r="B15" s="1228">
        <v>1.375</v>
      </c>
      <c r="C15" s="1228">
        <f t="shared" si="0"/>
        <v>1.4166666666666667</v>
      </c>
      <c r="D15" s="1228">
        <f t="shared" si="1"/>
        <v>1.4166666666666667</v>
      </c>
      <c r="E15" s="1228">
        <f t="shared" si="2"/>
        <v>1.4166666666666667</v>
      </c>
      <c r="F15" s="1228">
        <f t="shared" si="3"/>
        <v>1.4166666666666667</v>
      </c>
      <c r="G15" s="1228">
        <f t="shared" si="4"/>
        <v>1.4166666666666667</v>
      </c>
      <c r="H15" s="1228">
        <f t="shared" si="5"/>
        <v>1.5625</v>
      </c>
    </row>
    <row r="16" spans="2:8">
      <c r="B16" s="1228">
        <v>1.4166666666666701</v>
      </c>
      <c r="C16" s="1228">
        <f t="shared" si="0"/>
        <v>1.4583333333333368</v>
      </c>
      <c r="D16" s="1228">
        <f t="shared" si="1"/>
        <v>1.4583333333333368</v>
      </c>
      <c r="E16" s="1228">
        <f t="shared" si="2"/>
        <v>1.4583333333333368</v>
      </c>
      <c r="F16" s="1228">
        <f t="shared" si="3"/>
        <v>1.4583333333333368</v>
      </c>
      <c r="G16" s="1228">
        <f t="shared" si="4"/>
        <v>1.4583333333333368</v>
      </c>
      <c r="H16" s="1228">
        <f t="shared" si="5"/>
        <v>1.6041666666666701</v>
      </c>
    </row>
    <row r="17" spans="2:8">
      <c r="B17" s="1228">
        <v>1.4583333333333299</v>
      </c>
      <c r="C17" s="1228">
        <f t="shared" si="0"/>
        <v>1.4999999999999967</v>
      </c>
      <c r="D17" s="1228">
        <f t="shared" si="1"/>
        <v>1.4999999999999967</v>
      </c>
      <c r="E17" s="1228">
        <f t="shared" si="2"/>
        <v>1.4999999999999967</v>
      </c>
      <c r="F17" s="1228">
        <f t="shared" si="3"/>
        <v>1.4999999999999967</v>
      </c>
      <c r="G17" s="1228">
        <f t="shared" si="4"/>
        <v>1.4999999999999967</v>
      </c>
      <c r="H17" s="1228">
        <f t="shared" si="5"/>
        <v>1.6458333333333299</v>
      </c>
    </row>
    <row r="18" spans="2:8">
      <c r="B18" s="1228">
        <v>1.5</v>
      </c>
      <c r="C18" s="1228">
        <f t="shared" si="0"/>
        <v>1.5416666666666667</v>
      </c>
      <c r="D18" s="1228">
        <f t="shared" si="1"/>
        <v>1.5416666666666667</v>
      </c>
      <c r="E18" s="1228">
        <f t="shared" si="2"/>
        <v>1.5416666666666667</v>
      </c>
      <c r="F18" s="1228">
        <f t="shared" si="3"/>
        <v>1.5416666666666667</v>
      </c>
      <c r="G18" s="1228">
        <f t="shared" si="4"/>
        <v>1.5416666666666667</v>
      </c>
      <c r="H18" s="1228">
        <f t="shared" si="5"/>
        <v>1.6875</v>
      </c>
    </row>
    <row r="19" spans="2:8">
      <c r="B19" s="1228">
        <v>1.5416666666666701</v>
      </c>
      <c r="C19" s="1228">
        <f t="shared" si="0"/>
        <v>1.5833333333333368</v>
      </c>
      <c r="D19" s="1228">
        <f t="shared" si="1"/>
        <v>1.5833333333333368</v>
      </c>
      <c r="E19" s="1228">
        <f t="shared" si="2"/>
        <v>1.5833333333333368</v>
      </c>
      <c r="F19" s="1228">
        <f t="shared" si="3"/>
        <v>1.5833333333333368</v>
      </c>
      <c r="G19" s="1228">
        <f t="shared" si="4"/>
        <v>1.5833333333333368</v>
      </c>
      <c r="H19" s="1228">
        <f t="shared" si="5"/>
        <v>1.7291666666666701</v>
      </c>
    </row>
    <row r="20" spans="2:8">
      <c r="B20" s="1228">
        <v>1.5833333333333299</v>
      </c>
      <c r="C20" s="1228">
        <f t="shared" si="0"/>
        <v>1.6249999999999967</v>
      </c>
      <c r="D20" s="1228">
        <f t="shared" si="1"/>
        <v>1.6249999999999967</v>
      </c>
      <c r="E20" s="1228">
        <f t="shared" si="2"/>
        <v>1.6249999999999967</v>
      </c>
      <c r="F20" s="1228">
        <f t="shared" si="3"/>
        <v>1.6249999999999967</v>
      </c>
      <c r="G20" s="1228">
        <f t="shared" si="4"/>
        <v>1.6249999999999967</v>
      </c>
      <c r="H20" s="1228">
        <f t="shared" si="5"/>
        <v>1.7708333333333299</v>
      </c>
    </row>
    <row r="21" spans="2:8">
      <c r="B21" s="1228">
        <v>1.625</v>
      </c>
      <c r="C21" s="1228">
        <f t="shared" si="0"/>
        <v>1.6666666666666667</v>
      </c>
      <c r="D21" s="1228">
        <f t="shared" si="1"/>
        <v>1.6666666666666667</v>
      </c>
      <c r="E21" s="1228">
        <f t="shared" si="2"/>
        <v>1.6666666666666667</v>
      </c>
      <c r="F21" s="1228">
        <f t="shared" si="3"/>
        <v>1.6666666666666667</v>
      </c>
      <c r="G21" s="1228">
        <f t="shared" si="4"/>
        <v>1.6666666666666667</v>
      </c>
      <c r="H21" s="1228">
        <f t="shared" si="5"/>
        <v>1.8125</v>
      </c>
    </row>
    <row r="22" spans="2:8">
      <c r="B22" s="1228">
        <v>1.6666666666666701</v>
      </c>
      <c r="C22" s="1228">
        <f t="shared" si="0"/>
        <v>1.7083333333333368</v>
      </c>
      <c r="D22" s="1228">
        <f t="shared" si="1"/>
        <v>1.7083333333333368</v>
      </c>
      <c r="E22" s="1228">
        <f t="shared" si="2"/>
        <v>1.7083333333333368</v>
      </c>
      <c r="F22" s="1228">
        <f t="shared" si="3"/>
        <v>1.7083333333333368</v>
      </c>
      <c r="G22" s="1228">
        <f t="shared" si="4"/>
        <v>1.7083333333333368</v>
      </c>
      <c r="H22" s="1228">
        <f t="shared" si="5"/>
        <v>1.8541666666666701</v>
      </c>
    </row>
    <row r="23" spans="2:8">
      <c r="B23" s="1228">
        <v>1.7083333333333299</v>
      </c>
      <c r="C23" s="1228">
        <f t="shared" si="0"/>
        <v>1.7499999999999967</v>
      </c>
      <c r="D23" s="1228">
        <f t="shared" si="1"/>
        <v>1.7499999999999967</v>
      </c>
      <c r="E23" s="1228">
        <f t="shared" si="2"/>
        <v>1.7499999999999967</v>
      </c>
      <c r="F23" s="1228">
        <f t="shared" si="3"/>
        <v>1.7499999999999967</v>
      </c>
      <c r="G23" s="1228">
        <f t="shared" si="4"/>
        <v>1.7499999999999967</v>
      </c>
      <c r="H23" s="1228">
        <f t="shared" si="5"/>
        <v>1.8958333333333299</v>
      </c>
    </row>
    <row r="24" spans="2:8">
      <c r="B24" s="1228">
        <v>1.75</v>
      </c>
      <c r="C24" s="1228">
        <f t="shared" si="0"/>
        <v>1.7916666666666667</v>
      </c>
      <c r="D24" s="1228">
        <f t="shared" si="1"/>
        <v>1.7916666666666667</v>
      </c>
      <c r="E24" s="1228">
        <f t="shared" si="2"/>
        <v>1.7916666666666667</v>
      </c>
      <c r="F24" s="1228">
        <f t="shared" si="3"/>
        <v>1.7916666666666667</v>
      </c>
      <c r="G24" s="1228">
        <f t="shared" si="4"/>
        <v>1.7916666666666667</v>
      </c>
      <c r="H24" s="1228">
        <f t="shared" si="5"/>
        <v>1.9375</v>
      </c>
    </row>
    <row r="25" spans="2:8">
      <c r="B25" s="1228">
        <v>1.7916666666666701</v>
      </c>
      <c r="C25" s="1228">
        <f t="shared" si="0"/>
        <v>1.8333333333333368</v>
      </c>
      <c r="D25" s="1228">
        <f t="shared" si="1"/>
        <v>1.8333333333333368</v>
      </c>
      <c r="E25" s="1228">
        <f t="shared" si="2"/>
        <v>1.8333333333333368</v>
      </c>
      <c r="F25" s="1228">
        <f t="shared" si="3"/>
        <v>1.8333333333333368</v>
      </c>
      <c r="G25" s="1228">
        <f t="shared" si="4"/>
        <v>1.8333333333333368</v>
      </c>
      <c r="H25" s="1228">
        <f t="shared" si="5"/>
        <v>1.9791666666666701</v>
      </c>
    </row>
    <row r="26" spans="2:8">
      <c r="B26" s="1228">
        <v>1.8333333333333299</v>
      </c>
      <c r="C26" s="1228">
        <f t="shared" si="0"/>
        <v>1.8749999999999967</v>
      </c>
      <c r="D26" s="1228">
        <f t="shared" si="1"/>
        <v>1.8749999999999967</v>
      </c>
      <c r="E26" s="1228">
        <f t="shared" si="2"/>
        <v>1.8749999999999967</v>
      </c>
      <c r="F26" s="1228">
        <f t="shared" si="3"/>
        <v>1.8749999999999967</v>
      </c>
      <c r="G26" s="1228">
        <f t="shared" si="4"/>
        <v>1.8749999999999967</v>
      </c>
      <c r="H26" s="1228">
        <f t="shared" si="5"/>
        <v>2.0208333333333299</v>
      </c>
    </row>
    <row r="27" spans="2:8">
      <c r="B27" s="1228">
        <v>1.875</v>
      </c>
      <c r="C27" s="1228">
        <f t="shared" si="0"/>
        <v>1.9166666666666667</v>
      </c>
      <c r="D27" s="1228">
        <f t="shared" si="1"/>
        <v>1.9166666666666667</v>
      </c>
      <c r="E27" s="1228">
        <f t="shared" si="2"/>
        <v>1.9166666666666667</v>
      </c>
      <c r="F27" s="1228">
        <f t="shared" si="3"/>
        <v>1.9166666666666667</v>
      </c>
      <c r="G27" s="1228">
        <f t="shared" si="4"/>
        <v>1.9166666666666667</v>
      </c>
      <c r="H27" s="1228">
        <f t="shared" si="5"/>
        <v>2.0625</v>
      </c>
    </row>
    <row r="28" spans="2:8">
      <c r="B28" s="1228">
        <v>1.9166666666666701</v>
      </c>
      <c r="C28" s="1228">
        <f t="shared" si="0"/>
        <v>1.9583333333333368</v>
      </c>
      <c r="D28" s="1228">
        <f t="shared" si="1"/>
        <v>1.9583333333333368</v>
      </c>
      <c r="E28" s="1228">
        <f t="shared" si="2"/>
        <v>1.9583333333333368</v>
      </c>
      <c r="F28" s="1228">
        <f t="shared" si="3"/>
        <v>1.9583333333333368</v>
      </c>
      <c r="G28" s="1228">
        <f t="shared" si="4"/>
        <v>1.9583333333333368</v>
      </c>
      <c r="H28" s="1228">
        <f t="shared" si="5"/>
        <v>2.1041666666666701</v>
      </c>
    </row>
    <row r="29" spans="2:8">
      <c r="B29" s="1228">
        <v>1.9583333333333299</v>
      </c>
      <c r="C29" s="1228">
        <f t="shared" si="0"/>
        <v>1.9999999999999967</v>
      </c>
      <c r="D29" s="1228">
        <f t="shared" si="1"/>
        <v>1.9999999999999967</v>
      </c>
      <c r="E29" s="1228">
        <f t="shared" si="2"/>
        <v>1.9999999999999967</v>
      </c>
      <c r="F29" s="1228">
        <f t="shared" si="3"/>
        <v>1.9999999999999967</v>
      </c>
      <c r="G29" s="1228">
        <f t="shared" si="4"/>
        <v>1.9999999999999967</v>
      </c>
      <c r="H29" s="1228">
        <f t="shared" si="5"/>
        <v>2.1458333333333299</v>
      </c>
    </row>
    <row r="30" spans="2:8">
      <c r="B30" s="1228">
        <v>2</v>
      </c>
      <c r="C30" s="1228">
        <f t="shared" si="0"/>
        <v>2.0416666666666665</v>
      </c>
      <c r="D30" s="1228">
        <f t="shared" si="1"/>
        <v>2.0416666666666665</v>
      </c>
      <c r="E30" s="1228">
        <f t="shared" si="2"/>
        <v>2.0416666666666665</v>
      </c>
      <c r="F30" s="1228">
        <f t="shared" si="3"/>
        <v>2.0416666666666665</v>
      </c>
      <c r="G30" s="1228">
        <f t="shared" si="4"/>
        <v>2.0416666666666665</v>
      </c>
      <c r="H30" s="1228">
        <f t="shared" si="5"/>
        <v>2.1875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K30"/>
  <sheetViews>
    <sheetView topLeftCell="A4" workbookViewId="0">
      <selection activeCell="O25" sqref="O25"/>
    </sheetView>
  </sheetViews>
  <sheetFormatPr defaultRowHeight="15"/>
  <cols>
    <col min="1" max="1" width="32.5703125" customWidth="1"/>
    <col min="3" max="10" width="0" hidden="1" customWidth="1"/>
    <col min="11" max="11" width="28.42578125" hidden="1" customWidth="1"/>
    <col min="12" max="12" width="0" hidden="1" customWidth="1"/>
  </cols>
  <sheetData>
    <row r="3" spans="1:11" ht="15.75">
      <c r="A3" t="s">
        <v>1975</v>
      </c>
      <c r="C3" s="1809" t="s">
        <v>1414</v>
      </c>
      <c r="D3" s="1810"/>
      <c r="E3" s="1810"/>
      <c r="F3" s="1810"/>
      <c r="G3" s="1810"/>
      <c r="H3" s="1810"/>
      <c r="I3" s="1810"/>
      <c r="J3" s="1811"/>
    </row>
    <row r="4" spans="1:11">
      <c r="A4" t="s">
        <v>1976</v>
      </c>
      <c r="C4" s="453" t="s">
        <v>673</v>
      </c>
      <c r="D4" s="454" t="s">
        <v>1388</v>
      </c>
      <c r="E4" s="455" t="s">
        <v>221</v>
      </c>
      <c r="F4" s="455" t="s">
        <v>223</v>
      </c>
      <c r="G4" s="454" t="s">
        <v>227</v>
      </c>
      <c r="H4" s="454" t="s">
        <v>229</v>
      </c>
      <c r="I4" s="454" t="s">
        <v>231</v>
      </c>
      <c r="J4" s="454" t="s">
        <v>1415</v>
      </c>
    </row>
    <row r="5" spans="1:11">
      <c r="A5" t="s">
        <v>1977</v>
      </c>
      <c r="C5" s="456" t="s">
        <v>597</v>
      </c>
      <c r="D5" s="457"/>
      <c r="E5" s="458" t="s">
        <v>113</v>
      </c>
      <c r="F5" s="458" t="s">
        <v>224</v>
      </c>
      <c r="G5" s="457" t="s">
        <v>611</v>
      </c>
      <c r="H5" s="457" t="s">
        <v>611</v>
      </c>
      <c r="I5" s="457" t="s">
        <v>1416</v>
      </c>
      <c r="J5" s="459"/>
    </row>
    <row r="6" spans="1:11">
      <c r="A6" t="s">
        <v>1978</v>
      </c>
      <c r="C6" s="456" t="s">
        <v>600</v>
      </c>
      <c r="D6" s="457"/>
      <c r="E6" s="458" t="s">
        <v>113</v>
      </c>
      <c r="F6" s="458" t="s">
        <v>224</v>
      </c>
      <c r="G6" s="457" t="s">
        <v>611</v>
      </c>
      <c r="H6" s="457"/>
      <c r="I6" s="457" t="s">
        <v>1416</v>
      </c>
      <c r="J6" s="459"/>
    </row>
    <row r="7" spans="1:11">
      <c r="A7" t="s">
        <v>1979</v>
      </c>
      <c r="C7" s="456" t="s">
        <v>603</v>
      </c>
      <c r="D7" s="457"/>
      <c r="E7" s="458" t="s">
        <v>113</v>
      </c>
      <c r="F7" s="458" t="s">
        <v>224</v>
      </c>
      <c r="G7" s="457" t="s">
        <v>611</v>
      </c>
      <c r="H7" s="457" t="s">
        <v>611</v>
      </c>
      <c r="I7" s="457" t="s">
        <v>1416</v>
      </c>
      <c r="J7" s="459"/>
    </row>
    <row r="8" spans="1:11" ht="16.5">
      <c r="A8" s="1708" t="s">
        <v>1965</v>
      </c>
      <c r="C8" s="456" t="s">
        <v>605</v>
      </c>
      <c r="D8" s="457"/>
      <c r="E8" s="458" t="s">
        <v>113</v>
      </c>
      <c r="F8" s="458" t="s">
        <v>224</v>
      </c>
      <c r="G8" s="457" t="s">
        <v>611</v>
      </c>
      <c r="H8" s="457" t="s">
        <v>611</v>
      </c>
      <c r="I8" s="457" t="s">
        <v>1416</v>
      </c>
      <c r="J8" s="459"/>
    </row>
    <row r="9" spans="1:11">
      <c r="A9" s="1709" t="s">
        <v>1966</v>
      </c>
      <c r="C9" s="456" t="s">
        <v>411</v>
      </c>
      <c r="D9" s="457"/>
      <c r="E9" s="458" t="s">
        <v>113</v>
      </c>
      <c r="F9" s="458" t="s">
        <v>226</v>
      </c>
      <c r="G9" s="457" t="s">
        <v>611</v>
      </c>
      <c r="H9" s="457"/>
      <c r="I9" s="457"/>
      <c r="J9" s="459"/>
    </row>
    <row r="10" spans="1:11" ht="16.5">
      <c r="A10" s="1708" t="s">
        <v>1967</v>
      </c>
    </row>
    <row r="11" spans="1:11" ht="33">
      <c r="A11" s="1708" t="s">
        <v>1968</v>
      </c>
      <c r="K11" s="457" t="s">
        <v>1891</v>
      </c>
    </row>
    <row r="12" spans="1:11" ht="16.5">
      <c r="A12" s="1708" t="s">
        <v>1969</v>
      </c>
      <c r="K12" s="457" t="s">
        <v>1892</v>
      </c>
    </row>
    <row r="13" spans="1:11" ht="16.5">
      <c r="A13" s="1708" t="s">
        <v>1970</v>
      </c>
    </row>
    <row r="14" spans="1:11" ht="16.5">
      <c r="A14" s="1708" t="s">
        <v>1971</v>
      </c>
    </row>
    <row r="15" spans="1:11" ht="33">
      <c r="A15" s="1708" t="s">
        <v>1972</v>
      </c>
    </row>
    <row r="16" spans="1:11" ht="16.5">
      <c r="A16" s="1708" t="s">
        <v>1973</v>
      </c>
    </row>
    <row r="17" spans="1:1" ht="33">
      <c r="A17" s="1708" t="s">
        <v>1974</v>
      </c>
    </row>
    <row r="18" spans="1:1" ht="16.5">
      <c r="A18" s="1708" t="s">
        <v>2070</v>
      </c>
    </row>
    <row r="19" spans="1:1" ht="16.5">
      <c r="A19" s="1708" t="s">
        <v>2071</v>
      </c>
    </row>
    <row r="20" spans="1:1" ht="16.5">
      <c r="A20" s="1708" t="s">
        <v>2072</v>
      </c>
    </row>
    <row r="21" spans="1:1" ht="16.5">
      <c r="A21" s="1708" t="s">
        <v>2073</v>
      </c>
    </row>
    <row r="26" spans="1:1" ht="16.5">
      <c r="A26" s="1708"/>
    </row>
    <row r="27" spans="1:1" ht="16.5">
      <c r="A27" s="1708"/>
    </row>
    <row r="28" spans="1:1" ht="16.5">
      <c r="A28" s="1708"/>
    </row>
    <row r="29" spans="1:1" ht="16.5">
      <c r="A29" s="1708"/>
    </row>
    <row r="30" spans="1:1" ht="16.5">
      <c r="A30" s="1708"/>
    </row>
  </sheetData>
  <mergeCells count="1">
    <mergeCell ref="C3:J3"/>
  </mergeCells>
  <hyperlinks>
    <hyperlink ref="A9" r:id="rId1" tooltip="https://www.avon.fi/" display="https://www.avon.fi/" xr:uid="{00000000-0004-0000-0700-000000000000}"/>
    <hyperlink ref="A11" r:id="rId2" tooltip="https://www.avon.lt/" display="https://www.avon.lt/"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C8" sqref="C8"/>
    </sheetView>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167BA6C89E864C89CAD9E6CE4CDEC1" ma:contentTypeVersion="12" ma:contentTypeDescription="Create a new document." ma:contentTypeScope="" ma:versionID="423b84e887dacea90d88b7f6b527a6b2">
  <xsd:schema xmlns:xsd="http://www.w3.org/2001/XMLSchema" xmlns:xs="http://www.w3.org/2001/XMLSchema" xmlns:p="http://schemas.microsoft.com/office/2006/metadata/properties" xmlns:ns2="4e79f591-75d6-4843-a4b6-6d37d8e46809" xmlns:ns3="ab8b1ed4-fe1a-42e9-88a8-f775d3886d30" targetNamespace="http://schemas.microsoft.com/office/2006/metadata/properties" ma:root="true" ma:fieldsID="08748dee3f479bd685bb80857e121009" ns2:_="" ns3:_="">
    <xsd:import namespace="4e79f591-75d6-4843-a4b6-6d37d8e46809"/>
    <xsd:import namespace="ab8b1ed4-fe1a-42e9-88a8-f775d3886d3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9f591-75d6-4843-a4b6-6d37d8e468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8b1ed4-fe1a-42e9-88a8-f775d3886d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6ECBDF-9A1B-4C4A-87CB-76C44D330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79f591-75d6-4843-a4b6-6d37d8e46809"/>
    <ds:schemaRef ds:uri="ab8b1ed4-fe1a-42e9-88a8-f775d3886d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B0158B-4D12-44AB-B94E-8335836C196D}">
  <ds:schemaRef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ab8b1ed4-fe1a-42e9-88a8-f775d3886d30"/>
    <ds:schemaRef ds:uri="http://purl.org/dc/dcmitype/"/>
    <ds:schemaRef ds:uri="4e79f591-75d6-4843-a4b6-6d37d8e46809"/>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6071F767-670D-4DE3-A7FF-780CEF03D5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CE2&amp;UA Cutover 12.11</vt:lpstr>
      <vt:lpstr>CE2 Trial Cutover 08.11 </vt:lpstr>
      <vt:lpstr>Sheet2</vt:lpstr>
      <vt:lpstr>Sheet1</vt:lpstr>
      <vt:lpstr>Draft_Copy</vt:lpstr>
      <vt:lpstr>Contacts </vt:lpstr>
      <vt:lpstr>TimeZone</vt:lpstr>
      <vt:lpstr>Hostfiles</vt:lpstr>
      <vt:lpstr>Jobs to be put online</vt:lpstr>
      <vt:lpstr>Jobs to be put offline</vt:lpstr>
      <vt:lpstr>Server Backup</vt:lpstr>
      <vt:lpstr>Rollback Plan</vt:lpstr>
      <vt:lpstr>Backout Plan</vt:lpstr>
      <vt:lpstr>Progress Tracker</vt:lpstr>
      <vt:lpstr>Checklist </vt:lpstr>
      <vt:lpstr> LL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Irena Pstragowska/Other/Consultant</dc:creator>
  <cp:keywords>HCLClassification=Confidential</cp:keywords>
  <dc:description/>
  <cp:lastModifiedBy>Shwet. Ketu.</cp:lastModifiedBy>
  <cp:revision/>
  <dcterms:created xsi:type="dcterms:W3CDTF">2021-01-20T10:18:15Z</dcterms:created>
  <dcterms:modified xsi:type="dcterms:W3CDTF">2021-11-11T17:17:37Z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0x01010067167BA6C89E864C89CAD9E6CE4CDEC1</vt:lpwstr>
  </property>
  <property fmtid="{D5CDD505-2E9C-101B-9397-08002B2CF9AE}" pid="3" name="TitusGUID">
    <vt:lpwstr>2165f61e-7e18-440f-90e9-319bd086407e</vt:lpwstr>
  </property>
  <property fmtid="{D5CDD505-2E9C-101B-9397-08002B2CF9AE}" pid="4" name="HCLClassD6">
    <vt:lpwstr>False</vt:lpwstr>
  </property>
  <property fmtid="{D5CDD505-2E9C-101B-9397-08002B2CF9AE}" pid="5" name="HCLClassification">
    <vt:lpwstr>HCL_Cla5s_C0nf1dent1al</vt:lpwstr>
  </property>
</Properties>
</file>