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defaultThemeVersion="166925"/>
  <mc:AlternateContent xmlns:mc="http://schemas.openxmlformats.org/markup-compatibility/2006">
    <mc:Choice Requires="x15">
      <x15ac:absPath xmlns:x15ac="http://schemas.microsoft.com/office/spreadsheetml/2010/11/ac" url="C:\Users\Anders\Downloads\"/>
    </mc:Choice>
  </mc:AlternateContent>
  <xr:revisionPtr revIDLastSave="0" documentId="8_{659D71F6-3DAC-4FA9-80CC-5BCFB322C806}" xr6:coauthVersionLast="47" xr6:coauthVersionMax="47" xr10:uidLastSave="{00000000-0000-0000-0000-000000000000}"/>
  <bookViews>
    <workbookView xWindow="-120" yWindow="-120" windowWidth="38640" windowHeight="21240" xr2:uid="{00000000-000D-0000-FFFF-FFFF00000000}"/>
  </bookViews>
  <sheets>
    <sheet name="query" sheetId="1" r:id="rId1"/>
    <sheet name="Pivot Table" sheetId="3" r:id="rId2"/>
    <sheet name="Sheet1" sheetId="2" r:id="rId3"/>
  </sheets>
  <definedNames>
    <definedName name="query" localSheetId="0" hidden="1">query!$A$1:$K$201</definedName>
  </definedNames>
  <calcPr calcId="191028"/>
  <pivotCaches>
    <pivotCache cacheId="3809"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04" i="1" l="1"/>
  <c r="O204" i="1"/>
  <c r="P204" i="1"/>
  <c r="Q204" i="1"/>
  <c r="R204"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G154" i="1" a="1"/>
  <c r="G154" i="1" s="1"/>
  <c r="S20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Anders\Downloads\query.iqy" keepAlive="1" name="query" type="5" refreshedVersion="8" minRefreshableVersion="3" saveData="1">
    <dbPr connection="Provider=Microsoft.Office.List.OLEDB.2.0;Data Source=&quot;&quot;;ApplicationName=Excel;Version=12.0.0.0" command="&lt;LIST&gt;&lt;VIEWGUID&gt;{5C0965C8-5449-4C0F-B1F9-CAC8A12EFECA}&lt;/VIEWGUID&gt;&lt;LISTNAME&gt;{BFC37C33-4C30-4875-9219-605CE5EFA78B}&lt;/LISTNAME&gt;&lt;LISTWEB&gt;https://goto.netcompany.com/cases/GTO898/AALKOAFR/_vti_bin&lt;/LISTWEB&gt;&lt;LISTSUBWEB&gt;&lt;/LISTSUBWEB&gt;&lt;ROOTFOLDER&gt;/cases/GTO898/AALKOAFR/Lists/FunctionalScenarios&lt;/ROOTFOLDER&gt;&lt;/LIST&gt;" commandType="5"/>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<sst xmlns="http://schemas.openxmlformats.org/spreadsheetml/2006/main" count="2067" uniqueCount="922">
  <si>
    <t>ID</t>
  </si>
  <si>
    <t>Titel</t>
  </si>
  <si>
    <t>Forretningsområde</t>
  </si>
  <si>
    <t>Som en</t>
  </si>
  <si>
    <t>Vil jeg være i stand til</t>
  </si>
  <si>
    <t>Således</t>
  </si>
  <si>
    <t>Acceptkriterier</t>
  </si>
  <si>
    <t>Kommentarer</t>
  </si>
  <si>
    <t>Relaterede krav</t>
  </si>
  <si>
    <t>Elementtype</t>
  </si>
  <si>
    <t>Sti</t>
  </si>
  <si>
    <t>Test</t>
  </si>
  <si>
    <t>Risiko</t>
  </si>
  <si>
    <t>Projektleder</t>
  </si>
  <si>
    <t>UI/UX</t>
  </si>
  <si>
    <t>Backend</t>
  </si>
  <si>
    <t>Frontend</t>
  </si>
  <si>
    <t>QA</t>
  </si>
  <si>
    <t>Total</t>
  </si>
  <si>
    <t>Stamdata på kunder</t>
  </si>
  <si>
    <t>Kundeadministration</t>
  </si>
  <si>
    <t>Administrationsmedarbejder</t>
  </si>
  <si>
    <t xml:space="preserve">​at ​fremsøge specifikke privat- og erhvervskunder i systemet, ved direkte søgning eller filtreringsfunktioner
</t>
  </si>
  <si>
    <r>
      <t>​</t>
    </r>
    <r>
      <rPr>
        <sz val="11"/>
        <color rgb="FF000000"/>
        <rFont val="Segoe UI"/>
        <family val="2"/>
      </rPr>
      <t>​At en administrationsmedarbejder har mulighed for at se en side der indeholder kundeinformation og -data omhandlende den specifikke kunde. </t>
    </r>
    <r>
      <rPr>
        <sz val="11"/>
        <color theme="1"/>
        <rFont val="Calibri"/>
        <family val="2"/>
        <scheme val="minor"/>
      </rPr>
      <t xml:space="preserve">​
</t>
    </r>
  </si>
  <si>
    <t xml:space="preserve">​-Når enadministrations​medarbejder​ skal bruge specifik kundedata, kan medarbejderen fremsøge privat- eller erhvervskunden via CRM systemet ​og se en kundespecifik side.
-Under denne side skal den specifikke kundes tilknyttede data være tilgængelig.
-For privatkunder skal siden indeholde følgende oplysninger:​
​​-Kundenavn
-Kundeadresse 
-CPR-nummer ​
-Unikt ID for materiel (systemets eget ID)​
-Installations nummer (fra Afregningssystem)
-Ejendomsnummer (fra BBR)
-Kundenummmer (systemets eget nummer) ​-For erhvervskunder skal siden indeholde ovenstående samt yderligere: 
​​​-P-nummer
-CVR-nummer
-Branchekode
</t>
  </si>
  <si>
    <t>B3.13 Kundedata;#13;#B3.12 Kundeadministration;#12</t>
  </si>
  <si>
    <t>Item</t>
  </si>
  <si>
    <t>cases/GTO898/AALKOAFR/Lists/FunctionalScenarios</t>
  </si>
  <si>
    <t>Kræver udvikling</t>
  </si>
  <si>
    <t>Unik kunde skal kunne have flere adresser</t>
  </si>
  <si>
    <t>Administrations​medarbejder</t>
  </si>
  <si>
    <t>Registrere en eller flere adresser på en unik kunde</t>
  </si>
  <si>
    <t xml:space="preserve">​at den unikke kunde kan være tilknyttet flere adresser på samme tid, uden dubletter i stamdata.
</t>
  </si>
  <si>
    <t xml:space="preserve">​-Under en unik kundes tilknyttede oplysninger, er det muligt at registrere flere adresser til samme kunde, uden at skulle dublere kunden. 
​
</t>
  </si>
  <si>
    <t>B3.14 Kunde/adresse relation;#14;#B3.12 Kundeadministration;#12</t>
  </si>
  <si>
    <t>Flere kunder skal kunne knyttes til samme unikke adresse</t>
  </si>
  <si>
    <t>Registrere en eller flere kunder under samme unikke adresse</t>
  </si>
  <si>
    <t xml:space="preserve">at en specifik adresse kan rumme flere tilknyttede unikke kunder. 
</t>
  </si>
  <si>
    <t xml:space="preserve">​-Det skal være muligt at tilknytte flere kunder til en specifik og unik adresse.
-Flere kunder som offentligt er registreret på samme adresse, skal via OIS eller anden synkronisering, automatisk tilknyttes samme adresse i systemet. 
-Dette skal kunne administreres uden at skulle duplikere adresse. ​
</t>
  </si>
  <si>
    <t xml:space="preserve">​Som udgangspunkt vil den administrative medarbejder ikke skulle tilføje kunder til en adresse. Dette skal formentlig ske automatisk ved synkronisering med OIS. Men det er muligt for den administrative medarbejder at tilføje, fjerne eller rette i adresser. 
</t>
  </si>
  <si>
    <t xml:space="preserve">Overblik over en unik kundes adresser </t>
  </si>
  <si>
    <t xml:space="preserve">Se et over overblik over alle adresser tilknyttet en unik kunde
</t>
  </si>
  <si>
    <t xml:space="preserve">at administrations​medarbejderen kan se og administrere alle adresser tilknyttet den unikke kunde. 
</t>
  </si>
  <si>
    <t xml:space="preserve">​-Når unik kunde fremsøges i systemet, skal der være overblik over alle adresser som den unikke kunde er registreret på
-Det er muligt at kunne administrere de tilknyttede adresser for den unikke kunde, således at der ikke opstår dubletter ved manuel indtastning flere steder. ​​
</t>
  </si>
  <si>
    <t>Overblik over en unik adresses tilknyttede kunder</t>
  </si>
  <si>
    <t>At se et overblik over en unik adresses tilknyttede kunder</t>
  </si>
  <si>
    <t>at det under en specifik adresse er muligt at se og administrere alle registrerede kunder </t>
  </si>
  <si>
    <t xml:space="preserve">-Når en specifik unik adresse tilgås i systemet, er det muligt at se alle kunder som er registreret på denne adresse. 
-Det er muligt at se og administrere de tilknyttede kunder uden at der opstår dubletter i stamdata ved manuel indtastning.  
</t>
  </si>
  <si>
    <t xml:space="preserve">​Med 'kunde(r)' menes betalings- og serviceregistrerede kunde/kunder. Se ID ​98 for 'bestilling fra ikke-kunder'. ​​
</t>
  </si>
  <si>
    <t>Virker</t>
  </si>
  <si>
    <t>Overblik over kundes tilmeldte ordninger og materiel</t>
  </si>
  <si>
    <t xml:space="preserve">​se et overblik over en specifik kundes tilmeldte ordninger samt materiel
</t>
  </si>
  <si>
    <t xml:space="preserve">​at der under en specifik kundes overbliks-side, kan ses et overblik over alle ordninger som kunden er tilmeldt - uanset antal af ordninger. Samt at der kan ses et overblik over kundens materiel - uanset mængden af materiel. 
</t>
  </si>
  <si>
    <t xml:space="preserve">​-Når en specifik kundes side med ordninger og materiel åbnes i systemet, skal der være overblik over alle tilmeldte ordninger samt tilknyttet materiel, til respektive kunde, uanset antal af ordninger og mængde af materiel. 
</t>
  </si>
  <si>
    <t>B3.15 Kunder med store mængder tilmeldt materiel;#15;#B3.12 Kundeadministration;#12</t>
  </si>
  <si>
    <t>Turn by Turn assistering</t>
  </si>
  <si>
    <t>Navigation</t>
  </si>
  <si>
    <t>Chauffør</t>
  </si>
  <si>
    <t xml:space="preserve">​At modtage turn by turn navigation til næste ordre igennem navigationssystemet.
</t>
  </si>
  <si>
    <t xml:space="preserve">​At navigationsmodulet assistere med turn by turn navigation.
</t>
  </si>
  <si>
    <t xml:space="preserve">​Når en Chauffør starter og kører på deres rute skal de modtage:
- Assisterende turn by turn navigering til deres næste ordre.
- Assisterende turn by turn navigering til depot.
- Assisterende turn by turn navigering til genbrugsstationer/affaldsstationer
- Navigationen er integreret i systemet og dermed ikke anvender tablets egen navigation
</t>
  </si>
  <si>
    <t>B3.42 Turn by Turn navigation;#42;#B3.73 Funktionalitet for ruteberegning;#73</t>
  </si>
  <si>
    <t>Visning af rute</t>
  </si>
  <si>
    <t xml:space="preserve">​At skifte visningen af ruten, til enten alment kort eller satellitkort.
</t>
  </si>
  <si>
    <t xml:space="preserve">​At når ruten vises og køres kan der skiftes mellem alment- og satellitkort.
</t>
  </si>
  <si>
    <t xml:space="preserve">​Når en chauffør ønsker det skal personen kunne:
- Under kørsel skal chaufføren kunne skifte visning af ruten til enten alment- eller satellitkort.
</t>
  </si>
  <si>
    <t>B3.42 Turn by Turn navigation;#42</t>
  </si>
  <si>
    <t>Navigation til tablet</t>
  </si>
  <si>
    <t xml:space="preserve">​at tilgå navigationen, samt at se en liste over​ ordrer, som skal udføres på den pågældende rute for dagen, med tilhørende kort over geografiske lokationer på tabletten. ​​​​
</t>
  </si>
  <si>
    <t xml:space="preserve">at navigation på tablet giver chaufføren et overblik, der gør det muligt at se ordrer i listeform, som chaufføren skal udføre i løbet af dagens rute, samt lokationerne for materiel på et kort på tabletten.​​
</t>
  </si>
  <si>
    <t xml:space="preserve">- Applikationen kan installeres, åbnes og anvendes på tablet. 
- Der kan ses en liste over ordrer der er gældende for den pågældende rute og dag​
- Applikationen visualiserer kort over geografiske lokationer for materiel​
</t>
  </si>
  <si>
    <t>B3.40 Navigation til tablet;#40</t>
  </si>
  <si>
    <t>Vejnet er opdateret og tager højde for AFR's lastbiler</t>
  </si>
  <si>
    <t xml:space="preserve">​At køre ruten efter optimale vej og trafikforhold
</t>
  </si>
  <si>
    <t xml:space="preserve">​At navigationen, hvis muligt, undgår vejarbejde og veje som er højt trafikeret på pågældende tidspunkt.
</t>
  </si>
  <si>
    <t>​Navigationen skal tage højde for følgende:
- Igangværende vejarbejde.
- Have et opdateret vejnet, således at navigationen kan guide chaufføren udenom kødannelser og højt trafikerede veje på vej til næste ordre.</t>
  </si>
  <si>
    <t>Guidet lyd på navigationen til og fra</t>
  </si>
  <si>
    <t xml:space="preserve">​At kunne slå guidet lyd til og fra under kørsel af ruten igennem navigationsappen.
</t>
  </si>
  <si>
    <t xml:space="preserve">​At chaufføren igennem navigationen kan slå lyden fra og til.
</t>
  </si>
  <si>
    <t xml:space="preserve">​At chauffør under kørsel af ruter kan:
- Slå lyd til inde i navigationsappen.
- Slå lyd fra inde i navigationsappen.
</t>
  </si>
  <si>
    <t>Offline navigation</t>
  </si>
  <si>
    <t xml:space="preserve">​At kunne blive guidet af navigationen, uden at navigationen har netværksforbindelse, men stadig gemmer data.
</t>
  </si>
  <si>
    <t xml:space="preserve">At chaufføren kan foresætte sit arbejde, selvom navigationsappen ikke har forbindelse til netværket.
</t>
  </si>
  <si>
    <t xml:space="preserve">​Hvis navigationsappen ikke har forbindelse til et netværk skal den stadig kunne følgende:
- Navigere chaufføren således at hans arbejde kan fortsætte.
- Fortsætte med registre alt data.
</t>
  </si>
  <si>
    <t>B3.44 Offline arbejde;#44;#B3.59 Send data ved genoprettelse af forbindelse;#59</t>
  </si>
  <si>
    <t>Informering om netværkstilstand</t>
  </si>
  <si>
    <t xml:space="preserve">​At blive informeret af navigationsappen om den er offline eller online.
</t>
  </si>
  <si>
    <t xml:space="preserve">​Chaufføren er opmærksom på at navigationsappen ikke har forbindelse til netværket.
</t>
  </si>
  <si>
    <t xml:space="preserve">​Navigationsappen skal informere chaufførerne når den er offline eller online
</t>
  </si>
  <si>
    <t>Notifikationer vedrørende tilføjelse af nye ordre eller tømninger på aktiv rute</t>
  </si>
  <si>
    <t xml:space="preserve">​At igennem navigationsappen at blive gjort opmærksom på at en ny ordre eller tømning er blevet tilføjet til min nuværende rute
</t>
  </si>
  <si>
    <t xml:space="preserve">​At chaufføren er opmærksom på at der er sket ændringer på personens rute og derved kan der forekomme ændringer i rutens rækkefølge.
</t>
  </si>
  <si>
    <t xml:space="preserve">​Chaufføren modtager en synlig notifikation igennem navigationsappen omkring nye ordre eller tømninger på den nuværende rute.
Notifikationen forsvinder først når chaufføren har accepteret at have set notifikationen
</t>
  </si>
  <si>
    <t>B3.47 Notifikationer;#47</t>
  </si>
  <si>
    <t>Filterering af ordrer og ekstra tømninger</t>
  </si>
  <si>
    <t xml:space="preserve">​At kunne filtrere nye ordrer og ekstra tømninger, som er tilføjet til ruten på navigationsmodulet. 
</t>
  </si>
  <si>
    <t xml:space="preserve">​At chaufføren kan skabe et overblik over de ordrer på navigation, som medarbejderen skal udføre på den pågældende rute, han/hun skal køre på dagen.  ​
</t>
  </si>
  <si>
    <t>Der skal: 
- Være filtre til at sortere nye ordrer og ekstra tømninger
- Overblik over de ordrer som medarbejderen skal udføre</t>
  </si>
  <si>
    <t>B3.41 Overblik over ordrer i navigationsmodul;#41</t>
  </si>
  <si>
    <t>Notifikationer - Dialogboks</t>
  </si>
  <si>
    <t xml:space="preserve">​At synligt kunne se notifikationer i en dialogboks på navigationsappen.
</t>
  </si>
  <si>
    <t xml:space="preserve">​Chaufføren bliver gjort opmærksom på nye ordre eller tømninger ved at kunne se en dialogboks komme frem når dette sker
</t>
  </si>
  <si>
    <t xml:space="preserve">​Navigationsappen viser notifikationer i en dialogboks som er synlig imens chaufføren køre sin rute.
</t>
  </si>
  <si>
    <t>Notifikationer - Lyd</t>
  </si>
  <si>
    <t xml:space="preserve">​At blive gjort opmærksom på nye ordre eller tømninger ved brug af lyd (ping, bip) igennem navigationsappen
</t>
  </si>
  <si>
    <t xml:space="preserve">​At chaufføren ved at der er forekommet en ny ordre eller tømning, uden at nødvendigvis skal kigge på tablet
</t>
  </si>
  <si>
    <t xml:space="preserve">​Navigationsappen udsender en genkendelig lyd ved modtagelse af notifikation
</t>
  </si>
  <si>
    <t>Overblik over status for udført arbejde</t>
  </si>
  <si>
    <t xml:space="preserve">på navigationen ​at se status over tømte beholdere på stops for den pågældende rute på dagen, samt hvor mange beholdere der yderligere skal besøges på ruten.
</t>
  </si>
  <si>
    <t xml:space="preserve">​at det er muligt at danne sig et overblik over gennemførelse af tømninger, og hvor mange som skal besøges for at gennemføre en rute. 
</t>
  </si>
  <si>
    <t xml:space="preserve">​Det skal være muligt at: 
- Vise antal af tømte beholdere i enten antal og procent, og hvor mange som skal besøges for at gennemføre en rute. ​
</t>
  </si>
  <si>
    <t xml:space="preserve">De- og aktivering af notifikationer </t>
  </si>
  <si>
    <t xml:space="preserve">​At kunne de- og aktivere notifikationer, hvis personen er blevet tildelt rettigheder til dette.
</t>
  </si>
  <si>
    <t xml:space="preserve">​At tilføjelse af nye ordre eller tømninger ikke bliver vist i navigationsappen, hverken ved brug af lyd eller dialogboks
</t>
  </si>
  <si>
    <t xml:space="preserve">​Chaufføren skal kunne gøre følgende, hvis personen har rettigheder til dette, igennem navigationsappen:
- Deaktivere notifikationer
- Aktivere notifikationer
Derudover, hvis en chauffør deaktivere notifikationer skal der hverken afspilles lyd eller vises en dialogboks ved nye ordre eller tømninger
</t>
  </si>
  <si>
    <t>Accept at notifikationer</t>
  </si>
  <si>
    <t xml:space="preserve">​at kunne accepter notifikationer, hvis de er sat op til det. Eller at notifikationer forsvinder fra navigationsappen efter et specifikt tidsinterval.
</t>
  </si>
  <si>
    <t xml:space="preserve">​At chaufføren sikres at have læst og forstået notifikationen
</t>
  </si>
  <si>
    <t xml:space="preserve">​- Hvis konfigureret til, skal notifikationer først forsvinde efter at chaufføren har accepteret dette
- Hvis konfigureret til, skal notifikationer forsvinde efter et specificeret tidsinterval
</t>
  </si>
  <si>
    <t>Oprettelse af sager på navigation</t>
  </si>
  <si>
    <t xml:space="preserve">På navigationen at kunne oprette sager (afvigelser) ved gennemførsel af tømninger.
</t>
  </si>
  <si>
    <t xml:space="preserve">​at det er muligt at indberette specifikke sager på de tilhørende adresser.
</t>
  </si>
  <si>
    <t xml:space="preserve">​Det skal være muligt at: 
- Indberette sager (afvigelser) på de pågældende beholdere når beholderne tømmes. 
</t>
  </si>
  <si>
    <t>Flytning af beholder i navigationsappen</t>
  </si>
  <si>
    <t xml:space="preserve">​At ændre en materiels GPS-lokation igennem navigationsappen
</t>
  </si>
  <si>
    <t xml:space="preserve">​At materiels GPS-lokation er opdateret i forhold til hvor dens aktuelle placering er
</t>
  </si>
  <si>
    <t xml:space="preserve">​Chaufføren skal via navigationsappen kunne:
- Chaufføren skal kunne opdatere en materiels GPS-lokation ved at trække markøren til den korrekte lokation. Efter at have ændret en materiels lokation skal chaufføren bekræfte handlingen.
</t>
  </si>
  <si>
    <t>B3.49 Ændring af GPS-lokation for materiel;#49</t>
  </si>
  <si>
    <t>Tilladelse til at ændre GPS-lokation vis ruteskemaet er indstillet til dette</t>
  </si>
  <si>
    <t xml:space="preserve">​At igennem ruteskemaet kunne give chauffører tilladelse til at ændre GPS-lokationer for en materiel.
</t>
  </si>
  <si>
    <t xml:space="preserve">​At det kun er køretøjer og ruter der anvender dette ruteskema, som har tilladelse til at ændre GPS-lokationer
</t>
  </si>
  <si>
    <t>Administrationsmedarbejderen skal kunne følgende igennem ruteskeamet:
- Give chauffører tilladelse til at ændre et materiels GPS-lokation</t>
  </si>
  <si>
    <t>Start af rute på en valgt adresse</t>
  </si>
  <si>
    <t xml:space="preserve">​At kunne afvige fra den forslåede rute og starte ruten på en valgt adresse
</t>
  </si>
  <si>
    <t xml:space="preserve">​at det på navigationen er muligt at have en optimeret rute, selvom chaufføren har ændret startpunkt
</t>
  </si>
  <si>
    <t xml:space="preserve">Når startpunktet på ruten ændres:
- Optimeres en ny rute med udgangspunkt i den valgte adresse. ​​
</t>
  </si>
  <si>
    <t>Sammenligning med estimeret rute</t>
  </si>
  <si>
    <t xml:space="preserve">​Se den kørte rute sammenlignet med den estimerede rute på navigationen
</t>
  </si>
  <si>
    <t xml:space="preserve">​at når rækkefølgen på ordrerne ændres, vil det være muligt at sammenligne den rute der er blevet kørt for den pågældende dag sammenlignet med den estimeret rute. 
</t>
  </si>
  <si>
    <t xml:space="preserve">Hvis rækkefølgen på ordre​ ændres, skal det være muligt​ for administrationsmedarbejderen at: 
- Se kørte rute for dagen sammenlignet med den estimeret rute for dagen. 
</t>
  </si>
  <si>
    <t>Automatisk tømningsregistering via RFID</t>
  </si>
  <si>
    <t xml:space="preserve">​at slå automatisk tømningsregistrering til i navigation
</t>
  </si>
  <si>
    <t xml:space="preserve">​at beholderne tømmes automatisk, når bilen er indenfor en angivet radius af beholderne og det RFID tag der er tilknyttet. 
</t>
  </si>
  <si>
    <t xml:space="preserve">​Det skal være muligt for systemet at:
- Registrere automatisk tømningsregistrering
Det skal være muligt for chaufføren at: 
- Slå automatisk tømningsregistrering til og fra
</t>
  </si>
  <si>
    <t>Notifikation på ny ordre</t>
  </si>
  <si>
    <t xml:space="preserve">​at tildele en ny ordre eller ekstra tømning til ruten, som chaufføren er ved at køre på den pågældende dag. 
</t>
  </si>
  <si>
    <t xml:space="preserve">​at chaufføren får en notifikation om at en ny ordre eller ekstra tømning er blevet tilføjet til ruten.
</t>
  </si>
  <si>
    <t xml:space="preserve">​Det skal være muligt for administrationsmedarbejderen at:
- Tildele en ny ordre eller ekstra tømning til en specifik rute
Chaufføren skal modtage en notifikation om en ny ordre eller ekstra tømning på ruten. ​
</t>
  </si>
  <si>
    <t>Opsætning af notifikationer</t>
  </si>
  <si>
    <t xml:space="preserve">​at opsætte indstillinger til notifikationer på navigation for chaufføren
</t>
  </si>
  <si>
    <t xml:space="preserve">​at en notifikation kan blive vist i et bestemt antal sekunder eller indstilles til at chaufføren aktivt skal fjerne notifikationen. 
</t>
  </si>
  <si>
    <t xml:space="preserve">​Det skal være muligt for administrationsmedarbejderen at:
- Opsætte indstillinger for notifikationer på ændringer, der vedrører chaufførens rute, ved at vælge hvor mange sekunder notifikationen skal vises eller om chaufføren selv skal fjerne notifikationen på navigation.
</t>
  </si>
  <si>
    <t>Liste over notifikationer</t>
  </si>
  <si>
    <t xml:space="preserve">​at kunne se en liste med notifikationer over ændringer
</t>
  </si>
  <si>
    <t xml:space="preserve">​at det er muligt på navigation at se alle nye ordrer, opgaver og beskeder, som chaufføren har fået på den pågældende rute, som chaufføren skal køre.
</t>
  </si>
  <si>
    <t xml:space="preserve">​Det skal være muligt for chaufføren at:
- Se en liste over de notifikationer, der er modtaget på ruten med nye ordrer, opgaver og beskeder.
</t>
  </si>
  <si>
    <t>Adgang til yderligere oplysninger, adresse, tømninger, ordre</t>
  </si>
  <si>
    <t xml:space="preserve">​kunne tilgå yderligere information om en adresse, tømninger og ordre
</t>
  </si>
  <si>
    <t xml:space="preserve">​at chaufføren kan se tidligere historik der knytter sig til adressen og dens tømninger samt ændringer og ordre foretaget.  
</t>
  </si>
  <si>
    <t xml:space="preserve">​Det skal være muligt for chaufføren at tilgå yderligere information om: 
- Adressen
- Tømninger
- Ordrer 
Der tilknytter sig til den rute, som chaufføren er på. 
</t>
  </si>
  <si>
    <t>Historik på tidligere sager</t>
  </si>
  <si>
    <t xml:space="preserve">​at kunne tilgå historik fra tidligere og nuværende sager på specifikke adresser inklusiv evt. billeddokumentation tilknyttet sagen. 
</t>
  </si>
  <si>
    <t xml:space="preserve">​at chaufføren har mulighed for at se tidligere og nuværende sager, der kan give dem information og overblik omkring, om lignende sager har været tidligere på den pågældende adresse. 
</t>
  </si>
  <si>
    <t xml:space="preserve">​Det skal være muligt for chaufføren at kunne: 
- Se historik fra tidligere og nuværende sager på specifikke adresser samt billeddokumentation og anden dokumentation der tilknytter sig til sagen. 
</t>
  </si>
  <si>
    <t xml:space="preserve">Redigering og tilføjelse af kommentarer </t>
  </si>
  <si>
    <t xml:space="preserve">​på navigationen at kunne redigere og tilføje kommentarer på adresser, hvis chaufføren er tildelt rettigheder til dette.
</t>
  </si>
  <si>
    <t xml:space="preserve">​at chaufføren har mulighed for at tilføje en kommentar til en specifik adresse eller ændre i denne.
</t>
  </si>
  <si>
    <t xml:space="preserve">​Hvis chaufføren er blevet tildelt rettigheder til det, skal Chaufføren have mulighed for at:
- Tilføje en kommentar til en specifik adresse
- Redigere en kommentar til en specifik adresse
</t>
  </si>
  <si>
    <t>Rapportering skal kunne anvendes på IOS og Android</t>
  </si>
  <si>
    <t>Rapportering</t>
  </si>
  <si>
    <t xml:space="preserve">​At anvende rapporteringsløsningen på en IOS eller Android enhed
</t>
  </si>
  <si>
    <t xml:space="preserve">​at det er muligt for chaufføren at anvende rapporteringsløsen på den smartphone eller tablet, som er tilknyttet til chaufførerne i bilerne. 
</t>
  </si>
  <si>
    <t xml:space="preserve">​Det skal være muligt at bruge rapporteringsløsningen på: 
- IOS enheder
- Android enheder
</t>
  </si>
  <si>
    <t>B3.54 Rapportingssytem på android;#54</t>
  </si>
  <si>
    <t>Dataoverførsel efter offline tilstand</t>
  </si>
  <si>
    <t xml:space="preserve">​At navigationsappen og systemet automatisk overfører lagret data når den har genoprettet en netværksforbindelse
</t>
  </si>
  <si>
    <t xml:space="preserve">​At dataoverførslen sker automatisk ved genetableret forbindelse
</t>
  </si>
  <si>
    <t xml:space="preserve">​Navigationsappen og systemet skal automatisk overføre det data som er blevet lagret i offline tilstand, når den har genoprettet forbindelsen
</t>
  </si>
  <si>
    <t>se 17</t>
  </si>
  <si>
    <t>Opdatering af lokation efter ændring</t>
  </si>
  <si>
    <t xml:space="preserve">​At flytte en materiels GPS-lokation
</t>
  </si>
  <si>
    <t xml:space="preserve">​At flytningen lagres historisk
</t>
  </si>
  <si>
    <t xml:space="preserve">​Efter at have opdateret en materiels GPS-lokation:
- Skal flytningen lagres historisk i systemet
- Systemet bliver opdateret således at den nye lokation bruges fremadrettet
</t>
  </si>
  <si>
    <t>se 27</t>
  </si>
  <si>
    <t>Overblik over ordrestatus og tømninger</t>
  </si>
  <si>
    <t xml:space="preserve">​At have et overblik over ordrestatus på enkelte sager og tømninger
</t>
  </si>
  <si>
    <t xml:space="preserve">​At chaufføren kan se om materiel er tømt, ikke tømt, har en afvigelse og om materiel er tømt med afvigelse
</t>
  </si>
  <si>
    <t xml:space="preserve">​Chaufføren skal igennem navigationsappen have et overblik over om materiel:
- er tømt
- Ikke er tømt
- Om der er oprettet en afvigelse, og ikke blevet tømt
- Om der er oprettet en afvigelse, men stadig er blevet tømt
</t>
  </si>
  <si>
    <t>B3.48 Overblik over ordrestatus;#48</t>
  </si>
  <si>
    <t>Farvekategorisering af arbejdsopgaver</t>
  </si>
  <si>
    <t xml:space="preserve">​At differentier mellem ordrestatusser ved hjælp af farver
</t>
  </si>
  <si>
    <t xml:space="preserve">​Der er en visuel differentiering mellem ordrestatusser i navigationsappen
</t>
  </si>
  <si>
    <t xml:space="preserve">​I navigationsappen skal ordrestatus differentieres ved brug af forskellige farver til hver status
</t>
  </si>
  <si>
    <t>se 42</t>
  </si>
  <si>
    <t xml:space="preserve">Integreret kamerafunktion </t>
  </si>
  <si>
    <t xml:space="preserve">​at tage billeder af sager på en specifik adresse fra navigations appen på smartphone direkte i sagsoprettelsen​
</t>
  </si>
  <si>
    <t xml:space="preserve">​at chaufføren har mulighed for at tilknytte et eller flere billeder til en specifik sag på en bestemt adresse som dokumentation
</t>
  </si>
  <si>
    <t xml:space="preserve">​Det skal være muligt for chaufføren at: 
- Tage et billede uden at gå ud af rapporteringen på navigationsappen for at åbne kamerafunktioner, dette skal kunne gøres direkte fra rapporteringsløsningen. 
- Kunne tilknytte mere end ét billede som dokumentation
</t>
  </si>
  <si>
    <t>B3.56 Integreret kamerafunktion;#56</t>
  </si>
  <si>
    <t xml:space="preserve">Krav om billeddokumentation </t>
  </si>
  <si>
    <t xml:space="preserve">​at påkræve at der tages et billede og tilknytte det til en specifik sagstype
</t>
  </si>
  <si>
    <t>det ikke er muligt at afslutte oprettelsen af en sag, uden at vedhæfte et billede</t>
  </si>
  <si>
    <t xml:space="preserve">Chaufføren kan ikke afslutte oprettelsen af en sagstype, hvor der er sat krav til billeddokumentation, uden at vedhæfte et billede.
</t>
  </si>
  <si>
    <t>Brugerdefinerede sagstyper</t>
  </si>
  <si>
    <t xml:space="preserve">​at opstille brugerdefinerede sagstyper igennem virksomhedsindstillinger på driftsplatformen
</t>
  </si>
  <si>
    <t xml:space="preserve">​at de ønskede sagstyper passer til dem der er anvendt af A​FR og chaufførerne 
</t>
  </si>
  <si>
    <t xml:space="preserve">​Det skal være muligt for ​​administrationsmedarbejderen at:
- Definere hvilke sagstyper der skal være tilgængelige på driftsplatformen, selvbetjeningen og i navigationen​​ igennem virksomhedsindstillinger. 
</t>
  </si>
  <si>
    <t>B3.57 Selvdefineret afvigelses kategorier;#57</t>
  </si>
  <si>
    <t>Brugerdefineret kategori tilknyttet sagstype</t>
  </si>
  <si>
    <t xml:space="preserve">​at kunne lave brugerdefinerede sagskategorier, der kan tilknyttes en sagstype gennem virksomhedsindstillinger på driftsplatformen.
</t>
  </si>
  <si>
    <t xml:space="preserve">​at der kan tilknyttes en kategori til en sagstype på driftsplatformen
</t>
  </si>
  <si>
    <t xml:space="preserve">​Det skal være muligt for administrationsmedarbejderen at:
- Lave brugerdefinerede sagskategorier i virksomhedsindstillinger på driftsplatformen, hvor de kan tilknyttes til specifikke sagstyper
</t>
  </si>
  <si>
    <t>Rækkefølge på sagstyper</t>
  </si>
  <si>
    <t xml:space="preserve">​​at kunne ændre på rækkefølgen ​af sagstyper på navigationen igennem virksomhedsindstillinger på driftsplatformen efter hyppigst brugte eller en rækkefølge defineret af AFR's administrator
</t>
  </si>
  <si>
    <t xml:space="preserve">​at rækkefølgen på sagstyperne kan ændres og redigeres efter behov, og som er defineret af AFR eller hyppigst brugte.
</t>
  </si>
  <si>
    <t xml:space="preserve">​Det skal være muligt for administrationsmedarbejderen at:
- Ændre og redigere på rækkefølgen for sagstyper på navigationen gennem virksomhedsindstillinger på driftsplatformen.
</t>
  </si>
  <si>
    <t xml:space="preserve">Oprettelse af sager på adresser </t>
  </si>
  <si>
    <t xml:space="preserve">​at oprette sager (afvigelser) på en eller flere selvvalgte adresser i samme arbejdsproces.
</t>
  </si>
  <si>
    <t xml:space="preserve">At det er muligt at oprette sager med en eller flere tilknyttede adresser.
</t>
  </si>
  <si>
    <t xml:space="preserve">Det skal være muligt for chaufføren, via listevisning, at: 
- Tilknytte flere adresser til samme sag, i samme arbejdsproces
- Vælge hvilke adresser den pågældende sag vedrører ud fra følgende kriterier:
   - En hel vej
   - Lige eller ulige numre på en vej
   - Manuelt vælge enkelte adresser 
</t>
  </si>
  <si>
    <t>B3.58 Rapportering af afvigelse på flere adresser via mobil enhed;#58;#B3.50 Rapportering af afvigelser på flere adresser;#50</t>
  </si>
  <si>
    <t xml:space="preserve">Økonomisk overblik over en kundes ordninger </t>
  </si>
  <si>
    <t xml:space="preserve">​Se et økonomisk overblik over en specifik kundes tilmeldte ordninger
</t>
  </si>
  <si>
    <t>at alle kundens tilmeldte ordninger kan ses i et samlet overblik, med tilhørende priser og beregnet totalpris for kundens samlede løsning​</t>
  </si>
  <si>
    <t xml:space="preserve">​-Under en specifik kunde i systemet, skal der kunne ses et overblik over denne kundes tilmeldte ordninger med tilhørende priser.
-Der skal herunder være enkelte priser per ordning, samt et samlet overblik over totalprisen for kundens samlede løsning
</t>
  </si>
  <si>
    <t>se 5</t>
  </si>
  <si>
    <t>Oprettelse af sager med tilknyttet materiel</t>
  </si>
  <si>
    <t xml:space="preserve">​at kunne oprette en sag (afvigelse) med tilknytning til materiel
</t>
  </si>
  <si>
    <t xml:space="preserve">​at chaufføren kan opretter sager der kan tilknyttes et unikt materiel som vedrører en specifik adresse eller container-id
</t>
  </si>
  <si>
    <t xml:space="preserve">​Det skal være muligt for chaufføren at: 
- oprette sager med tilknytning til et materiel på en specifik adresse eller ved container-id
</t>
  </si>
  <si>
    <t>B3.55 Oprettelse af afvigelse til unikt materiel;#55</t>
  </si>
  <si>
    <t>Fremsøgning af kunder ud fra parametre</t>
  </si>
  <si>
    <t xml:space="preserve">​fremsøge specifikke kunder ud fra filtrering eller søgefunktion
</t>
  </si>
  <si>
    <t xml:space="preserve">​at en specifik kunde kan findes i systemet ved søgning eller filtrering ud fra parametre såsom navn, adresse, CVR, ejendomsnummer samt P-nummer
</t>
  </si>
  <si>
    <t xml:space="preserve">​-Det er i systemet muligt at fremsøge specifikke kunder ud fra filtreringsparametre, herunder: 
-Navn
-Adresse
-Ejendomsnummer
-CVR-nummer
-P-nummer 
</t>
  </si>
  <si>
    <t>B3.17 Fremsøgning af kundeinformationer;#17;#B3.12 Kundeadministration;#12</t>
  </si>
  <si>
    <t>Oprettelse af sager på ordre</t>
  </si>
  <si>
    <t xml:space="preserve">​at oprette en sag (afvigelse) både direkte på ordre og sager ikke er tilknyttet en ordre. 
</t>
  </si>
  <si>
    <t xml:space="preserve">​at chaufføren kan vælge om sagen skal oprettes direkte på en ordre eller en ikke tilknyttet en ordre.
</t>
  </si>
  <si>
    <t xml:space="preserve">​Det skal være muligt for chaufføren at:
- Oprette sag direkte på ordre
- Oprette en sag, som ikke er tilknyttet en ordre
</t>
  </si>
  <si>
    <t>Overblik over specifikke forhold på en ejendom - såsom tilknyttet materiel, hændelser, faktureringsforhold</t>
  </si>
  <si>
    <t xml:space="preserve">​at se et overblik over specifikke forhold tilknyttet en specifik ejendom
</t>
  </si>
  <si>
    <t xml:space="preserve">​at medarbejderen kan se et overblik over en specifik ejendoms forhold - herunder tilknyttet materiel, hændelser, tidligere og kommende aktiviteter samt faktureringsforhold.
</t>
  </si>
  <si>
    <t xml:space="preserve">​-Når en specifik ejendom fremsøges i systemet, skal der under denne være et overblik over ejendommens specifikke forhold. Herunder: 
-Tilknyttet materiel
-Hændelser (både igangværende, samt historik over afsluttede sager)
-Faktureringsforhold
-Tidligere og kommende aktiviteter (såsom bestillinger og ændringer)​
</t>
  </si>
  <si>
    <t>Krav for udfyldelse af felter gennem driftsplatformen</t>
  </si>
  <si>
    <t xml:space="preserve">​at kunne tilpasse krav for udfyldelse af felter på en sag (afvigelse) gennem driftsplatformen
</t>
  </si>
  <si>
    <t xml:space="preserve">​at udfyldelse at specifikke felter for enkelte sagstyper kan tilpasses gennem driftsplatformen
</t>
  </si>
  <si>
    <t xml:space="preserve">​Det skal være muligt for administrationsmedarbejderen at: 
- Tilpasse krav for udfyldelse af de enkelte sagstyper gennem driftsplatformen
</t>
  </si>
  <si>
    <t>B3.55 Oprettelse af afvigelse til unikt materiel;#55;#B3.58 Rapportering af afvigelse på flere adresser via mobil enhed;#58;#B3.50 Rapportering af afvigelser på flere adresser;#50</t>
  </si>
  <si>
    <t>Overblik over sager på navigation</t>
  </si>
  <si>
    <t xml:space="preserve">​at kunne se et overblik over registerede afvigelser på navigation
</t>
  </si>
  <si>
    <t xml:space="preserve">​at når en sag er registreret, er der en synlig markering på navigation af den pågældende ordre
</t>
  </si>
  <si>
    <t xml:space="preserve">​Det skal være muligt for chaufføren at: 
- se et overblik over registrerede sager (afvigelser)
- se en synlig markering af sagen på navigation på den pågældende ordre 
</t>
  </si>
  <si>
    <t>Liste- og kanban visning over sager</t>
  </si>
  <si>
    <t xml:space="preserve">​at se enoversigt over alle registrerede sager, enten som liste- eller kanban-visning
</t>
  </si>
  <si>
    <t xml:space="preserve">​at der under sagsbehandling kan vælges mellem en listevisning eller kanban-visning, så medarbejderen kan danne sig et overblik gennem ønskede visningsform
</t>
  </si>
  <si>
    <t xml:space="preserve">​-Der kan under sagsbehandling vælges mellem liste- eller kanban-visning. ​
</t>
  </si>
  <si>
    <t>B3.23 Overblikslister for administrative medarbejdere;#23;#B3.12 Kundeadministration;#12</t>
  </si>
  <si>
    <t>Opsætning af listevisninger med filtrering og sortering</t>
  </si>
  <si>
    <t xml:space="preserve">​at opsætte listevisning med filtrering og sortering for forskellige parametre 
</t>
  </si>
  <si>
    <t>at sager kan filtreres og findes ud fra valgte sorterings-parametre, som kan defineres af den administrative medarbejder selv. ​</t>
  </si>
  <si>
    <t>-Under 'sagsbehandling' kan der vælges listevisning af sager
-Listevisning kan filtreres og sorteres efter parametre
-Parametrene kan defineres og konfigureres af den administrative medarbejder</t>
  </si>
  <si>
    <t>Tilladelse til adgang af ruter på navigation</t>
  </si>
  <si>
    <t xml:space="preserve">​at kunne indstille om navigation skal vise den enkelte chaufførs rute eller have adgang til andre chaufførers ruter. 
</t>
  </si>
  <si>
    <t xml:space="preserve">​at AFR kan indstille om navigationen kun skal vise navigationen for den enkelte chaufførs rute eller om chaufføren skal have adgang til at se de andre chaufførers ruter også. 
</t>
  </si>
  <si>
    <t xml:space="preserve">​Det skal være muligt for administrationsmedarbejderen at:
- Indstille på navigation om chaufføren kun kan se sin egen rute eller had adgang til at se andres ruter
</t>
  </si>
  <si>
    <t>B3.45 Login og hjælpefunktioner i navigation;#45</t>
  </si>
  <si>
    <t>Søgning i overblikslister</t>
  </si>
  <si>
    <t xml:space="preserve">​at søge i overblikslister gennem søgefeltet
</t>
  </si>
  <si>
    <t>at den administrative medarbejder kan fremsøge en specifik sag ud fra søgeparametre </t>
  </si>
  <si>
    <t>​-Systemet understøtter at det i overblikslisterne er muligt at søge via fritekst
-Der kan via søgning fremfindes specifikke sager </t>
  </si>
  <si>
    <t>Indstilling for påbegyndelse af ruter</t>
  </si>
  <si>
    <t xml:space="preserve">​at kunne indstille hvilket tidspunkt påbegyndelse af ruter må ske på igennem et ruteskema. 
</t>
  </si>
  <si>
    <t xml:space="preserve">​at AFR kan bestemme, hvornår en chauffør må starte ruten ud fra enten et klokkeslæt eller en dag ud fra et ruteskema. 
</t>
  </si>
  <si>
    <t xml:space="preserve">​Det skal være muligt for administrationsmedarbejderen at: 
- Indstille, hvornår påbegyndelse af rute må ske ud fra enten et klokkeslæt eller en dag igennem et ruteskema
</t>
  </si>
  <si>
    <t>Redigering af beholder, lokation, ID</t>
  </si>
  <si>
    <t xml:space="preserve">​at kunne indstille om chauffører må redigere i beholderinformation, flytte lokationer, ændre beholder ID gennem et ruteskema.
</t>
  </si>
  <si>
    <t xml:space="preserve">​at AFR kan indstille hvorvidt chaufføren skal have tilladelse til at ændre og redigere på informationer om beholdere og lokationer gennem et ruteskema.
</t>
  </si>
  <si>
    <t xml:space="preserve">​Det skal være muligt for administrationsmedarbejderen at:
- Indstille om chauffører må redigere i information om beholder.
</t>
  </si>
  <si>
    <t>Automatisk kobling af vægtregistrering til unik ordre</t>
  </si>
  <si>
    <t xml:space="preserve">​At systemet automatisk kobler en vægtregistrering til en unik ordre
</t>
  </si>
  <si>
    <t>At ved tømning i given rækkefølge fjerner behovet for manuelt at koble vægtregistreringer til ordrer</t>
  </si>
  <si>
    <t>Det skal være muligt at systemet automatisk kobler vægtregistreringer til de korrekte ordrer, hvis materiel tømmes i den givne rækkefølge</t>
  </si>
  <si>
    <t>B3.69 Integration af vejesystemer;#69</t>
  </si>
  <si>
    <t>Understøttelse af manuel og automatisk registrering af vægt</t>
  </si>
  <si>
    <t xml:space="preserve">At registrere vægt
</t>
  </si>
  <si>
    <t xml:space="preserve">​at der altid er mulighed for at registrere vægten af en beholder
</t>
  </si>
  <si>
    <t>​Vægtregistrering kan registreres:
- Manuelt
- Automatisk</t>
  </si>
  <si>
    <t>se 67</t>
  </si>
  <si>
    <t>Bestillinger af engangsydelser fra e-mail, selvbetjening og telefon</t>
  </si>
  <si>
    <t>Kunde</t>
  </si>
  <si>
    <t xml:space="preserve">at bestille engangsydelser fra e-mail, selvbetjeningsløsning og telefon
</t>
  </si>
  <si>
    <t>at systemet understøtter oprettelse af engangsydelsesbestillinger fra kunder, via både e-mail, selvbetjeningsløsning og telefon​</t>
  </si>
  <si>
    <t xml:space="preserve">​-Systemet skal understøtte oprettelse af engangsydelsesbestilling fra kunder gennem e-mail
​-Systemet skal understøtte oprettelse af engangsydelsesbestilling fra kunder gennem telefon
​-Systemet skal understøtte oprettelse af engangsydelsesbestilling fra kunder gennem selvbetjeningsløsning​
</t>
  </si>
  <si>
    <t>B3.18 Den daglige sagsbehandling;#18;#B3.12 Kundeadministration;#12</t>
  </si>
  <si>
    <t>Tilmelding/afmelding samt ændringer af ordninger og bestillinger</t>
  </si>
  <si>
    <t xml:space="preserve">at ​modtage, se og administrere tilmeldinger og afmeldinger på ordninger og bestillinger, samt foretage ændringer heraf
</t>
  </si>
  <si>
    <t xml:space="preserve">​at disse ordninger og bestillinger kan sagsbehandles af den administrative medarbejder, hvortil medarbejderen kan foretage ændringer af disse hvis nødvendigt. 
</t>
  </si>
  <si>
    <t xml:space="preserve">​-Det er i systemet muligt at modtage, se, samt ændre tilmeldinger og afmeldinger af ordninger og bestillinger for en specifik kunde eller adresse og ejendom. 
</t>
  </si>
  <si>
    <t>Indstilling af påbegyndelse af andres ruter</t>
  </si>
  <si>
    <t xml:space="preserve">​at indstille om en specifik chauffør må påbegynde en af de andre chaufførers ruter
</t>
  </si>
  <si>
    <t xml:space="preserve">​at AFR kan indstille, hvorvidt en chauffør skal have mulighed for at kunne påbegynde en anden chaufførs rute
</t>
  </si>
  <si>
    <t xml:space="preserve">​Det skal være muligt for administrationsmedarbejderen at: 
- indstille om en chauffør må påbegynde andre chaufføres ruter
</t>
  </si>
  <si>
    <t>Fordeling af arbejdsopgaver for to ruter</t>
  </si>
  <si>
    <t xml:space="preserve">​At kunne allokere en chauffør til en andens chaufførs rute
</t>
  </si>
  <si>
    <t xml:space="preserve">​At chaufførerne kan assistere hinanden med deres rute
</t>
  </si>
  <si>
    <t xml:space="preserve">Systemet skal kunne:
- Håndtere to chauffører på samme rute
- Håndtere at chauffører bliver tildelt en allerede påbegyndt rute
- Registrer hvilke chauffører som har foretaget tømninger og udført sager ved to chauffører på en rute
</t>
  </si>
  <si>
    <t>B3.46 Håndtering af flere bruger;#46</t>
  </si>
  <si>
    <t>Synliggørelse af andre chaufføre og deres udførte arbejdsopgaver på samme rute</t>
  </si>
  <si>
    <t xml:space="preserve">​At kunne se hvilke arbejdsopgaver andre har udført, når flere chauffører kører på samme rute
</t>
  </si>
  <si>
    <t xml:space="preserve">​At chaufføre kan se andre chaufførers arbejdsopgaver som de allerede har udført på samme rute
</t>
  </si>
  <si>
    <t xml:space="preserve">​Chauffører skal igennem navigationen kunne se følgende:
- Se allerede udførte arbejdsopgaver lavet af andre chauffører, når de kører på samme rute.
</t>
  </si>
  <si>
    <t>B3.46 Håndtering af flere bruger;#46;#B3.73 Funktionalitet for ruteberegning;#73</t>
  </si>
  <si>
    <t>se 72</t>
  </si>
  <si>
    <t xml:space="preserve">kundenavn på ordre </t>
  </si>
  <si>
    <t xml:space="preserve">​At være i stand til at opsætte navigationen til at vise kundenavnet på en ordre
</t>
  </si>
  <si>
    <t xml:space="preserve">Når en chauffør tømmer flere beholdere på samme placering er de i stand til, at identificere hvilken beholder der tilhører hvilken kunde. 
</t>
  </si>
  <si>
    <t xml:space="preserve">​Administrationsmedarbejder skal kunne opsætte navigationen til at vise kundenavn på ordre, under aktivstyring og virksomhedsindstillinger.
Gennem aktivstyring og virksomhedsindstillinger skal det være muligt at:
- Opsætte Navigationen til at vise, eller ikke at vise, kundenavn på ordrer
- bestemme om Kundenavnet skal være virksomhedsnavn eller ejer af ejendommen
</t>
  </si>
  <si>
    <t>B3.51 Visning af kundenavn på ordren;#51</t>
  </si>
  <si>
    <t>Redigering af flere sager</t>
  </si>
  <si>
    <t>Driftsadministration</t>
  </si>
  <si>
    <t xml:space="preserve">at vælge flere sager, der kan redigeres på en gang via kundestyringsmodulet
</t>
  </si>
  <si>
    <t xml:space="preserve">​at administrationsmedarbejderen kan lave masseredigering af sager igennem kundestyringsmodulet på driftsplatformen
</t>
  </si>
  <si>
    <t xml:space="preserve">​Det skal være muligt for administrationsmedarbejderen at:
- vælge flere sager til redigering i kundestyringsmodulet
</t>
  </si>
  <si>
    <t>B3.28 Masseændring af data;#28</t>
  </si>
  <si>
    <t>Udtræk af data logges</t>
  </si>
  <si>
    <t>Controlling</t>
  </si>
  <si>
    <t xml:space="preserve">​At sikre dataudtræk logges i systemet
</t>
  </si>
  <si>
    <t xml:space="preserve">At administrationsmedarbejdere kan se en log over hvilket slags data som er blevet eksporteret og hvornår
</t>
  </si>
  <si>
    <t xml:space="preserve">Dataudtræk skal logges, med tidspunkt , type af udtræk, status og selve filen
</t>
  </si>
  <si>
    <t>B3.37 Udtræk af data til rapportering og analyse;#37</t>
  </si>
  <si>
    <t>Data og kortfunktionalitet gennem GIS</t>
  </si>
  <si>
    <t xml:space="preserve">​Finde og vise data vha. GIS og kortfunktionalitet gennem aktiv- og kundestyring
</t>
  </si>
  <si>
    <t xml:space="preserve">​at administrationsmedarbejderen kan finde og vise materiel, rute, postnummer og affaldsfraktion vha. GIS og kortfunktionalitet igennem aktiv- og kundestyring på driftsplatformen
</t>
  </si>
  <si>
    <t xml:space="preserve">​Det skal være muligt for administrationsmedarbejderen at:
- finde og vise data vha. GIS​  og kort funktionalitet gennem aktiv- og kundestyring
Herunder:
- materiel
- rute
- postnummer
- affaldsfraktion
</t>
  </si>
  <si>
    <t>Data kan udtrækkes via et åbent API som er stillet til rådighed af systemet</t>
  </si>
  <si>
    <t xml:space="preserve">​at kunne trække data ud via API som er stillet til rådighed af systemet
</t>
  </si>
  <si>
    <t xml:space="preserve">​At data kan udtrækkes via en åben API
</t>
  </si>
  <si>
    <t xml:space="preserve">​Der er stillet en åben API til rådighed af systemet, med dertilhørende dokumentation for systemets datamodel, som kan forbindes med relevante præsentationssystemer
</t>
  </si>
  <si>
    <t>Filtre og sortering af beholdere på kort</t>
  </si>
  <si>
    <t xml:space="preserve">​at kunne finde relevante beholdere igennem filter og sorteringskriterier på kort.
</t>
  </si>
  <si>
    <t xml:space="preserve">​at administrationsmedarbejderen kan sortere igennem filterkriterier.
</t>
  </si>
  <si>
    <t xml:space="preserve">​Det skal være muligt for administrationsmedarbejderen at: 
- finde beholdere igennem filter og sorteringskriterier på kort.
</t>
  </si>
  <si>
    <t>Udtræksmodulet leverer standadiserede formater med mulighed for filtrering af data, både før og efter udtræk</t>
  </si>
  <si>
    <t xml:space="preserve">​At kunne anvende standardiserede formater af dataudtræk, hvor filtrering er muligt før og efter dataudtræk
</t>
  </si>
  <si>
    <t xml:space="preserve">​At der er prædefineret formater tilgængeligt for dataudtræk
</t>
  </si>
  <si>
    <t xml:space="preserve">​Udtræksmodulet skal leverer standardiserede formater i form af, csv. og xlsx., af dataudtræk. Det skal være muligt at filtre før og efter udtrækket på flere kriterier såsom: henvendelser, ruteinformation og statistik
</t>
  </si>
  <si>
    <t>B3.37 Udtræk af data til rapportering og analyse;#37;#B3.36 Exporter data;#36</t>
  </si>
  <si>
    <t>Masseændring af data</t>
  </si>
  <si>
    <t xml:space="preserve">​at lave masseændring af data igennem kundestyring
</t>
  </si>
  <si>
    <t xml:space="preserve">​at det kan håndtere flere sager ad gangen 
</t>
  </si>
  <si>
    <t xml:space="preserve">​Det skal være muligt for administrationsmedarbejderen at:
- lave masseændring af data gennem kundestyring vha. GIS funktioner på kort og via listeform​
</t>
  </si>
  <si>
    <t>Mulighed for at definere hvilke datafelter som skal inkluderes i dataudtrækket</t>
  </si>
  <si>
    <t xml:space="preserve">​at kunne definere hvilke datafelter administrationsmedarbejderen vil inkludere i dataudtrækket
</t>
  </si>
  <si>
    <t xml:space="preserve">​At data udtræk kan formateres som administrationsmedarbejderen behov
</t>
  </si>
  <si>
    <t xml:space="preserve">AFR's administrationsmedarbejdere skal selv kunne definere hvilket data som skal inkluderes i dataudtrækket.
</t>
  </si>
  <si>
    <t>Udtrækmodulet kan opsættes til at lave målrettet udtrækninger</t>
  </si>
  <si>
    <t xml:space="preserve">​At opsætte udtrækningsmodulet til at lave målrettede udtræk
</t>
  </si>
  <si>
    <t xml:space="preserve">​Udtræk kan sendes til rette modtager, på et specifikt tidspunk og i et relevant format
</t>
  </si>
  <si>
    <t xml:space="preserve">​Udtrækningsmodulet skal kunne opsættes til følgende:
- At sende udtræk til modtagere
- At sende udtræk på specifikke tidspunkt
- At sende udtræk i et relevant format
</t>
  </si>
  <si>
    <t>Systemet understøtter månedelige statusrapporter, som kan sendes internt og eksternt</t>
  </si>
  <si>
    <t xml:space="preserve">​At, via systemet, kan lave manuelle og automatiske månedlige statusrapporter som kan sendes til interne og eksterne personer
</t>
  </si>
  <si>
    <t xml:space="preserve">​at månedlige statusrapporter kan sendes til personer, internt og eksternt
</t>
  </si>
  <si>
    <t xml:space="preserve">I systemet skal Administrationsmedarbejderen kunne følgende:
- Lave manuelle månedlige statusrapporter
- Lave automatiske månedlige statusrapporter
- Sende statusrapporter til personer internt
- Sende statusrapporter til personer eksternt
</t>
  </si>
  <si>
    <t>Liste- og kanban til masseændring</t>
  </si>
  <si>
    <t xml:space="preserve">​Anvende listevinsing eller kanban oversigt til at håndtere masseændringer.
</t>
  </si>
  <si>
    <t xml:space="preserve">at det vil være muligt at lave ændringer på flere ejendomme ad gangen.
</t>
  </si>
  <si>
    <t xml:space="preserve">​Det skal være muligt for administrationsmedarbejderen at: 
- Anvende listevisning eller kanban oversigt til håndtering af masseændringer
</t>
  </si>
  <si>
    <t>Systemet understøtter import med kolonneopdeling af datafelter</t>
  </si>
  <si>
    <t>At importere data i xlsx. eller csv. format med kolonne opdelte datafelter​</t>
  </si>
  <si>
    <t xml:space="preserve">At administrationsmedarbejdere kan importere data i stedet for manuel indtastning
</t>
  </si>
  <si>
    <t>Systemet skal være i stand til at importere data som er kolonneopdelt i en xlsx. eller csv. format​</t>
  </si>
  <si>
    <t>B3.38 Import af data med kolonneopdelte felter;#38</t>
  </si>
  <si>
    <t>SMS til flere sager</t>
  </si>
  <si>
    <t xml:space="preserve">​at sende en sms til flere sager ad gangen
</t>
  </si>
  <si>
    <t xml:space="preserve">​at administrationsmedarbejderen kan sende flere sms'er, når der oprettes sager på flere ejendomme ad gangen
</t>
  </si>
  <si>
    <t xml:space="preserve">​Det skal være muligt for administrationsmedarbejderen at:
- Sende sms'er til alle ejendomme der er involveret, når der oprettes flere sager ad gangen
</t>
  </si>
  <si>
    <t>Systemet understøtter import af ruteændringer, materiel på ordninger og ændringer af tømningsintervaller</t>
  </si>
  <si>
    <t xml:space="preserve">​At importerer ændringer i forbindelse med ruter, materiel ændringer og tømningsintervaller
</t>
  </si>
  <si>
    <t>At ændringer kan importeres igennem en xlsx. eller csv. format​</t>
  </si>
  <si>
    <t>Det skal være muligt at importere ændringer i forbindelse med ruter, materiel ændringer og tømningsintervaller.​</t>
  </si>
  <si>
    <t>Tilføjelse eller overskrivning af stamdata</t>
  </si>
  <si>
    <t xml:space="preserve">At importere​r tilføjelser til stamdata og overskrive eksisterende stamdata
</t>
  </si>
  <si>
    <t xml:space="preserve">At en import fil kan anvendes til at tilføje til stamdata og overskrive stamdata
</t>
  </si>
  <si>
    <t xml:space="preserve">Ved hjælp at en import fil skal man kunne gøre følgende:
- Tilføje data til allerede eksisterende stamdata
- Overskrive allerede eksisterende stamdata
</t>
  </si>
  <si>
    <t>Fremsøge adresser ud fra parametre</t>
  </si>
  <si>
    <t xml:space="preserve">​Fremsøge adresser ud fra specifikke parametre på driftsplatformen
</t>
  </si>
  <si>
    <t xml:space="preserve">​at administrationsmedarbejderen kan fremsøge adresse ud fra specifikke parametre
</t>
  </si>
  <si>
    <t xml:space="preserve">​Det skal være muligt for administrationsmedarbejderen at: 
- fremsøge adresser ud fra følgende parametre;
- Adresse
- Postnummer
- Affaldsfraktion
- Stamdata for materiel
- Rute og køretøj 
- Faste tømningsdag
- Ordretype
- Datoer for udførsel og oprettelser af ordre
</t>
  </si>
  <si>
    <t>B3.29 Søgning af data;#29</t>
  </si>
  <si>
    <t>Systemet skal kunne indlæse importeret data via en REST API</t>
  </si>
  <si>
    <t>at systemet skal kunne indlæse importeret data via en REST API​</t>
  </si>
  <si>
    <t xml:space="preserve">At systemet kan importere data via en REST API​, for at validere og integrere relevant stamdata
</t>
  </si>
  <si>
    <t>Systemet skal kunne indlæse importeret data via en REST API​</t>
  </si>
  <si>
    <t>Fremsøgning af affaldsfraktioner ud fra parametre</t>
  </si>
  <si>
    <t xml:space="preserve">​at kunne fremsøge affaldsfraktioner ud fra specifikke parametre
</t>
  </si>
  <si>
    <t xml:space="preserve">​at administrationsmedarbejderen kan fremsøge affaldsfraktioner ud fra specifikke parametre
</t>
  </si>
  <si>
    <t xml:space="preserve">​Det skal være muligt for administrationsmedarbejderen at: 
- Fremsøge affaldsfraktioner ud fra disse parametre;
- Adresse 
- Postnummer
- Stamdata for materiel
- Rute og køretøj
- Faste tømningsdag
- Ordretype
- Datoer for udførsel og oprettelse af ordrer
</t>
  </si>
  <si>
    <t>Muligt at bestille visse services uden at være Kunde</t>
  </si>
  <si>
    <t>Borger</t>
  </si>
  <si>
    <t xml:space="preserve">​at bestille visse services uden at være registreret som kunde. 
</t>
  </si>
  <si>
    <t xml:space="preserve">​at man som borger, tilknyttet en ejendom underlagt AFR services, kan bestille visse services uden at være oprettet som kunde​
</t>
  </si>
  <si>
    <t xml:space="preserve">-Det skal være muligt at bestille visse specifikke services (defineres af AFR) uden at være registreret som kunde i systemet. 
-Disse services er afhængige af ejendommen der bestilles til, på baggrund af ejendomstypen (defineres af AFR).
</t>
  </si>
  <si>
    <t>Systemet understøtter afregning af pris per vægt per affaldsfraktion</t>
  </si>
  <si>
    <t xml:space="preserve">At anvende systemet til at afregne pris for den registrerede vægt på en affaldsfraktion
</t>
  </si>
  <si>
    <t xml:space="preserve">at udarbejdelsen af afregningsgrundlaget er muligt at gøre via systemet for vægt og affaldsfraktioner
</t>
  </si>
  <si>
    <t xml:space="preserve">Det skal være muligt i systemet at:
- Kunne afregne prisen for registrede vægt, baseret på dens affaldsfraktion
- At kunne opsætte priser for vægt og affaldsfraktioner
- At opsætte afregningsregler som understøtter afregningen af registeret vægt og affaldsfraktion
</t>
  </si>
  <si>
    <t>B3.39 Kontrol af registreringer før afregning;#39</t>
  </si>
  <si>
    <t>Systemet understøtter kontrol af registrede afregninger før de bliver sendt til afregningssystemet</t>
  </si>
  <si>
    <t xml:space="preserve">At ved hjælp af systemet, kunne lave kontrol af registrerede afregninger, inden de bliver sendt videre til afregningssystemet
</t>
  </si>
  <si>
    <t xml:space="preserve">At systemet understøtter administrationsmedarbejdere med kontrol af afregninger, inden disse bliver sendt til afregningssystemet
</t>
  </si>
  <si>
    <t xml:space="preserve">Det skal være muligt, via systemet, at kunne udføre kontrol af afregninger, inden de bliver sendt til afregningssystemet
</t>
  </si>
  <si>
    <t>se 99</t>
  </si>
  <si>
    <t>Oprettelse af ordre af administrationsmedarbejder</t>
  </si>
  <si>
    <t>​at oprette en ordre i form af udbringning, hjemtagning eller ombytning af materiel, igennem Kundestyring til udførelse i Navigation.</t>
  </si>
  <si>
    <t xml:space="preserve">at administrationsmedarbejderen kan oprette en ordre igennem kundestyring og automatisk videresende ordren direkte til chaufførerne, som udføre ordren gennem navigation og rapportering.
</t>
  </si>
  <si>
    <t xml:space="preserve">​Det skal være muligt for administrationsmedarbejderen at:
- Oprette en ordre i kundestyring, som udføres gennem navigation og rapportering, af chaufførerne 
- administrere automatisk videresendelse af ordre direkte til chaufførerne 
- At automatisere processen for udbringning, hjemtagning og ombytning af materiel helt eller delvist.​
</t>
  </si>
  <si>
    <t>B3.31 Udbringning, hjemtagning og ombytning af materiel;#31</t>
  </si>
  <si>
    <t>Systemet understøtter en overbliksproces og godkendelsesproces over kommende registreringer</t>
  </si>
  <si>
    <t xml:space="preserve">At have et overblik over kommende registreringer i form af en listevisning med tidsstempel over hvilke brugere der har arbejdet på registreringen. Dertil vil jeg kunne opsætte en godkendelsesproces ved brug af oprettelsen af et automatiseret workflow.
</t>
  </si>
  <si>
    <t xml:space="preserve">At administrationsmedarbejdere, ved brug af systemet, kan se en listebaseret visning med tidsstempel og opsætte automatiserede workflows
</t>
  </si>
  <si>
    <t>Systemet skal kunne følgende i forbindelse med kommende registreringer:
- Have en listevisning med tidsstempler
- Have muligheden for at opsætte automatiserede workflows </t>
  </si>
  <si>
    <t>Ordre for udbringing, hjemtagning og ombytning</t>
  </si>
  <si>
    <t xml:space="preserve">​At oprette og afslutte ordren for udbringning, hjemtagning og ombytning, i samme arbejdsgang.
</t>
  </si>
  <si>
    <t xml:space="preserve">​At administrationsmedarbejderen kan oprette ordre for udbringning, hjemtagning og ombytning i samme arbejdsproces, så der ikke skal flere arbejdsprocesser i gang for at ændre materielforhold.
</t>
  </si>
  <si>
    <t xml:space="preserve">​Det skal være muligt for administrationsmedarbejderen at: 
- Oprette ordre for udbringning, hjemtagning og ombytning i samme arbejdsgang.
- Behandle og afslutte alle ordrer vedrørende udbringning, hjemtagning og ombytning i samme arbejdsproces​
</t>
  </si>
  <si>
    <t>Afvigelser vedr. kundes ordninger fra e-mail, selvbetjening eller telefon</t>
  </si>
  <si>
    <t xml:space="preserve">​at sagsbehandle og administrere afvigelser på kunders ordninger
</t>
  </si>
  <si>
    <t xml:space="preserve">​at når en kunde indmelder en afvigelse på deres ordning, via e-mail, selvbetjeningsløsning eller telefon, kan den administrative medarbejder sagsbehandle og administrere den rapporterede afvigelse, efter situationsspecifikke behov
</t>
  </si>
  <si>
    <t xml:space="preserve">​-Systemet understøtter sagsbehandling og administration af kunde-indmeldte afvigelser på kundens ordninger
-Kunden kan indmelde afvigelser på ordninger via e-mail, selvbetjeningsløsning og telefon
</t>
  </si>
  <si>
    <t>Systemet understøtter validering af aktuelle registreringer op imod tidligere registreringer</t>
  </si>
  <si>
    <t xml:space="preserve">At kunne markere udsving i forhold til normalt, ved at kunne se tidligere og aktuelle registreringer og lave en dertilhørende rapport
</t>
  </si>
  <si>
    <t xml:space="preserve">at administrationsmedarbejdere, via systemet, identificer udsving i registreringer og lave en rapport på udsvingene
</t>
  </si>
  <si>
    <t>Systemet skal muliggøre validering af registreringer ved følgende:
- At kunne sammenligne tidligere og aktuelle registreringer
- At kunne lave rapporter baseret på tidligere og aktuelle registreringer</t>
  </si>
  <si>
    <t>Kundehenvendelser for skift af materiel og ordning</t>
  </si>
  <si>
    <t xml:space="preserve">​at administrere kundehenvendelser fra selvbetjening, mail eller telefon for skift af ordning eller materiel
</t>
  </si>
  <si>
    <t xml:space="preserve">​at administrationsmedarbejderen håndtere kundehenvendelser gennem kanaler som selvbetjening, mail eller telefon, når der er skift af en ordning eller materiel
</t>
  </si>
  <si>
    <t xml:space="preserve">​Det skal være muligt for administrationsmedarbejder: 
- ​at håndtere kundehenvendelser via selvbetjening, mail eller telefon for skift af ordning eller materiel​
</t>
  </si>
  <si>
    <t>Rettigheder til kontrol og ændringer til afregningsgrundlaget kan afgrænses til bestemte brugere</t>
  </si>
  <si>
    <t>At bestemme rettigheder i forbindelse med kontrol og ændringer i forbindelse med afregningsgrundlag til specifikke brugere​</t>
  </si>
  <si>
    <t>At kun specifikke brugere kan lave kontrol og ændringer af afregningsgrundlag​</t>
  </si>
  <si>
    <t>Det skal være muligt at fastsætte rettigheder i forbindelse med kontrol og ændringer af afregningsgrundlag til specifikke brugere​</t>
  </si>
  <si>
    <t>Mulighed for at foretage ændringer som påvirker afregning, for afregninger som ikke er faktureret</t>
  </si>
  <si>
    <t>At foretage ændringer på afregninger og registreringer, aktuelle og historiske, som endnu ikke er faktureret​</t>
  </si>
  <si>
    <t>at afregningsgrundlaget kan ændres, så længde afregningen endnu ikke er faktureret​</t>
  </si>
  <si>
    <t xml:space="preserve">Det skal være muligt at ændre afregningsgrundlaget for afregninger og registreringer som endnu ikke er faktureret
</t>
  </si>
  <si>
    <t>Interne kommentarer, vedhæftede filer og billeder til ordre</t>
  </si>
  <si>
    <t xml:space="preserve">​at tilføje interne kommentarer, filer og billeddokumentation til en ordre
</t>
  </si>
  <si>
    <t xml:space="preserve">​at administrationsmedarbejderen kan berige ordren med relevant information
</t>
  </si>
  <si>
    <t>​Det skal være muligt for administrationsmedarbejderen at:
- Tilføje interne kommentarer til ordre, som følger med ordren og vises til administrationsmedarbejderen
- administrere vedhæftning af filer gennem systemet
- administrere billeddokumentation gennem systemet</t>
  </si>
  <si>
    <t>Livetracking til løbende monitorering af igangværende ruter</t>
  </si>
  <si>
    <t xml:space="preserve">At løbende kunne monitorer igangværende ruter​ i realtid
</t>
  </si>
  <si>
    <t xml:space="preserve">at systemet understøtter administrationsmedarbejderen til at kunne livetracke igangværende ruter.
</t>
  </si>
  <si>
    <t>Systemet skal understøtte livetracking af igangværende ruter​ ved brug af navigationens GPS. 
Livetracking af ruter skal være muligt via kort- eller tabelvisning.</t>
  </si>
  <si>
    <t>B3.35 Livetracking af køretøjer;#35</t>
  </si>
  <si>
    <t>Til- og afmeldinger af Materiel på enkelte adresser med tilknyttede kunder, inkl. takster</t>
  </si>
  <si>
    <t xml:space="preserve">​at behandle og administrere til- og afmeldinger af Materiel på enkelte adresser med tilknyttede kunder.
</t>
  </si>
  <si>
    <t xml:space="preserve">​at medarbejderen, i systemet, kan administrere og behandle til- og afmeldinger af Materiel på enkelte adresser med tilknyttede kunder, samt hertil kan se og administrere tilknyttede takster. 
</t>
  </si>
  <si>
    <t xml:space="preserve">​-Systemet skal understøtte til- og afmeldinger af Materiel på enkelte adresser med tilknyttede kunder
-Det er muligt at se og administrere de hertil knyttede takster 
</t>
  </si>
  <si>
    <t>B3.16 Til og-afmelding af matriel;#16;#B3.12 Kundeadministration;#12</t>
  </si>
  <si>
    <t>Kort visualisering af aktuel status for tømte og ikke tømte beholdere</t>
  </si>
  <si>
    <t>At kunne se aktuel status for tømte og ikke tømte beholdere via et visuelt kort​</t>
  </si>
  <si>
    <t>At administrationsmedarbejderen kan, via en kort visualisering, se aktuel status for tømte og ikke tømte beholdere​</t>
  </si>
  <si>
    <t xml:space="preserve">Systemet skal, på kort, kunne visualisere den aktuelle status på tømte og ikke tømte beholdere.
</t>
  </si>
  <si>
    <t>Muligt at tilmelde flere stk. materiel og ordninger i samme arbejdsproces</t>
  </si>
  <si>
    <t xml:space="preserve">at tilmelde flere stk. materiel og ordninger på enkelte adresser, i samme arbejdsproces. 
</t>
  </si>
  <si>
    <t xml:space="preserve">​at det for medarbejderen er muligt, i samme arbejdsproces, at tilmelde alle ønskede ordninger samt materiel til specifikke enkelte adresse. 
</t>
  </si>
  <si>
    <t>Plukkeliste igennem navigation</t>
  </si>
  <si>
    <t xml:space="preserve">​ systemet understøtter tre kørselsmetoder, som har forskellige foruddefinerede processer og metoder til at genere ruter.
</t>
  </si>
  <si>
    <t xml:space="preserve">​tre kørselsmetoder kan anvendes herunder, normal, som referer til almen husstandsindsamling, skiftende, som bruges til at håndtere udbringning, hjemtagning og ombytning af beholder og industri, som anvendes til at håndtere ruter, hvor hver enkelt container skal hjemtages med det samme​.
</t>
  </si>
  <si>
    <t xml:space="preserve">​Det skal være muligt for chaufføren at:​​
 - at ​​administere 3 kørselsmetoder i systemet herunder:
- "normal" til husstandsindsamling
- "skiftende" til udbringning, hjemtagning og ombytning af beholder
- "industri"​ til håndtering af ruter​
</t>
  </si>
  <si>
    <t>Håndtering af beholderindsamling og sagsindberetning på manuelt oprettede ruter</t>
  </si>
  <si>
    <t xml:space="preserve">​At lave manuelle ruter som kan håndtere indsamling af beholdere og sager
</t>
  </si>
  <si>
    <t xml:space="preserve">at chauffører og administrationsmedarbejdere kan indberette sager på manuelt oprettet ruter og at administrationsmedarbejdere kan håndtere indsamling af beholdere via en manuelt oprettet rute
</t>
  </si>
  <si>
    <t xml:space="preserve">Det skal være muligt manuelt at oprette ruter hvor følgende er muligt:
- Håndtering af beholderindsamling
- Håndtering af sager
</t>
  </si>
  <si>
    <t>B3.32 Manuel oprettelse og redigering af ruter;#32</t>
  </si>
  <si>
    <t>Tilføjelse af sager og tømninger via kort eller liste</t>
  </si>
  <si>
    <t xml:space="preserve">​at kunne tilføje sager og tømninger til ruter og materieller ved brug af et kort, listevisning og polygonværktøj på et kort
</t>
  </si>
  <si>
    <t xml:space="preserve">At administrationsmedarbejderen kan tilføje sager og tømninger til en materiel eller rute via en listevisning af materieller eller et kortvisning med dertilhørende polygonfunktion
</t>
  </si>
  <si>
    <t xml:space="preserve">Ved brug af kort eller liste skal følgende være muligt:
- At tilføje tømninger til ruter og materiel
- At tilføje sager til ruter og materiel
</t>
  </si>
  <si>
    <t>Overblik over aktive og kommende planlagte ruter via driftsledelse</t>
  </si>
  <si>
    <t xml:space="preserve">​at kunne se alle aktive og kommende planlagte ruter via driftsledelse, hvortil relevant information vises
</t>
  </si>
  <si>
    <t xml:space="preserve">at administrationsmedarbejdere har et overblik over aktive og kommende ruter
</t>
  </si>
  <si>
    <t xml:space="preserve">driftsledelse skal vise alle aktive og kommende planlagte ruter med følgende information:
- Estimeret tid
- Antal stops
- Køretøj
- Status
- Start og slut tidspunkt
- Chauffør
- Ruteskema
</t>
  </si>
  <si>
    <t>Nye tømninger kan sorteres på forskellige kriterier</t>
  </si>
  <si>
    <t>at, via driftsledelse, kunne sortere nye tømninger ud fra en række kriterier​</t>
  </si>
  <si>
    <t xml:space="preserve">At administrationsmedarbejdere kan sortere nye tømninger ​efter behov, baseret på en række kriterier, for at frem finde det data som administrationsmedarbejderen ønsker.
</t>
  </si>
  <si>
    <t>Det skal være muligt at sortere nye tømninger på følgende kriterier:
- Projekt
- Beholdertype
- Affaldsfraktion​
- Tømningsfrekvens
- Ruteskema
- Sensor
- Tømningskalender</t>
  </si>
  <si>
    <t>Administrering af ordrer fra ændringer, til- og afmeldinger samt bestilling af engangsydelser​</t>
  </si>
  <si>
    <t>administrere og tildele ordrer genereret af ændringer, til- og afmeldinger samt bestilling af engangsydelser​</t>
  </si>
  <si>
    <t xml:space="preserve">​at når der under sagsbehandling af ændringer, til- og afmeldinger samt bestilling af engangsydelser genereres en ordre, kan denne tildeles til en chauffør, til udførelse på det, af det administrative personale, valgte tidspunkt. 
</t>
  </si>
  <si>
    <t xml:space="preserve">​-Systemet understøtter generering af ordrer ved ændringer, til- og afmeldinger samt bestilling af engangsydelser
-Administrationsmedarbejderen kan administrere og tildele ordrer til chauffører, til et valgt tidspunkt​​​​
</t>
  </si>
  <si>
    <t>B3.20 Ordre til service- og renovationsmedarbejdere;#20;#B3.12 Kundeadministration;#12</t>
  </si>
  <si>
    <t>Automatisering af ordrer til udførsel af chauffører</t>
  </si>
  <si>
    <t xml:space="preserve">Administrere og opsætte automatiseringskriterier for ordreprocessen ved ændringer, til- og afmeldinger samt bestilling af engangsydelser
</t>
  </si>
  <si>
    <t xml:space="preserve">​At når der ved sagsbehandling af ændringer, til- og afmeldinger samt bestilling af engangsydelser, genereres en tilhørende ordre, vil denne ordre, ud fra valgte kriterier, automatisk blive tildelt relevante chauffører.​
</t>
  </si>
  <si>
    <r>
      <t>​-Systemet understøtter automatisering, samt brugertilpasning hertil, af generede ordrer til udførelse af </t>
    </r>
    <r>
      <rPr>
        <sz val="11"/>
        <color theme="1"/>
        <rFont val="Segoe UI"/>
        <family val="2"/>
      </rPr>
      <t>chauffører</t>
    </r>
    <r>
      <rPr>
        <sz val="11"/>
        <color theme="1"/>
        <rFont val="Calibri"/>
        <family val="2"/>
        <scheme val="minor"/>
      </rPr>
      <t xml:space="preserve">​. 
</t>
    </r>
  </si>
  <si>
    <t>Automatisk fordeling af beholdere til korrekte køretøjer.</t>
  </si>
  <si>
    <t xml:space="preserve">At opsætte ruteskeamer til at automatisk matche beholdere og køretøjer på kompatibilitet
</t>
  </si>
  <si>
    <t xml:space="preserve">​At ruteskemaet automatisk fordeler de korrekte beholdere til køretøjer for administrationsmedarbejderen
</t>
  </si>
  <si>
    <t xml:space="preserve">​Ruteskemaer skal kunne opsættes til at automatisk fordele beholdere til de kompatible køretøjer der er på ruteskemaet
</t>
  </si>
  <si>
    <t>Flytning af sager og tømninger imellem planlagte ruter</t>
  </si>
  <si>
    <t xml:space="preserve">​At, via driftsledelse, kunne flytte sager og tømninger fra en planlagt rute til en anden
</t>
  </si>
  <si>
    <t xml:space="preserve">At sager og tømninger kan rokeres rundt efter behov
</t>
  </si>
  <si>
    <t xml:space="preserve">​Det skal, via driftsledelse, være muligt at kunne markere sager og tømninger på en planlagt rute og flytte dem til en anden planlagt rute
</t>
  </si>
  <si>
    <t>B3.32 Manuel oprettelse og redigering af ruter;#32;#B3.73 Funktionalitet for ruteberegning;#73</t>
  </si>
  <si>
    <t>Manuel ændring af den autogeneret rutes rækkefølge</t>
  </si>
  <si>
    <t xml:space="preserve">via driftsledelse at kunne ændre på rækkefølgen af stops for autogenerede ruter​ ved at "dragge og droppe" stops
</t>
  </si>
  <si>
    <t xml:space="preserve">​at hvis en administrationsarbejder ønsker det, kan personen manuelt ændre rækkefølgen på autogenerede ruter
</t>
  </si>
  <si>
    <t xml:space="preserve">​Via driftsledelse skal det være muligt at ændre rækkefølgen ved at "dragge og droppe" stops på autogenerede ruter
</t>
  </si>
  <si>
    <t>Slette sager og tømninger fra en specific rute</t>
  </si>
  <si>
    <t xml:space="preserve">​Via driftsledelse at kunne slette sager og tømninger fra specifikke ruter
</t>
  </si>
  <si>
    <t xml:space="preserve">​At hvis administrationsmedarbejderen ønsker det, kan de slette sager og tømninger som ikke tilhørere en specifik rute
</t>
  </si>
  <si>
    <t xml:space="preserve">​Det skal være muligt at slette følgende fra ruter, via driftsledelse:
- Sager
- Tømninger
</t>
  </si>
  <si>
    <t>Automatisk oprettede sager fordeles på den enkelte rute automatisk</t>
  </si>
  <si>
    <t xml:space="preserve">​At sætte systemet op til automatisk at fordele oprettede sager og ordre på ruter på baggrund af prioritering og kompabilitet
</t>
  </si>
  <si>
    <t xml:space="preserve">​at administrationsmedarbejderen bliver understøttet af systemet til at fordele ændringer i forbindelse med sager og ordrer
</t>
  </si>
  <si>
    <t xml:space="preserve">​Systemet skal automatisk kunne fordele sager og ordrer på ruter, på baggrund af
- Prioritet
- Kompatibilitet af køretøjet
</t>
  </si>
  <si>
    <t>Identificering af materiel igennem relevante oplysninger</t>
  </si>
  <si>
    <t>​At identificere materiel igennem mærkning og registrering, samt at relevante oplysninger kan tilknyttes de enkelte beholdere.</t>
  </si>
  <si>
    <t xml:space="preserve">​At administrationsmedarbejderen kan finde en ønsket beholder ved hjælp af de oplysninger som er knyttet til den.
</t>
  </si>
  <si>
    <t xml:space="preserve">​Det skal være muligt for administrationsmedarbejderen at:
identificere materiel igennem følgende oplysninger:
- Type
- Ordning
- Placering
- Status
-  registrering og mærkning af unikke ID
som knytter sig til beholdere gennem aktivstyring.
</t>
  </si>
  <si>
    <t>B3.33 Registrering af materiel;#33</t>
  </si>
  <si>
    <t>Unik tilknytning af materiel</t>
  </si>
  <si>
    <t>​At administrere materiel ved hjælp af unikt tilknyttet værdi, samt at printe labels der knytter det fysiske materiel til den unikke værdi.</t>
  </si>
  <si>
    <t xml:space="preserve">At alt materiel er identificerbart gennem et autogeneret tal, stregkode, QR-kode eller RFID-tag. 
</t>
  </si>
  <si>
    <t xml:space="preserve">​Det skal være muligt for administrationsmedarbejderen at:
- Tilknytte et unikt ID til en beholder
- Tilknytte ID ved at skanne en stregkode eller QR kode 
- Indtaste RFID  i systemet og knyttes til den enkelte beholder
- print til labels til mærkning af materiel. 
</t>
  </si>
  <si>
    <t>Lagerstatus over aktiver og beholder status</t>
  </si>
  <si>
    <t xml:space="preserve">​at se overblik og lagerstatus over alle aktiver og beholdere, der ikke er i brug.
</t>
  </si>
  <si>
    <t xml:space="preserve">​at administrationsmedarbejderen kan se hvor mange aktiver der er på lager og hvilke typer aktiver de har på lager
</t>
  </si>
  <si>
    <t>​Det skal være muligt for administrationsmedarbejderen at:
- se overblik og lagerstatus over alle aktiver og beholdere</t>
  </si>
  <si>
    <t>Ruteberegning, optimering og planlægning af ruter</t>
  </si>
  <si>
    <t xml:space="preserve">​at administrere ruteberegning, optimering og planlægning af ruter gennem systemet, som kan afvikles med en fast frekvens og faste stop
</t>
  </si>
  <si>
    <t xml:space="preserve">​at administrationsmedarbejderen kan administrere beregning af ruter, optimering af ruter og planlægning heri statisk ruteplanlægning af ruter gennem systemet. 
</t>
  </si>
  <si>
    <t>​Det skal være muligt for administrationsmedarbejderen at:
- administrere ruteberegning
- administrere optimering af ruter
- administrere planlægning af ruter
- administrere statisk ruteplanlægning, hvor ruten kan afvikles med en fast frekvens og faste stop</t>
  </si>
  <si>
    <t>B3.30 Styring af tømningsdage og tømningsintervaller;#30</t>
  </si>
  <si>
    <t>Generering af ruter igennem ruteskema</t>
  </si>
  <si>
    <t xml:space="preserve">At oprette Ruteskemaer som grundlag for ruter, og ud fra disse automatisk generere ruter.  
</t>
  </si>
  <si>
    <t xml:space="preserve">At der er en fælles konfiguration for alle de ruter der genereres ud fra et ruteskema. 
</t>
  </si>
  <si>
    <t xml:space="preserve">Det skal være muligt for administrationsmedarbejderen at:
- administrere automatisk generering af ruter gennem et ruteskema, samt bestemme frekvensen for, hvornår nye ruter skal dannes​ 
- Oprette, redigere og slette ruteskemaer
</t>
  </si>
  <si>
    <t>Affaldsfraktioner på ruteskemaer</t>
  </si>
  <si>
    <t xml:space="preserve">​At bestemme hvilke affaldsfraktioner, og hvilke køretøjer der skal på et ruteskema.
</t>
  </si>
  <si>
    <t>​At det er konfigurerbart hvilke affaldsfraktioner og køretøjer der er tilknyttet de enkelte ruteskemaer.</t>
  </si>
  <si>
    <t xml:space="preserve">​Det skal være muligt for administrationsmedarbejderen at:
- Bestemme hvilke affaldsfraktioner, der skal på de enkelte ruteskemaer.
- Bestemme hvilke køretøjer, der skal på de enkelte ruteskemaer.​
</t>
  </si>
  <si>
    <t>Kriterier for ruteplanlægning</t>
  </si>
  <si>
    <t xml:space="preserve">​at indstille kriterier for ruter der skal køres af chaufførerne og for ruteplanlægning,
</t>
  </si>
  <si>
    <t xml:space="preserve">​at AR kan indstiller kriterier for ruteoptimering når ruteskemaet oprettes 
</t>
  </si>
  <si>
    <t>​Det skal være muligt for administrationsmedarbejderen at indstille kriterier for ruteplanlægning som;
- Fordeling af længde og ruternes varighed imellem chaufførerne
- Kapacitetsudnyttelse af køretøj
- Aflæsning og optimering af antal stop</t>
  </si>
  <si>
    <t>B3.30 Styring af tømningsdage og tømningsintervaller;#30;#B3.73 Funktionalitet for ruteberegning;#73</t>
  </si>
  <si>
    <t>Ruteskemaer, sensor og vægt information</t>
  </si>
  <si>
    <t xml:space="preserve">at administrere ruteskemaer med input fra sensorer og vægt
</t>
  </si>
  <si>
    <t xml:space="preserve">​at ruteskemaerne kan anvende input fra sensorer og vægt til rutegenerering.
</t>
  </si>
  <si>
    <t xml:space="preserve">​Det skal være muligt for administrationsmedarbejderen at administrere hvordan ruteskemaerne anvender input fra;
- sensorer
- vægt
til rutegenerering 
</t>
  </si>
  <si>
    <t>Bestilling af tømning</t>
  </si>
  <si>
    <t>Selvbetjening</t>
  </si>
  <si>
    <t xml:space="preserve">​at bestille en ekstra tømning eller afhentning gennem selvbetjening.
</t>
  </si>
  <si>
    <t xml:space="preserve">​at enten private kunder eller erhvervskunder kan bestille en ekstra tømning eller afhentning af deres affald.
</t>
  </si>
  <si>
    <t xml:space="preserve">​Det skal være muligt for private- og erhvervskunder at: 
- Bestille en ekstra tømning eller afhentning
</t>
  </si>
  <si>
    <t>B3.81 Funktioner i selvbetjeningsløsninger;#81</t>
  </si>
  <si>
    <t>Anmeldelse af afvigelser</t>
  </si>
  <si>
    <t xml:space="preserve">​​​​​​at anmelde en afvigelse gennem selvbetjening
</t>
  </si>
  <si>
    <t xml:space="preserve">​at administrationsmedarbejdernes arbejdsbyrde kan lettes
</t>
  </si>
  <si>
    <t xml:space="preserve">​Det skal være muligt for kunden at:
- Anmelde en afvigelse på selvbetjening
</t>
  </si>
  <si>
    <t>Ændring af ordning</t>
  </si>
  <si>
    <t xml:space="preserve">​at anmode om ændring af ordning gennem selvbetjening
</t>
  </si>
  <si>
    <t xml:space="preserve">​at erhvervskunder og private kunder kan anmode om skift af beholdertype og ændre tømningsinterval selv
</t>
  </si>
  <si>
    <t xml:space="preserve">​Det skal være muligt for privat- og erhvervskunden at:
- Anmode om ændring af ordning gennem selvbetjening
</t>
  </si>
  <si>
    <t>Overblik og print af tømningskalender</t>
  </si>
  <si>
    <t>at se min tømningskalender for indeværende år med tilknyttede beholdertype og affaldsfraktion, samt at printe denne​</t>
  </si>
  <si>
    <t xml:space="preserve">​at privat- og erhvervskunden kan se sin tømningskalender for indeværende år inklusiv beholdertype og affaldsfraktion, samt printe sin tømningskalender.
</t>
  </si>
  <si>
    <t>​Det skal være muligt for privat- og erhvervskunden at: 
- Se sin tømningskalender for indeværende år med visuel af beholdertype og affaldsfraktion for tilmeldte ordninger
- Printe sin tømningskalender for indeværende år i A4 og pdf. format
- tømningskalenderen synkroniseres automatisk efter ændringer sket.</t>
  </si>
  <si>
    <t>Ordrer fremgår på navigationen for den specifikke rute som ordren er tilknyttet</t>
  </si>
  <si>
    <t xml:space="preserve">at se tildelte ordrer fremgå på navigationen for den specifikke rute som ordren er tildelt 
</t>
  </si>
  <si>
    <t xml:space="preserve">at det hos chaufføren for den pågældende rute, hvor ordren er tildelt, kan ses på navigationen hvilke ordrer der skal udføres på den pågældende rute 
</t>
  </si>
  <si>
    <t xml:space="preserve">​-Tildelte ordrer fremgår på navigationsoversigten for den respektive rute 
</t>
  </si>
  <si>
    <t>Overblik over tilmeldte ordninger</t>
  </si>
  <si>
    <t xml:space="preserve">at se et overblik over mine tilmeldte ordninger igennem "Min side" på selvbetjening.​
</t>
  </si>
  <si>
    <t xml:space="preserve">​at privat- og erhvervskunder selv kan logge ind og se tilmeldte ordninger på selvbetjeningen, i stedet for at ringe
</t>
  </si>
  <si>
    <t xml:space="preserve">Det skal være muligt for privat- og erhvervskunder at:
- at se et overblik igennem tilmeldte ordninger igennem "Min side" på selvbetjening
</t>
  </si>
  <si>
    <t>Tilmeld/afmelde beskedservice</t>
  </si>
  <si>
    <t>at tilmelde og afmelde beskedservice som SMS og mail igennem selvbetjening​</t>
  </si>
  <si>
    <t xml:space="preserve">​at privat- og erhvervskunder kan vælge at tilmelde og afmelde sig beskedservice igennem selvbetjening
</t>
  </si>
  <si>
    <t xml:space="preserve">​Det skal være muligt for privat- og erhvervskunden at: 
- tilmelde sig beskedservice ved SMS og mail igennem selvbetjening
- afmelde sig beskedservice ved SMS og mail igennem selvbetjening
</t>
  </si>
  <si>
    <t>Validering af telefonnummer</t>
  </si>
  <si>
    <t xml:space="preserve">​validere mit telefonnummer
</t>
  </si>
  <si>
    <t xml:space="preserve">at en uvedkommende ikke kan tilmelde en borger sms service når det er uønsket
</t>
  </si>
  <si>
    <t xml:space="preserve">​Det skal være muligt for privatkunden at:
- Validere sit telefonnummer for at aktivere SMS-service
</t>
  </si>
  <si>
    <t>Afregning af ydelser i afregningssystemet ved udført ordre</t>
  </si>
  <si>
    <t xml:space="preserve">​​at se at afregning i systemet af ydelser, er overført til eksternt afregningssystem
</t>
  </si>
  <si>
    <t xml:space="preserve">​at det kan ses når afregningen er sendt til eksternt afregningssystem
</t>
  </si>
  <si>
    <t xml:space="preserve">​-Udførte ydelser kan kontrolleres 'faktureret' under den pågældende kunde, i systemet
</t>
  </si>
  <si>
    <t>Anmeldelse af farligt affald</t>
  </si>
  <si>
    <t xml:space="preserve">at anmelde farligt affald​ igennem selvbetjening
</t>
  </si>
  <si>
    <t xml:space="preserve">​at erhvervskunden kan lave en anmeldelse af farligt affald og informere, hvilken type farligt affald det omhandler
</t>
  </si>
  <si>
    <t xml:space="preserve">​Det skal være muligt for erhvervskunden at:
- Anmelde farligt affald
- Informere hvilken type farligt affald det omhandler
</t>
  </si>
  <si>
    <t>Udlejning af container</t>
  </si>
  <si>
    <t>kunde</t>
  </si>
  <si>
    <t>at bestille en udlejning af en container igennem selvbetjening​</t>
  </si>
  <si>
    <t xml:space="preserve">​at erhvervskunden kan vælge tidsinterval og containertype for udlejning af en container.
</t>
  </si>
  <si>
    <t xml:space="preserve">​Det skal være muligt for erhvervskunden at:
- bestille en udlejning af en container
- Vælge tidsinterval og containertype for udlejning
</t>
  </si>
  <si>
    <t>Bestilling af engangsydelser</t>
  </si>
  <si>
    <t xml:space="preserve">​bestille en engangsydelse igennem selvbetjening
</t>
  </si>
  <si>
    <t xml:space="preserve">​at erhvervskunden kan bestille engangsydelser uden at involvere administrationen
</t>
  </si>
  <si>
    <t xml:space="preserve">​Det skal være muligt for erhvervskunden at:
- Bestille engangsydelser igennem selvbetjening
</t>
  </si>
  <si>
    <t>Arbejdsfordeling af sagsbehandlingen</t>
  </si>
  <si>
    <t xml:space="preserve">at opsætte og administrere en arbejdsfordeling af sagsbehandling
</t>
  </si>
  <si>
    <t xml:space="preserve">​at afvigelser eller sager tilgår det rigtige administrative personale, eksterne personale, samt internt på gruppeniveau
</t>
  </si>
  <si>
    <t xml:space="preserve">
​-Systemet kan automatisere fordelingen af sager til det, på forhånd besluttede, korrekte personale 
-Systemet kan automatisere sagsbehandlings processer ud fra valgte parametre, ved ændring af sagsstatus
-Systemet understøtter at sagsbehandling kan gennemføres i samarbejde mellem forskellige definerede personalegrupper
</t>
  </si>
  <si>
    <t>B3.24 Arbejdsdeling og automatisering i sagsbehandlingen;#24;#B3.12 Kundeadministration;#12</t>
  </si>
  <si>
    <t>Redaktørredigering for selvbetjening</t>
  </si>
  <si>
    <t>Administrator</t>
  </si>
  <si>
    <t xml:space="preserve">​som redaktør at kunne redigere i selvbetjeningsløsningen
</t>
  </si>
  <si>
    <t xml:space="preserve">​at AR igennem virksomhedsindstillinger og selvbetjeningsindstillinger selv kan redigere indhold på selvbetjeningen
</t>
  </si>
  <si>
    <t xml:space="preserve">​Det skal være muligt for administratoren at: 
- få adgang til redaktørredigering for selvbetjeningsløsningen igennem virksomhedsindstillinger og selvbetjeningsindstillinger
</t>
  </si>
  <si>
    <t>B3.82 Redaktøradgang til selvbetjeningsløsninger;#82</t>
  </si>
  <si>
    <t>Overblik over status samt logging af aktivitet på sager</t>
  </si>
  <si>
    <t xml:space="preserve">​at se et overblik over status samt alle aktiviteter på en specifik sag 
</t>
  </si>
  <si>
    <t xml:space="preserve">​at der kan dannes et overblik over status og aktiviteter vedr. en specifik sag til eventuel konflikthåndtering
</t>
  </si>
  <si>
    <t xml:space="preserve">​-Systemet muliggør overblik via liste- eller kanbanvisning over status på alle sager for specifikke tidsperiode
-Systemet logger alle aktiviteter på den specifikke sag
</t>
  </si>
  <si>
    <t>Indstilling af oplysninger tilknyttet kunden</t>
  </si>
  <si>
    <t xml:space="preserve">via min redaktøradgang at kunne indstille afsender, navn, SMS, Mail og underskrift for kommunikation afsendt fra selvbetjeningen. 
</t>
  </si>
  <si>
    <t xml:space="preserve">​​​​at AR selv kan ændre i formatet for den løbende udadgående kommunikation fra selvbetjeningen. 
</t>
  </si>
  <si>
    <t xml:space="preserve">​Det skal være muligt for administratoren at:
- Indstille afsender, navnet, SMS, mail og afsender underskrift igennem redaktørredigering
</t>
  </si>
  <si>
    <t xml:space="preserve">Bestillinger af forskellige specifikke affaldsfraktioner </t>
  </si>
  <si>
    <t xml:space="preserve">at bestille ​afhentning af specifikke affaldsfraktioner
</t>
  </si>
  <si>
    <t xml:space="preserve">​at erhverv og private kan bestille afhentning af specifikke affaldsfraktioner. Herunder bl.a. farligt affald som eksempelvis olie, lysstofrør og batterier, eller storskrald for private. Således at det inden afhentning vides, hvilken type køretøj som skal anvendes. 
</t>
  </si>
  <si>
    <t xml:space="preserve">​-Systemet understøtter bestilling af specifikke affaldsfraktioner
-Erhverv kan bestille afhentning af erhvervsrelevante affaldsfraktioner
-Systemet ​genererer en ordre til afhentning, ved bestilling
</t>
  </si>
  <si>
    <t>B3.27 Farligt affald;#27;#B3.12 Kundeadministration;#12</t>
  </si>
  <si>
    <t>URL på selvbetjening</t>
  </si>
  <si>
    <t xml:space="preserve">​igennem redaktøradgang at se URL for selvbetjeningsløsningen
</t>
  </si>
  <si>
    <t xml:space="preserve">​at jeg som administrator kan redigere URL'en for selvbetjeningen.
</t>
  </si>
  <si>
    <t>​Det skal være muligt for administratoren at:
- se og redigere URL for selvbetjeningsløsningen igennem redaktøradgang.</t>
  </si>
  <si>
    <t>Redigering af telefonnummer</t>
  </si>
  <si>
    <t xml:space="preserve">​at redigere, hvilket telefonnummer, som skal oplyses som servicenummer for kunden 
</t>
  </si>
  <si>
    <t xml:space="preserve">​at AR igennem redaktørredigering kan styre kundernes "trafik" til det korrekte og aktuelle servicenummer.
</t>
  </si>
  <si>
    <t xml:space="preserve">​Det skal være muligt for administratoren - via sin redaktøradgang - at: 
- redigere hvilket telefonnummer som kunden ser som servicenummer ved behov for kontakt til AR
</t>
  </si>
  <si>
    <t>Redigering af tekst, logo og beskrivelse på selvbetjening</t>
  </si>
  <si>
    <t xml:space="preserve">​at bestemme en beskrivende tekst brugeren møder ved login, definere en introduktionstekst, samt uploade logo og øvrige definerede billeder på selvbetjening.
</t>
  </si>
  <si>
    <t xml:space="preserve">​at AR igennem redaktørredigering selvstændigt kan bestemme tekst for login, introduktionstekst og logo som vises i venstre hjørne - samt indhold i øvrige definerede billeder - og sikre at dette oprettes i selvbetjeningen. 
</t>
  </si>
  <si>
    <t xml:space="preserve">​Det skal være muligt for administrator -igennem redaktørredigering på driftsplatformen - at:
- Bestemme tekst for login beskrivelse
- Bestemme introduktionsteksten​
- Uploade et logo 
- Uploade og ændre billeder i foruddefinerede billedfelter. Antallet af billedfelter, hvortil billeder kan uploades, defineres endeligt i designfasen og kan ikke ændres efterfølgende ​
</t>
  </si>
  <si>
    <t>Ændringer med bagudrettet virkning</t>
  </si>
  <si>
    <t xml:space="preserve">at ​foretage ændringer af kundedata, vægtregistrering, takster, Materiel og tilmeldte ordninger med bagudrettet virkning
</t>
  </si>
  <si>
    <t>​at det ved behov for tilføjelser eller ændringer på et senere tidspunkt, stadig kan foretages med bagudrettet virkning. Herunder ændringer af: (Med bagudrettet menes - noget som skal tage effekt fra en tidligere, end dags, dato)
​​​-Ændringer af kunder
-Vægtregistrering
-Takster
-Materiel
-Tilmeldte ordninger</t>
  </si>
  <si>
    <t xml:space="preserve">​-Systemet understøtter at følgende kan rettes eller ændres, med bagudrettet virkning:
​​-Kundespecifik data, som tidligere uregistreret ejerskifte 
-Vægtregistreringer med forkert notation
-Takster som mangler, er ændret siden, eller af anden grund skal tilrettes
-Materiel, som er fejlnoteret eller som ikke længere findes på en given adresse 
-Tilmeldte ordninger, som har haft afvigelser eller specifikke ændringer undervejs ​​
</t>
  </si>
  <si>
    <t>B3.22 Ændringer af afregning;#22;#B3.12 Kundeadministration;#12</t>
  </si>
  <si>
    <t>Påkrævet datafelter på sagstyper</t>
  </si>
  <si>
    <t xml:space="preserve">​at bestemme hvilke datafelter, som er påkrævet for kunder at udfylde på de enkelte sagstyper med afsæt i de forudefinerede felter, som kan vælges i systemet under "virksomhedsindstillinger/sagstyper". 
</t>
  </si>
  <si>
    <t xml:space="preserve">​at AR kan påkræve kunden at udfylde bestemte datafelter for de enkelte sagstyper
</t>
  </si>
  <si>
    <t xml:space="preserve">​Det skal være muligt for administratoren at:
- Vælge hvilke felter der skal præsenteres for hver sagstype der vises på selvbetjeningen
- Vælge felterne via "virksomhedsindstillinger/sagstyper"og markere de felter der skal indgå i den specifikke sagstype
</t>
  </si>
  <si>
    <t>Journalisering af afgørelser og aftaler med kunder</t>
  </si>
  <si>
    <t xml:space="preserve">​at se tidligere afgørelser og aftaler med en specifik kunde
</t>
  </si>
  <si>
    <t xml:space="preserve">​at jeg som medarbejder kan tilgå en specifik kunde i systemet, og fremfinde dokumentation vedr. tidligere aftaler og afgørelser
</t>
  </si>
  <si>
    <t xml:space="preserve">​-Systemet skal understøtte journalisering af dokumentation vedr. afgørelser og aftaler med kunder. 
-En administrationsmedarbejder skal kunne tilgå en kunde og se dokumentation af aftaler med følgende data: ​
​​-Adresseinformation
-Kundeinformation
-Information om Materiel og ordning
-Status for sagen
-Historik for sagsbehandling af henvendelsen
-Logning af sagsbehandling af henvendelsen
-Mulighed for at vedhæfte fotodokumentation (skal kunne uploades til sagen)
-Mulighed for notering
-Vedhæftet post fremsendt til digital postkasse og alm. post. 
</t>
  </si>
  <si>
    <t>B3.21 Journalisering af dokumentation;#21;#B3.12 Kundeadministration;#12</t>
  </si>
  <si>
    <t>Journalisering og eksportering af dokumentation</t>
  </si>
  <si>
    <t xml:space="preserve">​at fremfinde og eksportere dokumentation vedr. afgørelser og aftaler med kunder, i minimum 5 år efter endt sag eller kontraktophold
</t>
  </si>
  <si>
    <t xml:space="preserve">​at det er muligt at fremfinde og eksportere specifik dokumentation 
</t>
  </si>
  <si>
    <t xml:space="preserve">​-Systemet understøtter at journaliseret dokumentation og data gemmes i database, i minimum 5 år efter kontraktophold.
-Systemet skal understøtte eksport af ​dokumentation og data til et andet system
</t>
  </si>
  <si>
    <t>Synkronisering med eksternt afregningssystem ved bagudrettede ændringer</t>
  </si>
  <si>
    <t xml:space="preserve">​at foretage ændringer af fakturerede beløb, som herved synkroniseres med eksterne afregningssystem 
</t>
  </si>
  <si>
    <t xml:space="preserve">​at prisændringer, på et senere tidspunkt, af betalte ydelser, synkroniseres med eksterne afregningssystem, og hertil medfører en meropkrævning eller refusion til kunden. 
</t>
  </si>
  <si>
    <t xml:space="preserve">​-Der kan i systemet ændres i afregninger med bagudrettet virkning
-Ændringer af afregninger synkroniseres automatisk med eksterne afregningssystem. 
</t>
  </si>
  <si>
    <t xml:space="preserve">​Afregningsmodulet skaber grundlaget for afregning, men foretager ikke den konkrete afregning​
</t>
  </si>
  <si>
    <t>Eksportering af tømningskalender</t>
  </si>
  <si>
    <t xml:space="preserve">​at synkronisere tømningskalender til andre digitale kalenderprogrammer og mobile applikationer
</t>
  </si>
  <si>
    <t xml:space="preserve">​at kunden igennem et link kan synkronisere sin tømningskalender til andre digitale kalenderprogrammer samt mobile applikationer.
</t>
  </si>
  <si>
    <t xml:space="preserve">​Det skal være muligt for kunden at:
- Synkronisere tømningskalender til andre digitale programmer igennem et link.
</t>
  </si>
  <si>
    <t>B3.85 Tømningskalender;#85</t>
  </si>
  <si>
    <t>Kalendervisning af tømningskalender</t>
  </si>
  <si>
    <t xml:space="preserve">​at vælge et ønsket tidsinterval som tømningskalenderen skal vise
</t>
  </si>
  <si>
    <t xml:space="preserve">​tømningskalenderen viser indeværende år og kunden kan vælge om et ønsket tidsinterval skal vises
</t>
  </si>
  <si>
    <t xml:space="preserve">​Det skal være muligt for kunden at:
- Se indeværende år på tømningskalenderen
- Vælge et tidsinterval, som tømningskalenderen skal vise
</t>
  </si>
  <si>
    <t>Piktogramvisning på tømningskalender</t>
  </si>
  <si>
    <t xml:space="preserve">​at administrere piktogramvisning af affaldsfraktioner på tømningskalenderen
</t>
  </si>
  <si>
    <t xml:space="preserve">en piktogramvisning af forskellige affaldsfraktioner kan vises på tømningskalenderen administreret af AFR
</t>
  </si>
  <si>
    <t xml:space="preserve">​Det skal være muligt for administrationsmedarbejderen at:
- Administrere piktogramvisning af affaldsfraktioner på tømningskalenderen
</t>
  </si>
  <si>
    <t>Navngivning af ordninger og sagstyper</t>
  </si>
  <si>
    <t xml:space="preserve">​at navngive ordninger og sagstyper på selvbetjeningsløsningen igennem driftsplatformen
</t>
  </si>
  <si>
    <t xml:space="preserve">​at AFR igennem virksomhedsindstillinger og sagsbehandling på driftsplatformen kan vælge navne på ordninger og sagstyper, som er på selvbetjeningsløsningen
</t>
  </si>
  <si>
    <t xml:space="preserve">​Det skal være muligt for administrationsmedarbejderen at:
- Navngive ordninger og sagstyper på selvbetjeningsløsningen igennem driftsplatformen
</t>
  </si>
  <si>
    <t>B3.87 Ændring af ordninger;#87;#B3.82 Redaktøradgang til selvbetjeningsløsninger;#82</t>
  </si>
  <si>
    <t>Automatisering af processer for sagstyper</t>
  </si>
  <si>
    <t xml:space="preserve">​at automatisere arbejdsprocesser for enkelte sagstyper, som er tilgængelige igennem selvbetjeningsløsningen
</t>
  </si>
  <si>
    <t xml:space="preserve">​at AFR igennem virksomhedsindstillinger og sagsbehandling på driftsplatformen kan automatisere arbejdsprocesser for ønskede sagstyper, der findes tilgængelige for kunder på selvbetjeningsløsningen. 
</t>
  </si>
  <si>
    <t xml:space="preserve">​Det skal være muligt for administrationsmedarbejderen at:
- Automatisere arbejdsprocesser for sagstyper, der er tilgængelige for kunderne på selvbetjeningsløsningen, igennem driftsplatformen.
</t>
  </si>
  <si>
    <t>B3.87 Ændring af ordninger;#87</t>
  </si>
  <si>
    <t>Automatisk besked-advisering om tømninger</t>
  </si>
  <si>
    <t>at tilvælge besked-advisering om kommende tømninger, samt vælge ønskede varslingstid</t>
  </si>
  <si>
    <t xml:space="preserve">​at systemet automatisk afsender advisering om kommende tømninger til kunden, med det af kunden indstillede varslingstid
</t>
  </si>
  <si>
    <t xml:space="preserve">-Der kan opsættes automatisk afsendelse af advisering om kommende tømninger
-Kunden kan selv indstille varslingstiden på beskedadvisering om kommende tømninger
</t>
  </si>
  <si>
    <t>B3.26 Beskedløsning;#26;#B3.12 Kundeadministration;#12</t>
  </si>
  <si>
    <t>Kundens bestillinger</t>
  </si>
  <si>
    <t xml:space="preserve">at se et tidligere bestillinger​ på selvbetjeningen
</t>
  </si>
  <si>
    <t xml:space="preserve">at kunden kan se et overblik over bestillinger lavet igennem selvbetjeningsløsningen
</t>
  </si>
  <si>
    <t xml:space="preserve">​Det skal være muligt for kunden at:
- Se et overblik over sine historiske bestillinger igennem selvbetjeningsløsningen
</t>
  </si>
  <si>
    <t>B3.88 Tilmeldte ordninger og bestillinger;#88</t>
  </si>
  <si>
    <t>Beskeder til en klynge af telefonnumre og mailadresser</t>
  </si>
  <si>
    <t xml:space="preserve">manuelt at formulere beskeder til kunder, samt afsende disse til en valgt klynge af telefonnumre og mailadresser
</t>
  </si>
  <si>
    <t xml:space="preserve">​at administrative medarbejdere med rettigheder, har redaktør tilladelser på indhold og opsætning af standardbeskeder, samt manuelt kan afsende disse til en klynge af telefonnumre eller mailadresser
</t>
  </si>
  <si>
    <t xml:space="preserve">​-AFR skal kunne være redaktør på indhold og opsætning af standardbeskeder
-Systemet skal understøtte manuel afsendelse af beskeder til en klynge af telefonnumre og emailadresser​
</t>
  </si>
  <si>
    <t>Tekst på kundens "Min side"</t>
  </si>
  <si>
    <t xml:space="preserve">​definere og tilrette tekst, der præsenteres på kunden "Min side"
</t>
  </si>
  <si>
    <t xml:space="preserve">​AR igennem redaktørredigering på driftsplatformen selv kan definere og rette i den tekst, der præstenteres for kunden på "Min side"
</t>
  </si>
  <si>
    <t xml:space="preserve">​Det skal være muligt for administrationsmedarbejderen at:
- Definere og rette tekst der præsenteres på kundens "Min side" på selvbetjeningsløsningen igennem driftsplatformen
</t>
  </si>
  <si>
    <t>Adgang til selvbetjeningsløsningen</t>
  </si>
  <si>
    <t xml:space="preserve">At selvbetjeningsløsningen kræver login med MitID, samt at adgangen til moduler og bestillingstyper er bestemt ud fra hvilken rolle kunden som logger ind har.
</t>
  </si>
  <si>
    <t>At kunder kun har adgang til moduler og bestillingstyper der er relevante for den rolle brugeren har.</t>
  </si>
  <si>
    <t>B3.89 Login med MitID;#89</t>
  </si>
  <si>
    <t>Logging af afsendte beskeder med tilhørende indhold og data</t>
  </si>
  <si>
    <t xml:space="preserve">​at tilgå en log over afsendte beskeder med tilhørende indhold og data​
</t>
  </si>
  <si>
    <t xml:space="preserve">​at tidligere afsendte beskeder kan tilgås og ses i systemet, samt med det tilhørende indhold og data fra beskederne.
</t>
  </si>
  <si>
    <t>​-Der kan tilgås en log over afsendte beskeder, der indeholder: 
​​-Tidspunkt for afsendelse
-Status for afsendelse (lykkes/mislykkes)
-Indeholdte tekst
-Tilhørende kategori</t>
  </si>
  <si>
    <t xml:space="preserve">Systemet skal understøtte afsendelse af SMS og E-mails </t>
  </si>
  <si>
    <t xml:space="preserve">gennem systemet at udsende SMS og E-mail, samt styre hvilke modtageradresser disse er til
</t>
  </si>
  <si>
    <t xml:space="preserve">at kommunikation til kunder kan foregå via SMS og E-mail.
</t>
  </si>
  <si>
    <t>​-Systemet understøtter afsendelse af SMS og mail. 
-Systemet understøtter valg og rettelser af modtageradresser for SMS og mail. </t>
  </si>
  <si>
    <t>B3.25 Beskedadvisering;#97;#B3.12 Kundeadministration;#12</t>
  </si>
  <si>
    <t>Typografi på selvbetjeningsløsningen</t>
  </si>
  <si>
    <t xml:space="preserve">​at vælge typografi på selvbetjeningsløsningen på driftsplatformen
</t>
  </si>
  <si>
    <t xml:space="preserve">​AR igennem redaktørredigering på driftsplatformen selv kan vælge typografi på 3 niveauer.​
</t>
  </si>
  <si>
    <t xml:space="preserve">​Det skal være muligt for administrationsmedarbejderen at:
- Vælge typografi på selvbetjeningsløsningen igennem 3 niveauer:
1. Header
2. Header
3. Body text
igennem driftsplatformen
</t>
  </si>
  <si>
    <t>B3.92 AFR's designstyle;#92</t>
  </si>
  <si>
    <t>Fremsendelse af sagsafgørelser via digitalpost</t>
  </si>
  <si>
    <t xml:space="preserve">​at fremsende sagsafgørelser via digitalpost, til kunder og borgere
</t>
  </si>
  <si>
    <t xml:space="preserve">​at kunder og borgere kan modtage sagsafgørelser i deres digitalpost
</t>
  </si>
  <si>
    <t>​-Systemet skal generere digital post om sagsafgørelsen baseret på information fra afvigelser​</t>
  </si>
  <si>
    <t>B3.12 Kundeadministration;#12;#B3.116 Afsendelse af digital post;#130</t>
  </si>
  <si>
    <t>Digitalpost skal logges på afvigelsen, kunde og adresse</t>
  </si>
  <si>
    <t xml:space="preserve">se tidligere brevafsendelser via digital post på afvigelsen, samt på kunde og adresse
</t>
  </si>
  <si>
    <t xml:space="preserve">​at tidligere brevafsendelser via digitalpost kan findes på specifikke afvigelse, kunde og adresse
</t>
  </si>
  <si>
    <t xml:space="preserve">​-Brevafsendelsen bliver logget på afvigelsen og på kunde og adresse 
</t>
  </si>
  <si>
    <t>se 196</t>
  </si>
  <si>
    <t>Farver og ikoner på selvbetjeningsløsningen</t>
  </si>
  <si>
    <t xml:space="preserve">​vælge farvemønstre, ikoner og farver herpå på selvbetjeningsløsningen igennem driftsplatformen
</t>
  </si>
  <si>
    <t xml:space="preserve">​AR kan vælge ikoner og farver, der repræsenterer affaldsfraktioner​, samt vælge de farvemønstre, som er blevet bestemt i designfasen, som skal anvendes på selvbetjeningsløsningen igennem driftsplatformen​
</t>
  </si>
  <si>
    <t xml:space="preserve">​Det skal være muligt for administrationsmedarbejderen at:
- Vælge farvemønstre, bestemt i designfasen, som skal anvendes på selvbetjeningsløsningen igennem redaktørredigering på driftsplatformen
- Vælge hvilke ikoner og farver bestemt i designfasen, som skal repræsentere affaldsfraktioner igennem aktivstyring og affaldsfraktioner på driftsplatformen
</t>
  </si>
  <si>
    <t xml:space="preserve">Kommunikation og fordeling af opgaver - internt og eksternt </t>
  </si>
  <si>
    <t xml:space="preserve">​at kommunikere om, samt fordele, arbejdsopgaver mellem ekstern renovatør og AFR egne administrative medarbejdere
</t>
  </si>
  <si>
    <t xml:space="preserve">​at eksterne renovatør og AFR administrative medarbejdere kan kommunikere og fordele arbejdsopgaverne til relevante aktør. 
</t>
  </si>
  <si>
    <t xml:space="preserve">-Systemet understøtter at ekstern renovatør og AFR egene medarbejdere, kan kommunikere igennem platformen
​-Systemet tillader at ekstern renovatør og AFR egne medarbejdere kan fordele eller videregive arbejdsopgaver mellem hinanden
</t>
  </si>
  <si>
    <t>Bestilling og afregning af ydelser</t>
  </si>
  <si>
    <t xml:space="preserve">​at bestille en eller flere ydelser af samme type i samme proces, som påkræves afregning
</t>
  </si>
  <si>
    <t xml:space="preserve">​bestilling af ydelser kan afregnes på en stk. pris men laves i samme arbejdsforløb, hvis flere ydelser bestilles.
</t>
  </si>
  <si>
    <t xml:space="preserve">​Det skal være muligt for kunden at: 
- Bestille ydelser med påkrævet afregning
- Foretage bestilling af flere ydelser med samme type i samme arbejdsforløb.
</t>
  </si>
  <si>
    <t>B3.86 Bestilingsmodul til selvbetjening;#86</t>
  </si>
  <si>
    <t>Notifikationer ved ændring af enkelte sager</t>
  </si>
  <si>
    <t xml:space="preserve">​opsætte betingelser for notifikationer i forbindelse med opdateringer under sagsbehandling
</t>
  </si>
  <si>
    <t xml:space="preserve">​at relevante medarbejdere og grupper modtager notifikationer ved ændringer eller opdateringer af enkelte sager
</t>
  </si>
  <si>
    <t>​-Systemet understøtter konfigurering af notifikationer via platformen
-Systemet understøtter opsætning af notifikationer til udvalgte medarbejdere og grupper
-Systemet understøtter automatisk udsendelse af notifikationer ved ændringer eller opdateringer af enkelte sager </t>
  </si>
  <si>
    <t>Sagstyper på selvbetjeningsløsning</t>
  </si>
  <si>
    <t xml:space="preserve">​at definere, hvilke sagstyper som skal være tilgængelige på selvbetjening
</t>
  </si>
  <si>
    <t xml:space="preserve">​at AFR kan vælge hvilke sagstyper, der skal være tilgængelige for både erhvervs- og privatkunder
</t>
  </si>
  <si>
    <t xml:space="preserve">​Det skal være muligt for administrationsmedarbejderen at:
- Definere hvilke sagstyper, som skal være tilgængelige for både erhvervs- og privatkunder på selvbetjeningsløsningen
</t>
  </si>
  <si>
    <t>Overblik over alle sager og deres aktuelle status</t>
  </si>
  <si>
    <t xml:space="preserve">​se et overblik over alle sager samt deres aktuelle status​
</t>
  </si>
  <si>
    <t>at relevante medarbejder kan danne sig et overblik og fremfinde specifikke sag, samt se aktuelle status hertil​</t>
  </si>
  <si>
    <t>​-Der kan under 'sagsbehandling' ses et overblik over alle sager samt respektive status
-Det er muligt at filtrere, sortere og søge bland sagerne, for at danne overblik </t>
  </si>
  <si>
    <t>Flere betalingsordninger til sagstyper</t>
  </si>
  <si>
    <t xml:space="preserve">​at tillægge flere betalingsordninger på brugerdefinerede sagstyper
</t>
  </si>
  <si>
    <t xml:space="preserve">​sagstyper kan tillægges flere betalingsordninger på én gang, som en engangsbetaling og en betalingsordning
</t>
  </si>
  <si>
    <t xml:space="preserve">​Det skal være muligt for administrationsmedarbejderen at:
- Tillægge flere betalingsordninger til brugerdefinerede sagstyper 
</t>
  </si>
  <si>
    <t xml:space="preserve">Opsætning af tilpassede sagstyper </t>
  </si>
  <si>
    <t xml:space="preserve">​at oprette samt formulere tilpassede og specifikke sagstyper
</t>
  </si>
  <si>
    <t>​at der kan oprettes specifikke sagstyper efter internt eller eksternt behov, så der senere under oprettelse af en sag, kan vælges blandt de konfigurerede sagstyper.</t>
  </si>
  <si>
    <t>​-Der kan gennem platformen oprettes tilpassede sagstyper, hvori følgende kan konfigureres af medarbejderen
​​​​-Tilladelsesgrupper
-Snitflader
-Kategori
-Servicetype​</t>
  </si>
  <si>
    <t>Eksport af data fra selvbetjening</t>
  </si>
  <si>
    <t xml:space="preserve">at eksportere data fra platformen, samt at se hvilken kanal dataen er kommet igennem
</t>
  </si>
  <si>
    <t xml:space="preserve">​at AFR igennem eksportfunktion på driftsplatformen kan eksportere data mhp. statistik
</t>
  </si>
  <si>
    <t xml:space="preserve">​Det skal være muligt for administrationsmedarbejderen at:
- eksportere data fra platformen
 - at filtrere denne data på baggrund af hvilken kanal dataen er kommet igennem (navigation, platform, selvbetjening)
</t>
  </si>
  <si>
    <t>B3.84 Statestik på selvbetjeningen;#84</t>
  </si>
  <si>
    <t>Automatisering af processer og arbejdsgange i den daglige sagsbehandling</t>
  </si>
  <si>
    <t xml:space="preserve">ud fra parametre, at opsætte automatisering af processer og arbejdsgange i den daglige sagsbehandling
</t>
  </si>
  <si>
    <t>at processer og arbejdsgange forbundet med sagsbehandlingen, kan automatiseres ud fra sagens respektive status på den specifikke sagstype. </t>
  </si>
  <si>
    <t>​-Der kan under 'virksomhedsindstillinger' konfigureres automation for sagsbehandling
-Automatisering af sagsbehandlingsprocesser konfigureres ud fra ændring af sags-status.
-Ved ændring af sags-status kan følgende automatiseres
​-Send besked til relateret kunde 
-Planlæg i rute
-Tildel til bruger
-Tildel til team
-Opret sag
-Ændre status
-Ændre prioritet
-Send bekræftelses meddelelse ejendomsbrugeren
-Send email</t>
  </si>
  <si>
    <t>Dashboard builder til rapporter</t>
  </si>
  <si>
    <t xml:space="preserve">​anvende dashboard builder til at oprette standardiseret rapporter
</t>
  </si>
  <si>
    <t xml:space="preserve"> at dashboards kan vise relevante statistikker og data for administrationsmedarbejderne
</t>
  </si>
  <si>
    <t xml:space="preserve">​Det skal være muligt for administrationsmedarbejderen at:
- Anvende dashboard builder til at lave skræddersyede standardiserede rapporter
- Administrere dashboards som viser statistik, samt hvilken kanal dataen i statistikken kommer fra (navigation, platform, selvbetjning)
</t>
  </si>
  <si>
    <t>Logning af aktiviteter udført i forbindelse med sagsbehandling</t>
  </si>
  <si>
    <t xml:space="preserve">​at se status samt tidligere aktiviteter udført i forbindelse med sagsbehandlingen
</t>
  </si>
  <si>
    <t>at alle løbende aktiviteter kan dokumenteres i forbindelse med sagsbehandling eller eventuelle konflikter hertil​</t>
  </si>
  <si>
    <t>​-Systemet logger alle aktiviteter og ændringer, udført i forbindelse med sagsbehandlingen. 
-Det er muligt at se tidligere loggede aktiviteter og ændringer </t>
  </si>
  <si>
    <t xml:space="preserve">Brugervenlig grænseflade </t>
  </si>
  <si>
    <t xml:space="preserve">​at administrere den information der kommunikeres på selvbetjeningen 
</t>
  </si>
  <si>
    <t xml:space="preserve">at administrationsmedarbejderen selv kan tilpasse information på selvbetjeningen
</t>
  </si>
  <si>
    <t>​Det skal være muligt for administrationsmedarbejderen at:
- Administrere information der fremgår på selvbetjeningen
hertil skal ændringer ikke negativt påvirke brugeroplevelse på computer og mobil enhed</t>
  </si>
  <si>
    <t>B3.91 Responsivt design (Mobile first);#91</t>
  </si>
  <si>
    <t>Redigering og afsending af beskeder samt standardkvitteringer til kunden vedr. sagsbehandling</t>
  </si>
  <si>
    <t xml:space="preserve">​at redigere og afsende beskeder samt standardkvitteringer til kunden i forbindelse med sagsbehandling 
</t>
  </si>
  <si>
    <t xml:space="preserve">​at beskeder og standardkvitteringer kan tilpasses specifikke situationer eller forhold med kunden, i forbindelse med sagsbehandling 
</t>
  </si>
  <si>
    <t>​-Beskeder og standardkvitteringer, kan redigeres i systemet, af medarbejderen før afsending til kunden. </t>
  </si>
  <si>
    <t>Re-direct fra selvbetjeningsløsning</t>
  </si>
  <si>
    <t xml:space="preserve">​at administrere re-directs til andre URLs og bruge hyperlinks i tekstbeskrivelserne gennem selvbetjeningsløsningen 
</t>
  </si>
  <si>
    <t xml:space="preserve">​selvbetjeningsløsningen kan inkluderer hyperlinks i beskrivelser og re-direct kunder til andre URLs
</t>
  </si>
  <si>
    <t xml:space="preserve">​Det skal være muligt for administrationsmedarbejderne at:
- Administrere re-direct af kunder til andre URLs gennem selvbetjeningsløsningen 
- Indsætte hyperlinks i tekstbeskrivelserne igennem redaktørredigering på driftsplatformen
</t>
  </si>
  <si>
    <t>B3.93 Alias og re-directs;#93</t>
  </si>
  <si>
    <t>Opsætning af beskedskabeloner med automatisk kundetilpasning</t>
  </si>
  <si>
    <t xml:space="preserve">at oprette og formulere beskedskabeloner, og anvende variabler, til automatisk udfyldning af dele af beskeder
</t>
  </si>
  <si>
    <t xml:space="preserve">​at en beskedskabelon kan opsættes til automatisk at udfylde eksempelvis navn, adresse, tømningsordning og sagstype. Hertil vil der oprettelse af sag kunne afsendes en automatisk besked, som er henrettet den specifikke kunde med tilhørende kunde oplysninger. 
</t>
  </si>
  <si>
    <t xml:space="preserve">​-Der kan oprettes og formuleres beskedskabeloner gennem platformen
-Der kan anvendes variabler, til automatisk udfyldelse af dele af beskeder
</t>
  </si>
  <si>
    <t>Automatisk tømningsregistering via RFID, GPS og vejeudstyr</t>
  </si>
  <si>
    <t xml:space="preserve">​Administrere automatisk tømningsregistrering gennem systemet 
</t>
  </si>
  <si>
    <t xml:space="preserve">​Automatisk tømningsregistrering via RFID-teknologi, GPS og vejeudstyr understøttes af systemet. 
</t>
  </si>
  <si>
    <t xml:space="preserve">​Det skal være muligt for administrationsmedarbejderen at:
- Aktivere og deaktivere automatisk tømningsregistrering via RFID-teknologi, GPS og vejeudstyr igennem systemet.
</t>
  </si>
  <si>
    <t>B3.43 Registrere tømning via navigationen;#43;#B3.67 Tømningsregistrering gennem registreringsudstyr på køretøjer;#67</t>
  </si>
  <si>
    <t>Automatisk tømningsregistrering via GPS</t>
  </si>
  <si>
    <t xml:space="preserve">At tilpasse automatisk tømningsregistrering via GPS ud fra radius og tidsinterval.
</t>
  </si>
  <si>
    <t xml:space="preserve">At kriterierne for at automatisk registrere en tømning via GPS kan differentiere sig, alt efter hvilket ruteskema ruten er genereret fra.
</t>
  </si>
  <si>
    <t>​Det skal være muligt for administrationsmedarbejderen:
- På et ruteskema, at indstille parametrene radius og tidsinterval for automatisk tømningsregistrering via GPS</t>
  </si>
  <si>
    <t>B3.43 Registrere tømning via navigationen;#43</t>
  </si>
  <si>
    <t>Instillinger for manuel tømning på ruter</t>
  </si>
  <si>
    <t xml:space="preserve">På et ruteskema, at stille på parametre der relateres til manuel tømningsregistrering
</t>
  </si>
  <si>
    <t xml:space="preserve">At der er fleksibilitet i forhold til hvordan hvert ruteskema håndterer manuel registrering af tømninger.
</t>
  </si>
  <si>
    <t>​Det skal være muligt for administrationsmedarbejderen, gennem et ruteskema, at: 
- administrere registrering af udførte tømninger og ordre igennem driftsplatformen
- Indstille hvilke ruter som skal udføres med manuel tømningsregistrering 
- Manuelt kunne registrere med indtastning af vægt
- Indstille om manuel indtastning af vægt skal registreres ved hver tømning eller ved tømning af køretøjet
Gennem driftsplatformen skal det være muligt, at administrationsmedarbejderen manuelt kan registrere udførte tømninger eller ordre</t>
  </si>
  <si>
    <t xml:space="preserve">Fortrydelse af registrering </t>
  </si>
  <si>
    <t>Chauffør og administrationsmedarbejder</t>
  </si>
  <si>
    <t xml:space="preserve">​at fortryde en registrering af en tømning
</t>
  </si>
  <si>
    <t xml:space="preserve">​chaufføren kan fortryde en registrering af en tømning eller ordre gennem navigation eller administrationsmedarbejderen kan fortryde igennem driftsplatformen
</t>
  </si>
  <si>
    <t>​Det skal være muligt for chaufføre og administrationsmedarbejdere at:
- Fortryde registrering af en tømning 
Det skal gennem et ruteskema være muligt at:
- Indstille hvilke medarbejdere der har rettighed til at fortryde registrering af tømninger</t>
  </si>
  <si>
    <t>E-mail korresspondancer i systemet</t>
  </si>
  <si>
    <t xml:space="preserve">Administrations​medarbejder eller kunde </t>
  </si>
  <si>
    <t xml:space="preserve">​se og føre e-mail korrespondancer gennem systemet
</t>
  </si>
  <si>
    <t xml:space="preserve">​at der ikke behøves et eksternt email system for at sende og modtage email mellem kunder og medarbejder. Men at hele korrespondancen kan føres gennem systemet.
</t>
  </si>
  <si>
    <t>​-Systemet skal understøtte to-vejs kommunikation via​ E-mail</t>
  </si>
  <si>
    <t>Systemet er bygget modulært, og kan tilpasses på et brugerniveau</t>
  </si>
  <si>
    <t>Generelle og non-funktionelle krav</t>
  </si>
  <si>
    <t>At kunne tilpasse systemet og dets indstillinger til min profil​</t>
  </si>
  <si>
    <t xml:space="preserve">At administrationsmedarbejdere kan opsætte systemet til at vise den information som de finder mest brugbar og ikke skal ændre indstillinger og visninger ved hvert log ind
</t>
  </si>
  <si>
    <t>Det skal være muligt at:
- Kunne ændre i dashboard visning og gemme dette.
- ​Ændre i indstillinger på brugerniveau, herunder sprog, tidszone og telefonnummer</t>
  </si>
  <si>
    <t>B3.23 Overblikslister for administrative medarbejdere;#23</t>
  </si>
  <si>
    <t>Systemets funktionalitet kan styres igennem brugerrettigheder</t>
  </si>
  <si>
    <t>At ændre brugerrettigheder fra brugere</t>
  </si>
  <si>
    <t>at en administrator kan redigere i hvilke funktionaliteter som en bruger skal have adgang og ændringsrettigheder til. ​</t>
  </si>
  <si>
    <t xml:space="preserve">Administrator skal kunne redigere følgende brugerrettigheder:
- Redigering, oprettelse og slettelse af beholdere, beholdergrupper, beholdertyper, affaldsfraktioner og måleindstillinger
- Redigering, oprettelse og slettelse af ejendomme, ejendomstyper, prissætning og services
- Redigering, oprettelse og slettelse af ruter, ruteskemaer, tømningsfrekvenser og tømningskalender
- Redigering, oprettelse og slettelse af chauffører, depoter, køretøjer og køretøjstyper
- Redigering, oprettelse og slettelse af brugere, teams, roller og bruger projekter
- Redigering af virksomhed og virksomhedsindtillinger
- Redigering, oprettelse og slettelse af projekter
- Redigering, oprettelse og slettelse af sagstyper og sagskategorier
- Redigering, oprettelse og slettelse af notifikationsregler og notifikationer
- Redigering, oprettelse og slettelse af dashboard
</t>
  </si>
  <si>
    <t>B3.02 Adgangsstyring der styrer brugerens adgang til funktioner;#2</t>
  </si>
  <si>
    <t xml:space="preserve">Anvendelse af GIS-kort til masseredigering og aktivstyring </t>
  </si>
  <si>
    <t xml:space="preserve">at ​anvende GIS-kort til at lokalisere, filtrere, samt markere adresser og aktiver. Samt danne overblik over specifikke ruter og tømningsregistreringer 
</t>
  </si>
  <si>
    <t xml:space="preserve">​at adresser eller aktiver kan lokaliseres og vælges, til videre masseredigering ,aktivstyring eller sagsbehandling. ​
</t>
  </si>
  <si>
    <t xml:space="preserve">​-GIS-kort kan anvendes til at lokalisere adresser og aktiver, ved søgning eller filtreringsfunktioner. 
-GIS-kort kan anvendes til se en specifik rute, status over tømte og ikke-tømte beholdere samt oprettede sager
-GIS-kort kan anvendes til at filtrere og sortere som en oversigt over affaldsordninger
-GIS-kort kan anvendes til udvælgelse af Materiel eller sager, til videre sagsbehandling
-GIS-kort kan anvendes til at ​foretage ændringer og masseændringer af stamdata, såsom udskiftning af beholdere på en hel gade eller ændre tømningsinterval på tværs af ensartede beholdertyper eller i et bestemt område.
</t>
  </si>
  <si>
    <t>B3.08 Brug af GIS kort;#8</t>
  </si>
  <si>
    <t>Systemet logger alle handlinger på et  brugerniveau</t>
  </si>
  <si>
    <t xml:space="preserve">​At kunne se alle handlinger lavet af en bruger via systemet
</t>
  </si>
  <si>
    <t xml:space="preserve">Således at administratorer kan, via systemet, lave fejlsøgning, dokumentation, revision og transaktioner på brugerniveau
</t>
  </si>
  <si>
    <t xml:space="preserve">Det skal i systemet være muligt at:
- Se hvilke brugere der har foretaget ændringer
- Hvornår ændringer er sket via tidsstempel
- Se hvilken ændringer der er blevet lavet, både af brugere og automatiserede workflows
- ​Udarbejde rapporter for ændringer og fejl
</t>
  </si>
  <si>
    <t>B3.09 Logning af aktiviteter;#9</t>
  </si>
  <si>
    <t xml:space="preserve">GIS-kort til markering og udvælgelse af beholdere, eller sager. </t>
  </si>
  <si>
    <t xml:space="preserve">​at markere og udvælge aktiver eller sager via GIS-kort. 
</t>
  </si>
  <si>
    <t xml:space="preserve">​at der gennem GIS-kortet, kan udvælges de ønskede beholdere eller sager at behandle. 
</t>
  </si>
  <si>
    <t xml:space="preserve">​-Sager eller beholdere kan vælges, ved at omkredse et område eller klikke på de enkelte beholdere eller sager, i GIS-kortet 
</t>
  </si>
  <si>
    <t>Beskrivelser til sagstyper på selvbetjening</t>
  </si>
  <si>
    <t xml:space="preserve">​definere de sagstyper som skal vises på selvbetjeningen og sikre, at der er relevante beskrivelser og procestrin for disse. 
</t>
  </si>
  <si>
    <t xml:space="preserve">​at AR igennem Virksomhedsindstillinger og Sagsbehandling har kontrol over de sagstyper som skal vises på selvbetjeningen og at AR selv kan udarbejde beskrivelser og og forklaringer for hver enkelt sagstype, som vises på selvbetjeningsløsningen. Dette sikrer AR kontrol over både indhold og kvalitet i de valg og den kommunikation som tilbydes borgerne via selvbetjeningen. 
</t>
  </si>
  <si>
    <t>​Det skal være muligt for administrationsmedarbejderen via konfiguration i "virksomhedsindstillinger/sagsbehandling" at:
- Definere og vælge de sagstyper der skal vises på selvbetjeningen
- Udarbejde beskrivelse, processer (arbejdsgang) samt forklaring for hver enkelt sagstype som vises på selvbetjeningen</t>
  </si>
  <si>
    <t>Systemet understøtter vej restriktioner</t>
  </si>
  <si>
    <t>Ruteberegner</t>
  </si>
  <si>
    <t>At kun kører på veje hvor lastbilen må og kan være​</t>
  </si>
  <si>
    <t>chauffører ikke bliver navigeret ned af veje, hvor lastbilen fysisk ikke kan være eller er forbudt​, samt undgår vejarbejde og veje som er højt trafikeret på pågældende tidspunkt, som kan være besværligt at navigere i for en lastbil. ​</t>
  </si>
  <si>
    <t>Ruteberegneren skal tage højde for følgende kriterier ved oprettelse af rute:​
- Vejklasse
- Indsnævring (maksimal højde bredde)
- Broer (maksimal højde)
- Undgå u-sving
- Lange bak strækninger
- At chaufføren skal bakke på en befærdet vej</t>
  </si>
  <si>
    <t>B3.75 Ruteberegning via opdateret vejnet;#75;#B3.73 Funktionalitet for ruteberegning;#73</t>
  </si>
  <si>
    <t>Trafikregler på vejene</t>
  </si>
  <si>
    <t xml:space="preserve">​at se hvilke trafikregler, som højre- og venstresving forbudt, ensrettede veje​ ​og u-vendinger forbudt, der gælder på ruten, samt hastigheden for ​de enkelte vejsegmenter
</t>
  </si>
  <si>
    <t xml:space="preserve">​chaufføren ikke bliver henvist til at køre på veje eller foretage vendinger, som er i strid med loven og ikke kører hurtigere end tilladt på vejsegmenterne på ruten.
</t>
  </si>
  <si>
    <t xml:space="preserve">​Det skal være muligt for chaufføren at se hvor der er:
- Højre- og venstre sving forbudt
- Ensrettet vej
- U-vending forbudt
Samt tage højde for
- ​Hastighed for de enkelte vejsegmenter
</t>
  </si>
  <si>
    <t xml:space="preserve">Regler for materiel </t>
  </si>
  <si>
    <t xml:space="preserve">​Opsætte regler for materiel i forbindelse med tømningsinterval
</t>
  </si>
  <si>
    <t xml:space="preserve">​administrationsmedarbejderen kan indstille tidsinterval hvori materiel må tømmes og et minimumstømninginterval for beholderen
</t>
  </si>
  <si>
    <t xml:space="preserve">​Det skal være muligt for administrationsmedarbejderen at:
- opsætte en begrænsning for materiel for, hvornår det må tømmes i løbet af en dag
- sætte et minimumstømningsinterval på materiel
</t>
  </si>
  <si>
    <t>B3.73 Funktionalitet for ruteberegning;#73;#B3.120 Parametre til brug for ruteberegning;#134</t>
  </si>
  <si>
    <t>Kørselsradius</t>
  </si>
  <si>
    <t xml:space="preserve">​at sætte en maks kørselsradius igennem systemet
</t>
  </si>
  <si>
    <t xml:space="preserve">​administrationsmedarbejderen kan vælge en maks radius, hvori chaufføren har mulig for at køre deres rute, så der ikke opleves stjernekørsel
</t>
  </si>
  <si>
    <t>​Det skal være muligt for administrationsmedarbejderen at:
- Sætte en maks kørselsradius for en rute en chauffør skal køre
- Ruter skal overholde begrænsninger ift. indstillet maks. kørselsradius</t>
  </si>
  <si>
    <t>Registrering af opkommende begivenhed som påvirker tømninger</t>
  </si>
  <si>
    <t>At kunne indtaste hvilke veje som bliver påvirket af et opkommende event</t>
  </si>
  <si>
    <t>beholdere på de indtastede veje enten bliver tømt før begivenheden, eller ikke indgår på ruter påvirket af begivenheden​</t>
  </si>
  <si>
    <t>Det skal være muligt i systemet at:
- Register perioder hvor enkelte veje ikke kan tømmes grundet en begivenhed
- Planlægge tømninger af beholdere på enkelte veje, der er påvirket af en begivenhed, så beholderne tømmes med rettidigt omhu</t>
  </si>
  <si>
    <t>Plug-in løsninger</t>
  </si>
  <si>
    <t>​At systemet understøtter plug-in værktøjer som anvendes til Tilgængelighed og Analytics</t>
  </si>
  <si>
    <t xml:space="preserve">At systemet understøtter arbejdet med at måle og forbedre tilgængelighed, og analyse af brugeradfærd.
</t>
  </si>
  <si>
    <t xml:space="preserve">Systemet skal være i stand til:
- At integrere plug-in løsninger der beskæftiger sig med tilgængelighed og analytics
- At systemet kan anvende allerede eksisterende værktøj, Mixpanel.
</t>
  </si>
  <si>
    <t>B3.83 Plug-in værktøjer;#83</t>
  </si>
  <si>
    <t>Masseændring med undtagelser</t>
  </si>
  <si>
    <t xml:space="preserve">​at foretage masseændringer af data med undtagelser igennem systemet
</t>
  </si>
  <si>
    <t xml:space="preserve">​administrationsmedarbejderen kan ændre tømningsfrekvens for flere adresser på en gang hvori nogle skal have en tømningsfrekvens og resten skal have en anden.
</t>
  </si>
  <si>
    <t xml:space="preserve">​Det skal være muligt for administrationsmedarbejderen at: 
- Foretagemasseændringer med undtagelser i systemet
</t>
  </si>
  <si>
    <t>Valg af tidspunkt for udførelse af ordrer</t>
  </si>
  <si>
    <t xml:space="preserve">at vælge om Aalborg renovation, eller jeg som kunde selv skal stå for udførsel af en ordre. Hvis jeg selv vælger at udføre ordren, skal jeg som kunde selv kunne vælge et ledigt tidspunkt på selvbetjeningsløsningen for hvornår jeg kan udføre ordren.
</t>
  </si>
  <si>
    <t>At kunden kan spare tid og penge, ved selv at udføre en ordre.</t>
  </si>
  <si>
    <t xml:space="preserve">​Det skal være muligt for privat- og erhvervskunder at:
- Vælge at Aalborg Renovation skal udføre en ordre
- Vælge at kunden selv vil stå for udførelse af en ordre
Hvis kunden vælger selv at udføre ordren:
- Vælge dato og klokkeslæt for hvornår de vil afhente udskiftet materiel
- Vælge dato og klokkeslæt for hvornår de vil udføre en ekstra tømning​
</t>
  </si>
  <si>
    <t>Chaufføres mulighed for ændring af rute</t>
  </si>
  <si>
    <t>indstille hvorvidt en chauffør må ændre den givne rute, eller chaufføren skal følge den prædefinerede rute.</t>
  </si>
  <si>
    <t xml:space="preserve">At en erfaren chauffør har mulighed for at køre ruten i den rækkefølge chaufføren finder optimal, og en mindre erfaren chauffør kan holde sig til den prædefinerede rute.
</t>
  </si>
  <si>
    <t xml:space="preserve">​Det skal være muligt for administrationsmedarbejderen:
- På ruteskema, at kunne indstille hvorvidt en chauffør må ændre ruten eller om de skal køre en prædefineret rute
</t>
  </si>
  <si>
    <t>Alias til selvbetjeningsløsningen</t>
  </si>
  <si>
    <t xml:space="preserve">at tilføje dybe links igennem alias i selvbetjeningsløsningen
</t>
  </si>
  <si>
    <t xml:space="preserve">man dirigeres direkte til linkets specifikke destination på selvbetjeningen, efter man har logget ind
</t>
  </si>
  <si>
    <t xml:space="preserve">​Det skal være muligt for administrationsmedarbejderen at:
- Oprette dybe links igennem alias på selvbetjeningsløsningen, som afklares i designfasen
</t>
  </si>
  <si>
    <t>Brugerstyret opsætning af navigation</t>
  </si>
  <si>
    <t xml:space="preserve">​indstille rettigheder for specifikke køretøjstyper, chauffører, projekter
</t>
  </si>
  <si>
    <t xml:space="preserve">​der kan indstilles rettigheder for login og påbegyndelse af ruter igennem opsatte ruteskemaer og kontrollere hvorvidt de må redigere elementer på ruten.
</t>
  </si>
  <si>
    <t xml:space="preserve">​Det skal være muligt for administratoren at:
- Indstille rettigheder for chaufførerne på specifikke områder​ igennem ruteskemaer
- Login
- Påbegyndelse af ruter
- redigering af beholder information
- Ændre beholder ID
</t>
  </si>
  <si>
    <t xml:space="preserve">​ at kunne se en "plukkeliste" på navigation før påbegyndelse af ruten
</t>
  </si>
  <si>
    <t xml:space="preserve">​at chaufføren kan se information om antallet, og hvilken beholdertype, som skal udskiftes på den pågældende rute
</t>
  </si>
  <si>
    <t xml:space="preserve">​​Det skal være muligt for chaufføren at:
- Præsenteres for en "Plukkeliste" igennem navigation før ruten påbegyndes, hvori der er information om antallet og hvilken beholdertype, som skal udskiftes på ruten.
</t>
  </si>
  <si>
    <t>Kriterier for planlægning af ruter og tømninger</t>
  </si>
  <si>
    <t xml:space="preserve">​​at indstille kriterier for planlægningen/kørslen af ruter 
</t>
  </si>
  <si>
    <t xml:space="preserve">​​at AR kan indstille kriterier til planlægningen af ruter, der kan ændre dagen til en alternativ dag eller x antal dage før eller efter, hvis tømningen falder på en helligdag, eller ændre at ruten køres af et andet team.
</t>
  </si>
  <si>
    <t xml:space="preserve">​Det skal være muligt for administrationsmedarbejderen at:
​- Indstille kriterier for ruter, så der planlægges tømning omkring helligdage
- Tage højde for lige/ulige uger
- indstille om ruten skal køres af et andet team
</t>
  </si>
  <si>
    <t>Beskrivelse af sagstyper på selvbetjeningen</t>
  </si>
  <si>
    <t>vil jeg være i stand til at redigere beskrivelsen der fremgår af sagstyper på selvbetjeningen​</t>
  </si>
  <si>
    <t>der kontinuerligt kan sikres den bedst mulige beskrivelse af sagstyper på selvbetjeningen, og dermed den bedste forståelse​</t>
  </si>
  <si>
    <t>Det skal være muligt at redigere beskrivelsen af sagstyper, der fremgår på selvbetjeningen​</t>
  </si>
  <si>
    <t>Systemet registrerer fejl</t>
  </si>
  <si>
    <t xml:space="preserve">se en liste over systematiske fejl
</t>
  </si>
  <si>
    <t>at man kan følge op på og udbedre systematiske fejl​</t>
  </si>
  <si>
    <t xml:space="preserve">Man skal være i stand til at se en liste over:
- emails der ikke kunne komme frem til modtager
- sms'er der ikke kunne komme frem til modtager​
</t>
  </si>
  <si>
    <t>Count of Test</t>
  </si>
  <si>
    <t>Kolonnemærkater</t>
  </si>
  <si>
    <t>Rækkemærkater</t>
  </si>
  <si>
    <t>Hovedtotal</t>
  </si>
  <si>
    <t>(tom)</t>
  </si>
  <si>
    <t>Er I tvivl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</si>
</sst>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Segoe UI"/>
      <family val="2"/>
    </font>
    <font>
      <sz val="11"/>
      <color theme="1"/>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 fontId="0" fillId="0" borderId="10" xfId="0" applyNumberFormat="1" applyBorder="1"/>
    <xf numFmtId="49" fontId="0" fillId="0" borderId="10" xfId="0" applyNumberFormat="1" applyBorder="1"/>
    <xf numFmtId="0" fontId="0" fillId="0" borderId="10" xfId="0" applyBorder="1" applyAlignment="1">
      <alignment wrapText="1"/>
    </xf>
    <xf numFmtId="0" fontId="0" fillId="0" borderId="10" xfId="0" applyBorder="1"/>
    <xf numFmtId="0" fontId="0" fillId="0" borderId="0" xfId="0" applyAlignment="1">
      <alignment horizontal="left"/>
    </xf>
    <xf numFmtId="0" fontId="0" fillId="0" borderId="0" xfId="0" applyAlignment="1">
      <alignment horizontal="left" indent="1"/>
    </xf>
    <xf numFmtId="1" fontId="0" fillId="0" borderId="11" xfId="0" applyNumberFormat="1" applyBorder="1"/>
    <xf numFmtId="49" fontId="0" fillId="0" borderId="11" xfId="0" applyNumberFormat="1" applyBorder="1"/>
    <xf numFmtId="0" fontId="0" fillId="0" borderId="11" xfId="0" applyBorder="1" applyAlignment="1">
      <alignment wrapText="1"/>
    </xf>
    <xf numFmtId="0" fontId="0" fillId="0" borderId="11"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outline="0">
        <left style="thin">
          <color indexed="64"/>
        </left>
        <right style="thin">
          <color indexed="64"/>
        </right>
        <top style="thin">
          <color indexed="64"/>
        </top>
        <bottom/>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outline="0">
        <left style="thin">
          <color indexed="64"/>
        </left>
        <right style="thin">
          <color indexed="64"/>
        </right>
        <top style="thin">
          <color indexed="64"/>
        </top>
        <bottom/>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outline="0">
        <left style="thin">
          <color indexed="64"/>
        </left>
        <right style="thin">
          <color indexed="64"/>
        </right>
        <top style="thin">
          <color indexed="64"/>
        </top>
        <bottom/>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outline="0">
        <left style="thin">
          <color indexed="64"/>
        </left>
        <right style="thin">
          <color indexed="64"/>
        </right>
        <top style="thin">
          <color indexed="64"/>
        </top>
        <bottom/>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outline="0">
        <left style="thin">
          <color indexed="64"/>
        </left>
        <right style="thin">
          <color indexed="64"/>
        </right>
        <top style="thin">
          <color indexed="64"/>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eetMetadata" Target="metadata.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66.957227893516" createdVersion="8" refreshedVersion="8" minRefreshableVersion="3" recordCount="200" xr:uid="{D166D7E8-B286-4D8F-9261-592EF55223F3}">
  <cacheSource type="worksheet">
    <worksheetSource name="Table_query"/>
  </cacheSource>
  <cacheFields count="19">
    <cacheField name="ID" numFmtId="1">
      <sharedItems containsSemiMixedTypes="0" containsString="0" containsNumber="1" containsInteger="1" minValue="3" maxValue="245"/>
    </cacheField>
    <cacheField name="Titel" numFmtId="49">
      <sharedItems/>
    </cacheField>
    <cacheField name="Forretningsområde" numFmtId="49">
      <sharedItems count="8">
        <s v="Kundeadministration"/>
        <s v="Navigation"/>
        <s v="Rapportering"/>
        <s v="Driftsadministration"/>
        <s v="Controlling"/>
        <s v="Selvbetjening"/>
        <s v="Generelle og non-funktionelle krav"/>
        <s v="Ruteberegner"/>
      </sharedItems>
    </cacheField>
    <cacheField name="Som en" numFmtId="49">
      <sharedItems/>
    </cacheField>
    <cacheField name="Vil jeg være i stand til" numFmtId="0">
      <sharedItems/>
    </cacheField>
    <cacheField name="Således" numFmtId="0">
      <sharedItems longText="1"/>
    </cacheField>
    <cacheField name="Acceptkriterier" numFmtId="0">
      <sharedItems containsBlank="1" longText="1"/>
    </cacheField>
    <cacheField name="Kommentarer" numFmtId="0">
      <sharedItems containsBlank="1" longText="1"/>
    </cacheField>
    <cacheField name="Relaterede krav" numFmtId="0">
      <sharedItems/>
    </cacheField>
    <cacheField name="Elementtype" numFmtId="49">
      <sharedItems/>
    </cacheField>
    <cacheField name="Sti" numFmtId="49">
      <sharedItems/>
    </cacheField>
    <cacheField name="Test" numFmtId="0">
      <sharedItems count="3">
        <s v="Kræver udvikling"/>
        <s v="Virker"/>
        <s v="Er I tvivl" u="1"/>
      </sharedItems>
    </cacheField>
    <cacheField name="Risiko" numFmtId="0">
      <sharedItems containsBlank="1" containsMixedTypes="1" containsNumber="1" containsInteger="1" minValue="1" maxValue="9"/>
    </cacheField>
    <cacheField name="Projektleder" numFmtId="0">
      <sharedItems containsString="0" containsBlank="1" containsNumber="1" containsInteger="1" minValue="4" maxValue="4"/>
    </cacheField>
    <cacheField name="UI/UX" numFmtId="0">
      <sharedItems containsString="0" containsBlank="1" containsNumber="1" containsInteger="1" minValue="0" maxValue="80"/>
    </cacheField>
    <cacheField name="Backend" numFmtId="0">
      <sharedItems containsString="0" containsBlank="1" containsNumber="1" containsInteger="1" minValue="0" maxValue="200"/>
    </cacheField>
    <cacheField name="Frontend" numFmtId="0">
      <sharedItems containsString="0" containsBlank="1" containsNumber="1" containsInteger="1" minValue="0" maxValue="200"/>
    </cacheField>
    <cacheField name="QA" numFmtId="0">
      <sharedItems containsString="0" containsBlank="1" containsNumber="1" containsInteger="1" minValue="4" maxValue="40"/>
    </cacheField>
    <cacheField name="Total" numFmtId="0">
      <sharedItems containsSemiMixedTypes="0" containsString="0" containsNumber="1" containsInteger="1" minValue="0" maxValue="3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3"/>
    <s v="Stamdata på kunder"/>
    <x v="0"/>
    <s v="Administrationsmedarbejder"/>
    <s v="​at ​fremsøge specifikke privat- og erhvervskunder i systemet, ved direkte søgning eller filtreringsfunktioner_x000a_"/>
    <s v="​​At en administrationsmedarbejder har mulighed for at se en side der indeholder kundeinformation og -data omhandlende den specifikke kunde. ​_x000a_"/>
    <s v="​-Når enadministrations​medarbejder​ skal bruge specifik kundedata, kan medarbejderen fremsøge privat- eller erhvervskunden via CRM systemet ​og se en kundespecifik side._x000a__x000a_-Under denne side skal den specifikke kundes tilknyttede data være tilgængelig._x000a__x000a_-For privatkunder skal siden indeholde følgende oplysninger:​_x000a__x000a_​​-Kundenavn_x000a_-Kundeadresse _x000a_-CPR-nummer ​_x000a_-Unikt ID for materiel (systemets eget ID)​_x000a_-Installations nummer (fra Afregningssystem)_x000a_-Ejendomsnummer (fra BBR)_x000a_-Kundenummmer (systemets eget nummer) ​-For erhvervskunder skal siden indeholde ovenstående samt yderligere: _x000a_​​​-P-nummer_x000a__x000a_-CVR-nummer_x000a_-Branchekode_x000a__x000a_"/>
    <m/>
    <s v="B3.13 Kundedata;#13;#B3.12 Kundeadministration;#12"/>
    <s v="Item"/>
    <s v="cases/GTO898/AALKOAFR/Lists/FunctionalScenarios"/>
    <x v="0"/>
    <n v="2"/>
    <n v="4"/>
    <n v="4"/>
    <n v="20"/>
    <n v="20"/>
    <n v="10"/>
    <n v="58"/>
  </r>
  <r>
    <n v="5"/>
    <s v="Unik kunde skal kunne have flere adresser"/>
    <x v="0"/>
    <s v="Administrations​medarbejder"/>
    <s v="Registrere en eller flere adresser på en unik kunde"/>
    <s v="​at den unikke kunde kan være tilknyttet flere adresser på samme tid, uden dubletter i stamdata._x000a_"/>
    <s v="​-Under en unik kundes tilknyttede oplysninger, er det muligt at registrere flere adresser til samme kunde, uden at skulle dublere kunden. _x000a__x000a__x000a_​_x000a__x000a_"/>
    <m/>
    <s v="B3.14 Kunde/adresse relation;#14;#B3.12 Kundeadministration;#12"/>
    <s v="Item"/>
    <s v="cases/GTO898/AALKOAFR/Lists/FunctionalScenarios"/>
    <x v="0"/>
    <n v="3"/>
    <n v="4"/>
    <n v="4"/>
    <n v="40"/>
    <n v="20"/>
    <n v="10"/>
    <n v="78"/>
  </r>
  <r>
    <n v="6"/>
    <s v="Flere kunder skal kunne knyttes til samme unikke adresse"/>
    <x v="0"/>
    <s v="Administrations​medarbejder"/>
    <s v="Registrere en eller flere kunder under samme unikke adresse"/>
    <s v="at en specifik adresse kan rumme flere tilknyttede unikke kunder. _x000a__x000a__x000a_"/>
    <s v="​-Det skal være muligt at tilknytte flere kunder til en specifik og unik adresse._x000a__x000a_-Flere kunder som offentligt er registreret på samme adresse, skal via OIS eller anden synkronisering, automatisk tilknyttes samme adresse i systemet. _x000a_-Dette skal kunne administreres uden at skulle duplikere adresse. ​_x000a__x000a_"/>
    <s v="​Som udgangspunkt vil den administrative medarbejder ikke skulle tilføje kunder til en adresse. Dette skal formentlig ske automatisk ved synkronisering med OIS. Men det er muligt for den administrative medarbejder at tilføje, fjerne eller rette i adresser. _x000a_"/>
    <s v="B3.14 Kunde/adresse relation;#14;#B3.12 Kundeadministration;#12"/>
    <s v="Item"/>
    <s v="cases/GTO898/AALKOAFR/Lists/FunctionalScenarios"/>
    <x v="0"/>
    <n v="3"/>
    <n v="4"/>
    <n v="4"/>
    <n v="40"/>
    <n v="20"/>
    <n v="10"/>
    <n v="78"/>
  </r>
  <r>
    <n v="7"/>
    <s v="Overblik over en unik kundes adresser "/>
    <x v="0"/>
    <s v="Administrations​medarbejder"/>
    <s v="Se et over overblik over alle adresser tilknyttet en unik kunde_x000a__x000a_"/>
    <s v="at administrations​medarbejderen kan se og administrere alle adresser tilknyttet den unikke kunde. _x000a_"/>
    <s v="​-Når unik kunde fremsøges i systemet, skal der være overblik over alle adresser som den unikke kunde er registreret på_x000a__x000a__x000a_-Det er muligt at kunne administrere de tilknyttede adresser for den unikke kunde, således at der ikke opstår dubletter ved manuel indtastning flere steder. ​​_x000a_"/>
    <m/>
    <s v="B3.14 Kunde/adresse relation;#14;#B3.12 Kundeadministration;#12"/>
    <s v="Item"/>
    <s v="cases/GTO898/AALKOAFR/Lists/FunctionalScenarios"/>
    <x v="0"/>
    <n v="3"/>
    <n v="4"/>
    <n v="20"/>
    <n v="20"/>
    <n v="40"/>
    <n v="10"/>
    <n v="94"/>
  </r>
  <r>
    <n v="8"/>
    <s v="Overblik over en unik adresses tilknyttede kunder"/>
    <x v="0"/>
    <s v="Administrations​medarbejder"/>
    <s v="At se et overblik over en unik adresses tilknyttede kunder"/>
    <s v="at det under en specifik adresse er muligt at se og administrere alle registrerede kunder "/>
    <s v="-Når en specifik unik adresse tilgås i systemet, er det muligt at se alle kunder som er registreret på denne adresse. _x000a__x000a__x000a_-Det er muligt at se og administrere de tilknyttede kunder uden at der opstår dubletter i stamdata ved manuel indtastning.  _x000a__x000a_"/>
    <s v="​Med 'kunde(r)' menes betalings- og serviceregistrerede kunde/kunder. Se ID ​98 for 'bestilling fra ikke-kunder'. ​​_x000a_"/>
    <s v="B3.14 Kunde/adresse relation;#14;#B3.12 Kundeadministration;#12"/>
    <s v="Item"/>
    <s v="cases/GTO898/AALKOAFR/Lists/FunctionalScenarios"/>
    <x v="1"/>
    <m/>
    <m/>
    <m/>
    <m/>
    <m/>
    <m/>
    <n v="0"/>
  </r>
  <r>
    <n v="9"/>
    <s v="Overblik over kundes tilmeldte ordninger og materiel"/>
    <x v="0"/>
    <s v="Administrations​medarbejder"/>
    <s v="​se et overblik over en specifik kundes tilmeldte ordninger samt materiel_x000a_"/>
    <s v="​at der under en specifik kundes overbliks-side, kan ses et overblik over alle ordninger som kunden er tilmeldt - uanset antal af ordninger. Samt at der kan ses et overblik over kundens materiel - uanset mængden af materiel. _x000a_"/>
    <s v="​-Når en specifik kundes side med ordninger og materiel åbnes i systemet, skal der være overblik over alle tilmeldte ordninger samt tilknyttet materiel, til respektive kunde, uanset antal af ordninger og mængde af materiel. _x000a_"/>
    <m/>
    <s v="B3.15 Kunder med store mængder tilmeldt materiel;#15;#B3.12 Kundeadministration;#12"/>
    <s v="Item"/>
    <s v="cases/GTO898/AALKOAFR/Lists/FunctionalScenarios"/>
    <x v="0"/>
    <n v="3"/>
    <n v="4"/>
    <n v="20"/>
    <n v="20"/>
    <n v="40"/>
    <n v="10"/>
    <n v="94"/>
  </r>
  <r>
    <n v="10"/>
    <s v="Turn by Turn assistering"/>
    <x v="1"/>
    <s v="Chauffør"/>
    <s v="​At modtage turn by turn navigation til næste ordre igennem navigationssystemet._x000a_"/>
    <s v="​At navigationsmodulet assistere med turn by turn navigation._x000a_"/>
    <s v="​Når en Chauffør starter og kører på deres rute skal de modtage:_x000a_- Assisterende turn by turn navigering til deres næste ordre._x000a_- Assisterende turn by turn navigering til depot._x000a_- Assisterende turn by turn navigering til genbrugsstationer/affaldsstationer_x000a_- Navigationen er integreret i systemet og dermed ikke anvender tablets egen navigation_x000a_"/>
    <m/>
    <s v="B3.42 Turn by Turn navigation;#42;#B3.73 Funktionalitet for ruteberegning;#73"/>
    <s v="Item"/>
    <s v="cases/GTO898/AALKOAFR/Lists/FunctionalScenarios"/>
    <x v="1"/>
    <m/>
    <m/>
    <m/>
    <m/>
    <m/>
    <m/>
    <n v="0"/>
  </r>
  <r>
    <n v="11"/>
    <s v="Visning af rute"/>
    <x v="1"/>
    <s v="Chauffør"/>
    <s v="​At skifte visningen af ruten, til enten alment kort eller satellitkort._x000a_"/>
    <s v="​At når ruten vises og køres kan der skiftes mellem alment- og satellitkort._x000a_"/>
    <s v="​Når en chauffør ønsker det skal personen kunne:_x000a__x000a_- Under kørsel skal chaufføren kunne skifte visning af ruten til enten alment- eller satellitkort._x000a_"/>
    <m/>
    <s v="B3.42 Turn by Turn navigation;#42"/>
    <s v="Item"/>
    <s v="cases/GTO898/AALKOAFR/Lists/FunctionalScenarios"/>
    <x v="0"/>
    <n v="3"/>
    <n v="4"/>
    <n v="10"/>
    <n v="10"/>
    <n v="40"/>
    <n v="10"/>
    <n v="74"/>
  </r>
  <r>
    <n v="12"/>
    <s v="Navigation til tablet"/>
    <x v="1"/>
    <s v="Chauffør"/>
    <s v="​at tilgå navigationen, samt at se en liste over​ ordrer, som skal udføres på den pågældende rute for dagen, med tilhørende kort over geografiske lokationer på tabletten. ​​​​_x000a_"/>
    <s v="at navigation på tablet giver chaufføren et overblik, der gør det muligt at se ordrer i listeform, som chaufføren skal udføre i løbet af dagens rute, samt lokationerne for materiel på et kort på tabletten.​​_x000a__x000a_"/>
    <s v="- Applikationen kan installeres, åbnes og anvendes på tablet. _x000a_- Der kan ses en liste over ordrer der er gældende for den pågældende rute og dag​_x000a_- Applikationen visualiserer kort over geografiske lokationer for materiel​_x000a__x000a_"/>
    <m/>
    <s v="B3.40 Navigation til tablet;#40"/>
    <s v="Item"/>
    <s v="cases/GTO898/AALKOAFR/Lists/FunctionalScenarios"/>
    <x v="1"/>
    <m/>
    <m/>
    <m/>
    <m/>
    <m/>
    <m/>
    <n v="0"/>
  </r>
  <r>
    <n v="13"/>
    <s v="Vejnet er opdateret og tager højde for AFR's lastbiler"/>
    <x v="1"/>
    <s v="Chauffør"/>
    <s v="​At køre ruten efter optimale vej og trafikforhold_x000a_"/>
    <s v="​At navigationen, hvis muligt, undgår vejarbejde og veje som er højt trafikeret på pågældende tidspunkt._x000a_"/>
    <s v="​Navigationen skal tage højde for følgende:_x000a_- Igangværende vejarbejde._x000a__x000a_- Have et opdateret vejnet, således at navigationen kan guide chaufføren udenom kødannelser og højt trafikerede veje på vej til næste ordre."/>
    <m/>
    <s v="B3.42 Turn by Turn navigation;#42;#B3.73 Funktionalitet for ruteberegning;#73"/>
    <s v="Item"/>
    <s v="cases/GTO898/AALKOAFR/Lists/FunctionalScenarios"/>
    <x v="1"/>
    <m/>
    <m/>
    <m/>
    <m/>
    <m/>
    <m/>
    <n v="0"/>
  </r>
  <r>
    <n v="15"/>
    <s v="Guidet lyd på navigationen til og fra"/>
    <x v="1"/>
    <s v="Chauffør"/>
    <s v="​At kunne slå guidet lyd til og fra under kørsel af ruten igennem navigationsappen._x000a_"/>
    <s v="​At chaufføren igennem navigationen kan slå lyden fra og til._x000a_"/>
    <s v="​At chauffør under kørsel af ruter kan:_x000a_- Slå lyd til inde i navigationsappen._x000a__x000a_- Slå lyd fra inde i navigationsappen._x000a_"/>
    <m/>
    <s v="B3.42 Turn by Turn navigation;#42"/>
    <s v="Item"/>
    <s v="cases/GTO898/AALKOAFR/Lists/FunctionalScenarios"/>
    <x v="1"/>
    <m/>
    <m/>
    <m/>
    <m/>
    <m/>
    <m/>
    <n v="0"/>
  </r>
  <r>
    <n v="17"/>
    <s v="Offline navigation"/>
    <x v="1"/>
    <s v="Chauffør"/>
    <s v="​At kunne blive guidet af navigationen, uden at navigationen har netværksforbindelse, men stadig gemmer data._x000a_"/>
    <s v="At chaufføren kan foresætte sit arbejde, selvom navigationsappen ikke har forbindelse til netværket._x000a_"/>
    <s v="​Hvis navigationsappen ikke har forbindelse til et netværk skal den stadig kunne følgende:_x000a_- Navigere chaufføren således at hans arbejde kan fortsætte._x000a_- Fortsætte med registre alt data._x000a__x000a__x000a__x000a_"/>
    <m/>
    <s v="B3.44 Offline arbejde;#44;#B3.59 Send data ved genoprettelse af forbindelse;#59"/>
    <s v="Item"/>
    <s v="cases/GTO898/AALKOAFR/Lists/FunctionalScenarios"/>
    <x v="0"/>
    <n v="8"/>
    <n v="4"/>
    <n v="10"/>
    <n v="80"/>
    <n v="200"/>
    <n v="40"/>
    <n v="334"/>
  </r>
  <r>
    <n v="18"/>
    <s v="Informering om netværkstilstand"/>
    <x v="1"/>
    <s v="Chauffør"/>
    <s v="​At blive informeret af navigationsappen om den er offline eller online._x000a_"/>
    <s v="​Chaufføren er opmærksom på at navigationsappen ikke har forbindelse til netværket._x000a_"/>
    <s v="​Navigationsappen skal informere chaufførerne når den er offline eller online_x000a__x000a_"/>
    <m/>
    <s v="B3.44 Offline arbejde;#44;#B3.59 Send data ved genoprettelse af forbindelse;#59"/>
    <s v="Item"/>
    <s v="cases/GTO898/AALKOAFR/Lists/FunctionalScenarios"/>
    <x v="1"/>
    <m/>
    <m/>
    <m/>
    <m/>
    <m/>
    <m/>
    <n v="0"/>
  </r>
  <r>
    <n v="19"/>
    <s v="Notifikationer vedrørende tilføjelse af nye ordre eller tømninger på aktiv rute"/>
    <x v="1"/>
    <s v="Chauffør"/>
    <s v="​At igennem navigationsappen at blive gjort opmærksom på at en ny ordre eller tømning er blevet tilføjet til min nuværende rute_x000a_"/>
    <s v="​At chaufføren er opmærksom på at der er sket ændringer på personens rute og derved kan der forekomme ændringer i rutens rækkefølge._x000a_"/>
    <s v="​Chaufføren modtager en synlig notifikation igennem navigationsappen omkring nye ordre eller tømninger på den nuværende rute._x000a_Notifikationen forsvinder først når chaufføren har accepteret at have set notifikationen_x000a_"/>
    <m/>
    <s v="B3.47 Notifikationer;#47"/>
    <s v="Item"/>
    <s v="cases/GTO898/AALKOAFR/Lists/FunctionalScenarios"/>
    <x v="0"/>
    <n v="1"/>
    <n v="4"/>
    <n v="10"/>
    <n v="0"/>
    <n v="10"/>
    <n v="4"/>
    <n v="28"/>
  </r>
  <r>
    <n v="20"/>
    <s v="Filterering af ordrer og ekstra tømninger"/>
    <x v="1"/>
    <s v="Chauffør"/>
    <s v="​At kunne filtrere nye ordrer og ekstra tømninger, som er tilføjet til ruten på navigationsmodulet. _x000a_"/>
    <s v="​At chaufføren kan skabe et overblik over de ordrer på navigation, som medarbejderen skal udføre på den pågældende rute, han/hun skal køre på dagen.  ​_x000a_"/>
    <s v="Der skal: _x000a_- Være filtre til at sortere nye ordrer og ekstra tømninger_x000a_- Overblik over de ordrer som medarbejderen skal udføre"/>
    <m/>
    <s v="B3.41 Overblik over ordrer i navigationsmodul;#41"/>
    <s v="Item"/>
    <s v="cases/GTO898/AALKOAFR/Lists/FunctionalScenarios"/>
    <x v="0"/>
    <n v="1"/>
    <n v="4"/>
    <n v="10"/>
    <n v="0"/>
    <n v="40"/>
    <n v="10"/>
    <n v="64"/>
  </r>
  <r>
    <n v="21"/>
    <s v="Notifikationer - Dialogboks"/>
    <x v="1"/>
    <s v="Chauffør"/>
    <s v="​At synligt kunne se notifikationer i en dialogboks på navigationsappen._x000a_"/>
    <s v="​Chaufføren bliver gjort opmærksom på nye ordre eller tømninger ved at kunne se en dialogboks komme frem når dette sker_x000a_"/>
    <s v="​Navigationsappen viser notifikationer i en dialogboks som er synlig imens chaufføren køre sin rute._x000a_"/>
    <m/>
    <s v="B3.47 Notifikationer;#47"/>
    <s v="Item"/>
    <s v="cases/GTO898/AALKOAFR/Lists/FunctionalScenarios"/>
    <x v="1"/>
    <m/>
    <m/>
    <m/>
    <m/>
    <m/>
    <m/>
    <n v="0"/>
  </r>
  <r>
    <n v="22"/>
    <s v="Notifikationer - Lyd"/>
    <x v="1"/>
    <s v="Chauffør"/>
    <s v="​At blive gjort opmærksom på nye ordre eller tømninger ved brug af lyd (ping, bip) igennem navigationsappen_x000a_"/>
    <s v="​At chaufføren ved at der er forekommet en ny ordre eller tømning, uden at nødvendigvis skal kigge på tablet_x000a_"/>
    <s v="​Navigationsappen udsender en genkendelig lyd ved modtagelse af notifikation_x000a_"/>
    <m/>
    <s v="B3.47 Notifikationer;#47"/>
    <s v="Item"/>
    <s v="cases/GTO898/AALKOAFR/Lists/FunctionalScenarios"/>
    <x v="1"/>
    <m/>
    <m/>
    <m/>
    <m/>
    <m/>
    <m/>
    <n v="0"/>
  </r>
  <r>
    <n v="23"/>
    <s v="Overblik over status for udført arbejde"/>
    <x v="1"/>
    <s v="Chauffør"/>
    <s v="på navigationen ​at se status over tømte beholdere på stops for den pågældende rute på dagen, samt hvor mange beholdere der yderligere skal besøges på ruten._x000a_"/>
    <s v="​at det er muligt at danne sig et overblik over gennemførelse af tømninger, og hvor mange som skal besøges for at gennemføre en rute. _x000a_"/>
    <s v="​Det skal være muligt at: _x000a__x000a_- Vise antal af tømte beholdere i enten antal og procent, og hvor mange som skal besøges for at gennemføre en rute. ​_x000a_"/>
    <m/>
    <s v="B3.41 Overblik over ordrer i navigationsmodul;#41"/>
    <s v="Item"/>
    <s v="cases/GTO898/AALKOAFR/Lists/FunctionalScenarios"/>
    <x v="0"/>
    <n v="1"/>
    <n v="4"/>
    <n v="10"/>
    <n v="0"/>
    <n v="20"/>
    <n v="10"/>
    <n v="44"/>
  </r>
  <r>
    <n v="24"/>
    <s v="De- og aktivering af notifikationer "/>
    <x v="1"/>
    <s v="Chauffør"/>
    <s v="​At kunne de- og aktivere notifikationer, hvis personen er blevet tildelt rettigheder til dette._x000a_"/>
    <s v="​At tilføjelse af nye ordre eller tømninger ikke bliver vist i navigationsappen, hverken ved brug af lyd eller dialogboks_x000a_"/>
    <s v="​Chaufføren skal kunne gøre følgende, hvis personen har rettigheder til dette, igennem navigationsappen:_x000a_- Deaktivere notifikationer_x000a_- Aktivere notifikationer_x000a_Derudover, hvis en chauffør deaktivere notifikationer skal der hverken afspilles lyd eller vises en dialogboks ved nye ordre eller tømninger_x000a__x000a_"/>
    <m/>
    <s v="B3.47 Notifikationer;#47"/>
    <s v="Item"/>
    <s v="cases/GTO898/AALKOAFR/Lists/FunctionalScenarios"/>
    <x v="0"/>
    <n v="1"/>
    <n v="4"/>
    <n v="10"/>
    <n v="10"/>
    <n v="20"/>
    <n v="10"/>
    <n v="54"/>
  </r>
  <r>
    <n v="25"/>
    <s v="Accept at notifikationer"/>
    <x v="1"/>
    <s v="Chauffør"/>
    <s v="​at kunne accepter notifikationer, hvis de er sat op til det. Eller at notifikationer forsvinder fra navigationsappen efter et specifikt tidsinterval._x000a_"/>
    <s v="​At chaufføren sikres at have læst og forstået notifikationen_x000a_"/>
    <s v="​- Hvis konfigureret til, skal notifikationer først forsvinde efter at chaufføren har accepteret dette_x000a__x000a_- Hvis konfigureret til, skal notifikationer forsvinde efter et specificeret tidsinterval_x000a_"/>
    <m/>
    <s v="B3.47 Notifikationer;#47"/>
    <s v="Item"/>
    <s v="cases/GTO898/AALKOAFR/Lists/FunctionalScenarios"/>
    <x v="0"/>
    <n v="1"/>
    <n v="4"/>
    <n v="10"/>
    <n v="10"/>
    <n v="20"/>
    <n v="10"/>
    <n v="54"/>
  </r>
  <r>
    <n v="26"/>
    <s v="Oprettelse af sager på navigation"/>
    <x v="1"/>
    <s v="Chauffør"/>
    <s v="På navigationen at kunne oprette sager (afvigelser) ved gennemførsel af tømninger._x000a_"/>
    <s v="​at det er muligt at indberette specifikke sager på de tilhørende adresser._x000a_"/>
    <s v="​Det skal være muligt at: _x000a__x000a_- Indberette sager (afvigelser) på de pågældende beholdere når beholderne tømmes. _x000a_"/>
    <m/>
    <s v="B3.41 Overblik over ordrer i navigationsmodul;#41"/>
    <s v="Item"/>
    <s v="cases/GTO898/AALKOAFR/Lists/FunctionalScenarios"/>
    <x v="1"/>
    <m/>
    <m/>
    <m/>
    <m/>
    <m/>
    <m/>
    <n v="0"/>
  </r>
  <r>
    <n v="27"/>
    <s v="Flytning af beholder i navigationsappen"/>
    <x v="1"/>
    <s v="Chauffør"/>
    <s v="​At ændre en materiels GPS-lokation igennem navigationsappen_x000a_"/>
    <s v="​At materiels GPS-lokation er opdateret i forhold til hvor dens aktuelle placering er_x000a_"/>
    <s v="​Chaufføren skal via navigationsappen kunne:_x000a_- Chaufføren skal kunne opdatere en materiels GPS-lokation ved at trække markøren til den korrekte lokation. Efter at have ændret en materiels lokation skal chaufføren bekræfte handlingen._x000a__x000a__x000a_"/>
    <m/>
    <s v="B3.49 Ændring af GPS-lokation for materiel;#49"/>
    <s v="Item"/>
    <s v="cases/GTO898/AALKOAFR/Lists/FunctionalScenarios"/>
    <x v="1"/>
    <m/>
    <m/>
    <m/>
    <m/>
    <m/>
    <m/>
    <n v="0"/>
  </r>
  <r>
    <n v="29"/>
    <s v="Tilladelse til at ændre GPS-lokation vis ruteskemaet er indstillet til dette"/>
    <x v="1"/>
    <s v="Administrationsmedarbejder"/>
    <s v="​At igennem ruteskemaet kunne give chauffører tilladelse til at ændre GPS-lokationer for en materiel._x000a_"/>
    <s v="​At det kun er køretøjer og ruter der anvender dette ruteskema, som har tilladelse til at ændre GPS-lokationer_x000a_"/>
    <s v="Administrationsmedarbejderen skal kunne følgende igennem ruteskeamet:_x000a_- Give chauffører tilladelse til at ændre et materiels GPS-lokation"/>
    <m/>
    <s v="B3.49 Ændring af GPS-lokation for materiel;#49"/>
    <s v="Item"/>
    <s v="cases/GTO898/AALKOAFR/Lists/FunctionalScenarios"/>
    <x v="1"/>
    <m/>
    <m/>
    <m/>
    <m/>
    <m/>
    <m/>
    <n v="0"/>
  </r>
  <r>
    <n v="30"/>
    <s v="Start af rute på en valgt adresse"/>
    <x v="1"/>
    <s v="Chauffør"/>
    <s v="​At kunne afvige fra den forslåede rute og starte ruten på en valgt adresse_x000a_"/>
    <s v="​at det på navigationen er muligt at have en optimeret rute, selvom chaufføren har ændret startpunkt_x000a_"/>
    <s v="Når startpunktet på ruten ændres:_x000a_- Optimeres en ny rute med udgangspunkt i den valgte adresse. ​​_x000a_"/>
    <m/>
    <s v="B3.41 Overblik over ordrer i navigationsmodul;#41"/>
    <s v="Item"/>
    <s v="cases/GTO898/AALKOAFR/Lists/FunctionalScenarios"/>
    <x v="1"/>
    <m/>
    <m/>
    <m/>
    <m/>
    <m/>
    <m/>
    <n v="0"/>
  </r>
  <r>
    <n v="31"/>
    <s v="Sammenligning med estimeret rute"/>
    <x v="1"/>
    <s v="Administrationsmedarbejder"/>
    <s v="​Se den kørte rute sammenlignet med den estimerede rute på navigationen_x000a_"/>
    <s v="​at når rækkefølgen på ordrerne ændres, vil det være muligt at sammenligne den rute der er blevet kørt for den pågældende dag sammenlignet med den estimeret rute. _x000a_"/>
    <s v="Hvis rækkefølgen på ordre​ ændres, skal det være muligt​ for administrationsmedarbejderen at: _x000a__x000a_- Se kørte rute for dagen sammenlignet med den estimeret rute for dagen. _x000a_"/>
    <m/>
    <s v="B3.41 Overblik over ordrer i navigationsmodul;#41"/>
    <s v="Item"/>
    <s v="cases/GTO898/AALKOAFR/Lists/FunctionalScenarios"/>
    <x v="1"/>
    <m/>
    <m/>
    <m/>
    <m/>
    <m/>
    <m/>
    <n v="0"/>
  </r>
  <r>
    <n v="32"/>
    <s v="Automatisk tømningsregistering via RFID"/>
    <x v="1"/>
    <s v="Chauffør"/>
    <s v="​at slå automatisk tømningsregistrering til i navigation_x000a_"/>
    <s v="​at beholderne tømmes automatisk, når bilen er indenfor en angivet radius af beholderne og det RFID tag der er tilknyttet. _x000a_"/>
    <s v="​Det skal være muligt for systemet at:_x000a_- Registrere automatisk tømningsregistrering_x000a_Det skal være muligt for chaufføren at: _x000a__x000a_- Slå automatisk tømningsregistrering til og fra_x000a__x000a_"/>
    <m/>
    <s v="B3.41 Overblik over ordrer i navigationsmodul;#41"/>
    <s v="Item"/>
    <s v="cases/GTO898/AALKOAFR/Lists/FunctionalScenarios"/>
    <x v="1"/>
    <m/>
    <m/>
    <m/>
    <m/>
    <m/>
    <m/>
    <n v="0"/>
  </r>
  <r>
    <n v="33"/>
    <s v="Notifikation på ny ordre"/>
    <x v="1"/>
    <s v="Administrationsmedarbejder"/>
    <s v="​at tildele en ny ordre eller ekstra tømning til ruten, som chaufføren er ved at køre på den pågældende dag. _x000a_"/>
    <s v="​at chaufføren får en notifikation om at en ny ordre eller ekstra tømning er blevet tilføjet til ruten._x000a_"/>
    <s v="​Det skal være muligt for administrationsmedarbejderen at:_x000a__x000a_- Tildele en ny ordre eller ekstra tømning til en specifik rute_x000a_Chaufføren skal modtage en notifikation om en ny ordre eller ekstra tømning på ruten. ​_x000a__x000a_"/>
    <m/>
    <s v="B3.41 Overblik over ordrer i navigationsmodul;#41"/>
    <s v="Item"/>
    <s v="cases/GTO898/AALKOAFR/Lists/FunctionalScenarios"/>
    <x v="1"/>
    <m/>
    <m/>
    <m/>
    <m/>
    <m/>
    <m/>
    <n v="0"/>
  </r>
  <r>
    <n v="34"/>
    <s v="Opsætning af notifikationer"/>
    <x v="1"/>
    <s v="Administrationsmedarbejder"/>
    <s v="​at opsætte indstillinger til notifikationer på navigation for chaufføren_x000a_"/>
    <s v="​at en notifikation kan blive vist i et bestemt antal sekunder eller indstilles til at chaufføren aktivt skal fjerne notifikationen. _x000a_"/>
    <s v="​Det skal være muligt for administrationsmedarbejderen at:_x000a__x000a_- Opsætte indstillinger for notifikationer på ændringer, der vedrører chaufførens rute, ved at vælge hvor mange sekunder notifikationen skal vises eller om chaufføren selv skal fjerne notifikationen på navigation._x000a_"/>
    <m/>
    <s v="B3.41 Overblik over ordrer i navigationsmodul;#41"/>
    <s v="Item"/>
    <s v="cases/GTO898/AALKOAFR/Lists/FunctionalScenarios"/>
    <x v="0"/>
    <n v="1"/>
    <n v="4"/>
    <n v="10"/>
    <n v="20"/>
    <n v="20"/>
    <n v="10"/>
    <n v="64"/>
  </r>
  <r>
    <n v="35"/>
    <s v="Liste over notifikationer"/>
    <x v="1"/>
    <s v="Chauffør"/>
    <s v="​at kunne se en liste med notifikationer over ændringer_x000a_"/>
    <s v="​at det er muligt på navigation at se alle nye ordrer, opgaver og beskeder, som chaufføren har fået på den pågældende rute, som chaufføren skal køre._x000a_"/>
    <s v="​Det skal være muligt for chaufføren at:_x000a_- Se en liste over de notifikationer, der er modtaget på ruten med nye ordrer, opgaver og beskeder._x000a_"/>
    <m/>
    <s v="B3.41 Overblik over ordrer i navigationsmodul;#41"/>
    <s v="Item"/>
    <s v="cases/GTO898/AALKOAFR/Lists/FunctionalScenarios"/>
    <x v="0"/>
    <n v="1"/>
    <n v="4"/>
    <n v="10"/>
    <n v="20"/>
    <n v="40"/>
    <n v="10"/>
    <n v="84"/>
  </r>
  <r>
    <n v="36"/>
    <s v="Adgang til yderligere oplysninger, adresse, tømninger, ordre"/>
    <x v="1"/>
    <s v="Chauffør"/>
    <s v="​kunne tilgå yderligere information om en adresse, tømninger og ordre_x000a_"/>
    <s v="​at chaufføren kan se tidligere historik der knytter sig til adressen og dens tømninger samt ændringer og ordre foretaget.  _x000a_"/>
    <s v="​Det skal være muligt for chaufføren at tilgå yderligere information om: _x000a_- Adressen_x000a_- Tømninger_x000a_- Ordrer _x000a_Der tilknytter sig til den rute, som chaufføren er på. _x000a_"/>
    <m/>
    <s v="B3.41 Overblik over ordrer i navigationsmodul;#41"/>
    <s v="Item"/>
    <s v="cases/GTO898/AALKOAFR/Lists/FunctionalScenarios"/>
    <x v="0"/>
    <n v="1"/>
    <n v="4"/>
    <n v="10"/>
    <n v="20"/>
    <n v="40"/>
    <n v="10"/>
    <n v="84"/>
  </r>
  <r>
    <n v="37"/>
    <s v="Historik på tidligere sager"/>
    <x v="1"/>
    <s v="Chauffør"/>
    <s v="​at kunne tilgå historik fra tidligere og nuværende sager på specifikke adresser inklusiv evt. billeddokumentation tilknyttet sagen. _x000a_"/>
    <s v="​at chaufføren har mulighed for at se tidligere og nuværende sager, der kan give dem information og overblik omkring, om lignende sager har været tidligere på den pågældende adresse. _x000a_"/>
    <s v="​Det skal være muligt for chaufføren at kunne: _x000a__x000a_- Se historik fra tidligere og nuværende sager på specifikke adresser samt billeddokumentation og anden dokumentation der tilknytter sig til sagen. _x000a_"/>
    <m/>
    <s v="B3.41 Overblik over ordrer i navigationsmodul;#41"/>
    <s v="Item"/>
    <s v="cases/GTO898/AALKOAFR/Lists/FunctionalScenarios"/>
    <x v="0"/>
    <n v="1"/>
    <n v="4"/>
    <n v="10"/>
    <n v="20"/>
    <n v="40"/>
    <n v="10"/>
    <n v="84"/>
  </r>
  <r>
    <n v="38"/>
    <s v="Redigering og tilføjelse af kommentarer "/>
    <x v="1"/>
    <s v="Chauffør"/>
    <s v="​på navigationen at kunne redigere og tilføje kommentarer på adresser, hvis chaufføren er tildelt rettigheder til dette._x000a_"/>
    <s v="​at chaufføren har mulighed for at tilføje en kommentar til en specifik adresse eller ændre i denne._x000a_"/>
    <s v="​Hvis chaufføren er blevet tildelt rettigheder til det, skal Chaufføren have mulighed for at:_x000a__x000a_- Tilføje en kommentar til en specifik adresse_x000a__x000a_- Redigere en kommentar til en specifik adresse_x000a__x000a_"/>
    <m/>
    <s v="B3.41 Overblik over ordrer i navigationsmodul;#41"/>
    <s v="Item"/>
    <s v="cases/GTO898/AALKOAFR/Lists/FunctionalScenarios"/>
    <x v="0"/>
    <n v="1"/>
    <n v="4"/>
    <n v="10"/>
    <n v="10"/>
    <n v="20"/>
    <n v="10"/>
    <n v="54"/>
  </r>
  <r>
    <n v="39"/>
    <s v="Rapportering skal kunne anvendes på IOS og Android"/>
    <x v="2"/>
    <s v="Chauffør"/>
    <s v="​At anvende rapporteringsløsningen på en IOS eller Android enhed_x000a_"/>
    <s v="​at det er muligt for chaufføren at anvende rapporteringsløsen på den smartphone eller tablet, som er tilknyttet til chaufførerne i bilerne. _x000a_"/>
    <s v="​Det skal være muligt at bruge rapporteringsløsningen på: _x000a__x000a_- IOS enheder_x000a_- Android enheder_x000a_"/>
    <m/>
    <s v="B3.54 Rapportingssytem på android;#54"/>
    <s v="Item"/>
    <s v="cases/GTO898/AALKOAFR/Lists/FunctionalScenarios"/>
    <x v="1"/>
    <m/>
    <m/>
    <m/>
    <m/>
    <m/>
    <m/>
    <n v="0"/>
  </r>
  <r>
    <n v="40"/>
    <s v="Dataoverførsel efter offline tilstand"/>
    <x v="1"/>
    <s v="Chauffør"/>
    <s v="​At navigationsappen og systemet automatisk overfører lagret data når den har genoprettet en netværksforbindelse_x000a_"/>
    <s v="​At dataoverførslen sker automatisk ved genetableret forbindelse_x000a_"/>
    <s v="​Navigationsappen og systemet skal automatisk overføre det data som er blevet lagret i offline tilstand, når den har genoprettet forbindelsen_x000a_"/>
    <m/>
    <s v="B3.44 Offline arbejde;#44;#B3.59 Send data ved genoprettelse af forbindelse;#59"/>
    <s v="Item"/>
    <s v="cases/GTO898/AALKOAFR/Lists/FunctionalScenarios"/>
    <x v="0"/>
    <s v="se 17"/>
    <m/>
    <m/>
    <m/>
    <m/>
    <m/>
    <n v="0"/>
  </r>
  <r>
    <n v="41"/>
    <s v="Opdatering af lokation efter ændring"/>
    <x v="1"/>
    <s v="Chauffør"/>
    <s v="​At flytte en materiels GPS-lokation_x000a_"/>
    <s v="​At flytningen lagres historisk_x000a_"/>
    <s v="​Efter at have opdateret en materiels GPS-lokation:_x000a_- Skal flytningen lagres historisk i systemet_x000a_- Systemet bliver opdateret således at den nye lokation bruges fremadrettet_x000a_"/>
    <m/>
    <s v="B3.49 Ændring af GPS-lokation for materiel;#49"/>
    <s v="Item"/>
    <s v="cases/GTO898/AALKOAFR/Lists/FunctionalScenarios"/>
    <x v="1"/>
    <s v="se 27"/>
    <m/>
    <m/>
    <m/>
    <m/>
    <m/>
    <n v="0"/>
  </r>
  <r>
    <n v="42"/>
    <s v="Overblik over ordrestatus og tømninger"/>
    <x v="1"/>
    <s v="Chauffør"/>
    <s v="​At have et overblik over ordrestatus på enkelte sager og tømninger_x000a_"/>
    <s v="​At chaufføren kan se om materiel er tømt, ikke tømt, har en afvigelse og om materiel er tømt med afvigelse_x000a_"/>
    <s v="​Chaufføren skal igennem navigationsappen have et overblik over om materiel:_x000a_- er tømt_x000a_- Ikke er tømt_x000a_- Om der er oprettet en afvigelse, og ikke blevet tømt_x000a_- Om der er oprettet en afvigelse, men stadig er blevet tømt_x000a__x000a__x000a_"/>
    <m/>
    <s v="B3.48 Overblik over ordrestatus;#48"/>
    <s v="Item"/>
    <s v="cases/GTO898/AALKOAFR/Lists/FunctionalScenarios"/>
    <x v="0"/>
    <n v="1"/>
    <n v="4"/>
    <n v="10"/>
    <n v="0"/>
    <n v="20"/>
    <n v="10"/>
    <n v="44"/>
  </r>
  <r>
    <n v="44"/>
    <s v="Farvekategorisering af arbejdsopgaver"/>
    <x v="1"/>
    <s v="Chauffør"/>
    <s v="​At differentier mellem ordrestatusser ved hjælp af farver_x000a_"/>
    <s v="​Der er en visuel differentiering mellem ordrestatusser i navigationsappen_x000a_"/>
    <s v="​I navigationsappen skal ordrestatus differentieres ved brug af forskellige farver til hver status_x000a_"/>
    <m/>
    <s v="B3.48 Overblik over ordrestatus;#48"/>
    <s v="Item"/>
    <s v="cases/GTO898/AALKOAFR/Lists/FunctionalScenarios"/>
    <x v="0"/>
    <s v="se 42"/>
    <m/>
    <m/>
    <m/>
    <m/>
    <m/>
    <n v="0"/>
  </r>
  <r>
    <n v="45"/>
    <s v="Integreret kamerafunktion "/>
    <x v="2"/>
    <s v="Chauffør"/>
    <s v="​at tage billeder af sager på en specifik adresse fra navigations appen på smartphone direkte i sagsoprettelsen​_x000a_"/>
    <s v="​at chaufføren har mulighed for at tilknytte et eller flere billeder til en specifik sag på en bestemt adresse som dokumentation_x000a_"/>
    <s v="​Det skal være muligt for chaufføren at: _x000a__x000a_- Tage et billede uden at gå ud af rapporteringen på navigationsappen for at åbne kamerafunktioner, dette skal kunne gøres direkte fra rapporteringsløsningen. _x000a__x000a_- Kunne tilknytte mere end ét billede som dokumentation_x000a_"/>
    <m/>
    <s v="B3.56 Integreret kamerafunktion;#56"/>
    <s v="Item"/>
    <s v="cases/GTO898/AALKOAFR/Lists/FunctionalScenarios"/>
    <x v="1"/>
    <m/>
    <m/>
    <m/>
    <m/>
    <m/>
    <m/>
    <n v="0"/>
  </r>
  <r>
    <n v="46"/>
    <s v="Krav om billeddokumentation "/>
    <x v="2"/>
    <s v="Administrationsmedarbejder"/>
    <s v="​at påkræve at der tages et billede og tilknytte det til en specifik sagstype_x000a_"/>
    <s v="det ikke er muligt at afslutte oprettelsen af en sag, uden at vedhæfte et billede"/>
    <s v="Chaufføren kan ikke afslutte oprettelsen af en sagstype, hvor der er sat krav til billeddokumentation, uden at vedhæfte et billede._x000a_"/>
    <m/>
    <s v="B3.56 Integreret kamerafunktion;#56"/>
    <s v="Item"/>
    <s v="cases/GTO898/AALKOAFR/Lists/FunctionalScenarios"/>
    <x v="1"/>
    <m/>
    <m/>
    <m/>
    <m/>
    <m/>
    <m/>
    <n v="0"/>
  </r>
  <r>
    <n v="47"/>
    <s v="Brugerdefinerede sagstyper"/>
    <x v="2"/>
    <s v="Administrationsmedarbejder"/>
    <s v="​at opstille brugerdefinerede sagstyper igennem virksomhedsindstillinger på driftsplatformen_x000a_"/>
    <s v="​at de ønskede sagstyper passer til dem der er anvendt af A​FR og chaufførerne _x000a_"/>
    <s v="​Det skal være muligt for ​​administrationsmedarbejderen at:_x000a__x000a_- Definere hvilke sagstyper der skal være tilgængelige på driftsplatformen, selvbetjeningen og i navigationen​​ igennem virksomhedsindstillinger. _x000a_"/>
    <m/>
    <s v="B3.57 Selvdefineret afvigelses kategorier;#57"/>
    <s v="Item"/>
    <s v="cases/GTO898/AALKOAFR/Lists/FunctionalScenarios"/>
    <x v="1"/>
    <m/>
    <m/>
    <m/>
    <m/>
    <m/>
    <m/>
    <n v="0"/>
  </r>
  <r>
    <n v="48"/>
    <s v="Brugerdefineret kategori tilknyttet sagstype"/>
    <x v="2"/>
    <s v="Administrationsmedarbejder"/>
    <s v="​at kunne lave brugerdefinerede sagskategorier, der kan tilknyttes en sagstype gennem virksomhedsindstillinger på driftsplatformen._x000a_"/>
    <s v="​at der kan tilknyttes en kategori til en sagstype på driftsplatformen_x000a_"/>
    <s v="​Det skal være muligt for administrationsmedarbejderen at:_x000a__x000a_- Lave brugerdefinerede sagskategorier i virksomhedsindstillinger på driftsplatformen, hvor de kan tilknyttes til specifikke sagstyper_x000a_"/>
    <m/>
    <s v="B3.57 Selvdefineret afvigelses kategorier;#57"/>
    <s v="Item"/>
    <s v="cases/GTO898/AALKOAFR/Lists/FunctionalScenarios"/>
    <x v="1"/>
    <m/>
    <m/>
    <m/>
    <m/>
    <m/>
    <m/>
    <n v="0"/>
  </r>
  <r>
    <n v="49"/>
    <s v="Rækkefølge på sagstyper"/>
    <x v="2"/>
    <s v="Administrationsmedarbejder"/>
    <s v="​​at kunne ændre på rækkefølgen ​af sagstyper på navigationen igennem virksomhedsindstillinger på driftsplatformen efter hyppigst brugte eller en rækkefølge defineret af AFR's administrator_x000a_"/>
    <s v="​at rækkefølgen på sagstyperne kan ændres og redigeres efter behov, og som er defineret af AFR eller hyppigst brugte._x000a_"/>
    <s v="​Det skal være muligt for administrationsmedarbejderen at:_x000a__x000a_- Ændre og redigere på rækkefølgen for sagstyper på navigationen gennem virksomhedsindstillinger på driftsplatformen._x000a_"/>
    <m/>
    <s v="B3.57 Selvdefineret afvigelses kategorier;#57"/>
    <s v="Item"/>
    <s v="cases/GTO898/AALKOAFR/Lists/FunctionalScenarios"/>
    <x v="1"/>
    <m/>
    <m/>
    <m/>
    <m/>
    <m/>
    <m/>
    <n v="0"/>
  </r>
  <r>
    <n v="50"/>
    <s v="Oprettelse af sager på adresser "/>
    <x v="2"/>
    <s v="Chauffør"/>
    <s v="​at oprette sager (afvigelser) på en eller flere selvvalgte adresser i samme arbejdsproces._x000a_"/>
    <s v="At det er muligt at oprette sager med en eller flere tilknyttede adresser._x000a_"/>
    <s v="Det skal være muligt for chaufføren, via listevisning, at: _x000a_- Tilknytte flere adresser til samme sag, i samme arbejdsproces_x000a_- Vælge hvilke adresser den pågældende sag vedrører ud fra følgende kriterier:_x000a_   - En hel vej_x000a_   - Lige eller ulige numre på en vej_x000a_   - Manuelt vælge enkelte adresser _x000a__x000a__x000a_"/>
    <m/>
    <s v="B3.58 Rapportering af afvigelse på flere adresser via mobil enhed;#58;#B3.50 Rapportering af afvigelser på flere adresser;#50"/>
    <s v="Item"/>
    <s v="cases/GTO898/AALKOAFR/Lists/FunctionalScenarios"/>
    <x v="0"/>
    <n v="5"/>
    <n v="4"/>
    <n v="40"/>
    <n v="40"/>
    <n v="80"/>
    <n v="10"/>
    <n v="174"/>
  </r>
  <r>
    <n v="53"/>
    <s v="Økonomisk overblik over en kundes ordninger "/>
    <x v="0"/>
    <s v="Administrations​medarbejder"/>
    <s v="​Se et økonomisk overblik over en specifik kundes tilmeldte ordninger_x000a_"/>
    <s v="at alle kundens tilmeldte ordninger kan ses i et samlet overblik, med tilhørende priser og beregnet totalpris for kundens samlede løsning​"/>
    <s v="​-Under en specifik kunde i systemet, skal der kunne ses et overblik over denne kundes tilmeldte ordninger med tilhørende priser._x000a__x000a_-Der skal herunder være enkelte priser per ordning, samt et samlet overblik over totalprisen for kundens samlede løsning_x000a_"/>
    <m/>
    <s v="B3.15 Kunder med store mængder tilmeldt materiel;#15;#B3.12 Kundeadministration;#12"/>
    <s v="Item"/>
    <s v="cases/GTO898/AALKOAFR/Lists/FunctionalScenarios"/>
    <x v="0"/>
    <s v="se 5"/>
    <m/>
    <m/>
    <m/>
    <m/>
    <m/>
    <n v="0"/>
  </r>
  <r>
    <n v="54"/>
    <s v="Oprettelse af sager med tilknyttet materiel"/>
    <x v="2"/>
    <s v="Chauffør"/>
    <s v="​at kunne oprette en sag (afvigelse) med tilknytning til materiel_x000a_"/>
    <s v="​at chaufføren kan opretter sager der kan tilknyttes et unikt materiel som vedrører en specifik adresse eller container-id_x000a_"/>
    <s v="​Det skal være muligt for chaufføren at: _x000a__x000a_- oprette sager med tilknytning til et materiel på en specifik adresse eller ved container-id_x000a_"/>
    <m/>
    <s v="B3.55 Oprettelse af afvigelse til unikt materiel;#55"/>
    <s v="Item"/>
    <s v="cases/GTO898/AALKOAFR/Lists/FunctionalScenarios"/>
    <x v="1"/>
    <m/>
    <m/>
    <m/>
    <m/>
    <m/>
    <m/>
    <n v="0"/>
  </r>
  <r>
    <n v="55"/>
    <s v="Fremsøgning af kunder ud fra parametre"/>
    <x v="0"/>
    <s v="Administrations​medarbejder"/>
    <s v="​fremsøge specifikke kunder ud fra filtrering eller søgefunktion_x000a_"/>
    <s v="​at en specifik kunde kan findes i systemet ved søgning eller filtrering ud fra parametre såsom navn, adresse, CVR, ejendomsnummer samt P-nummer_x000a_"/>
    <s v="​-Det er i systemet muligt at fremsøge specifikke kunder ud fra filtreringsparametre, herunder: _x000a__x000a_-Navn_x000a_-Adresse_x000a_-Ejendomsnummer_x000a_-CVR-nummer_x000a_-P-nummer _x000a_"/>
    <m/>
    <s v="B3.17 Fremsøgning af kundeinformationer;#17;#B3.12 Kundeadministration;#12"/>
    <s v="Item"/>
    <s v="cases/GTO898/AALKOAFR/Lists/FunctionalScenarios"/>
    <x v="1"/>
    <m/>
    <m/>
    <m/>
    <m/>
    <m/>
    <m/>
    <n v="0"/>
  </r>
  <r>
    <n v="56"/>
    <s v="Oprettelse af sager på ordre"/>
    <x v="2"/>
    <s v="Chauffør"/>
    <s v="​at oprette en sag (afvigelse) både direkte på ordre og sager ikke er tilknyttet en ordre. _x000a_"/>
    <s v="​at chaufføren kan vælge om sagen skal oprettes direkte på en ordre eller en ikke tilknyttet en ordre._x000a_"/>
    <s v="​Det skal være muligt for chaufføren at:_x000a__x000a_- Oprette sag direkte på ordre_x000a__x000a_- Oprette en sag, som ikke er tilknyttet en ordre_x000a_"/>
    <m/>
    <s v="B3.55 Oprettelse af afvigelse til unikt materiel;#55"/>
    <s v="Item"/>
    <s v="cases/GTO898/AALKOAFR/Lists/FunctionalScenarios"/>
    <x v="0"/>
    <n v="2"/>
    <n v="4"/>
    <n v="10"/>
    <n v="10"/>
    <n v="40"/>
    <n v="10"/>
    <n v="74"/>
  </r>
  <r>
    <n v="57"/>
    <s v="Overblik over specifikke forhold på en ejendom - såsom tilknyttet materiel, hændelser, faktureringsforhold"/>
    <x v="0"/>
    <s v="Administrations​medarbejder"/>
    <s v="​at se et overblik over specifikke forhold tilknyttet en specifik ejendom_x000a_"/>
    <s v="​at medarbejderen kan se et overblik over en specifik ejendoms forhold - herunder tilknyttet materiel, hændelser, tidligere og kommende aktiviteter samt faktureringsforhold._x000a_"/>
    <s v="​-Når en specifik ejendom fremsøges i systemet, skal der under denne være et overblik over ejendommens specifikke forhold. Herunder: _x000a__x000a_-Tilknyttet materiel_x000a_-Hændelser (både igangværende, samt historik over afsluttede sager)_x000a_-Faktureringsforhold_x000a_-Tidligere og kommende aktiviteter (såsom bestillinger og ændringer)​_x000a_"/>
    <m/>
    <s v="B3.17 Fremsøgning af kundeinformationer;#17;#B3.12 Kundeadministration;#12"/>
    <s v="Item"/>
    <s v="cases/GTO898/AALKOAFR/Lists/FunctionalScenarios"/>
    <x v="1"/>
    <m/>
    <m/>
    <m/>
    <m/>
    <m/>
    <m/>
    <n v="0"/>
  </r>
  <r>
    <n v="58"/>
    <s v="Krav for udfyldelse af felter gennem driftsplatformen"/>
    <x v="2"/>
    <s v="Administrationsmedarbejder"/>
    <s v="​at kunne tilpasse krav for udfyldelse af felter på en sag (afvigelse) gennem driftsplatformen_x000a_"/>
    <s v="​at udfyldelse at specifikke felter for enkelte sagstyper kan tilpasses gennem driftsplatformen_x000a_"/>
    <s v="​Det skal være muligt for administrationsmedarbejderen at: _x000a__x000a_- Tilpasse krav for udfyldelse af de enkelte sagstyper gennem driftsplatformen_x000a_"/>
    <m/>
    <s v="B3.55 Oprettelse af afvigelse til unikt materiel;#55;#B3.58 Rapportering af afvigelse på flere adresser via mobil enhed;#58;#B3.50 Rapportering af afvigelser på flere adresser;#50"/>
    <s v="Item"/>
    <s v="cases/GTO898/AALKOAFR/Lists/FunctionalScenarios"/>
    <x v="0"/>
    <n v="6"/>
    <n v="4"/>
    <n v="40"/>
    <n v="80"/>
    <n v="80"/>
    <n v="20"/>
    <n v="224"/>
  </r>
  <r>
    <n v="59"/>
    <s v="Overblik over sager på navigation"/>
    <x v="2"/>
    <s v="Chauffør"/>
    <s v="​at kunne se et overblik over registerede afvigelser på navigation_x000a_"/>
    <s v="​at når en sag er registreret, er der en synlig markering på navigation af den pågældende ordre_x000a_"/>
    <s v="​Det skal være muligt for chaufføren at: _x000a__x000a_- se et overblik over registrerede sager (afvigelser)_x000a__x000a_- se en synlig markering af sagen på navigation på den pågældende ordre _x000a_"/>
    <m/>
    <s v="B3.55 Oprettelse af afvigelse til unikt materiel;#55"/>
    <s v="Item"/>
    <s v="cases/GTO898/AALKOAFR/Lists/FunctionalScenarios"/>
    <x v="1"/>
    <m/>
    <m/>
    <m/>
    <m/>
    <m/>
    <m/>
    <n v="0"/>
  </r>
  <r>
    <n v="60"/>
    <s v="Liste- og kanban visning over sager"/>
    <x v="0"/>
    <s v="Administrations​medarbejder"/>
    <s v="​at se enoversigt over alle registrerede sager, enten som liste- eller kanban-visning_x000a_"/>
    <s v="​at der under sagsbehandling kan vælges mellem en listevisning eller kanban-visning, så medarbejderen kan danne sig et overblik gennem ønskede visningsform_x000a_"/>
    <s v="​-Der kan under sagsbehandling vælges mellem liste- eller kanban-visning. ​_x000a_"/>
    <m/>
    <s v="B3.23 Overblikslister for administrative medarbejdere;#23;#B3.12 Kundeadministration;#12"/>
    <s v="Item"/>
    <s v="cases/GTO898/AALKOAFR/Lists/FunctionalScenarios"/>
    <x v="1"/>
    <m/>
    <m/>
    <m/>
    <m/>
    <m/>
    <m/>
    <n v="0"/>
  </r>
  <r>
    <n v="61"/>
    <s v="Opsætning af listevisninger med filtrering og sortering"/>
    <x v="0"/>
    <s v="Administrations​medarbejder"/>
    <s v="​at opsætte listevisning med filtrering og sortering for forskellige parametre _x000a_"/>
    <s v="at sager kan filtreres og findes ud fra valgte sorterings-parametre, som kan defineres af den administrative medarbejder selv. ​"/>
    <s v="-Under 'sagsbehandling' kan der vælges listevisning af sager_x000a_-Listevisning kan filtreres og sorteres efter parametre_x000a__x000a_-Parametrene kan defineres og konfigureres af den administrative medarbejder"/>
    <m/>
    <s v="B3.23 Overblikslister for administrative medarbejdere;#23;#B3.12 Kundeadministration;#12"/>
    <s v="Item"/>
    <s v="cases/GTO898/AALKOAFR/Lists/FunctionalScenarios"/>
    <x v="1"/>
    <m/>
    <m/>
    <m/>
    <m/>
    <m/>
    <m/>
    <n v="0"/>
  </r>
  <r>
    <n v="62"/>
    <s v="Tilladelse til adgang af ruter på navigation"/>
    <x v="1"/>
    <s v="Administrationsmedarbejder"/>
    <s v="​at kunne indstille om navigation skal vise den enkelte chaufførs rute eller have adgang til andre chaufførers ruter. _x000a_"/>
    <s v="​at AFR kan indstille om navigationen kun skal vise navigationen for den enkelte chaufførs rute eller om chaufføren skal have adgang til at se de andre chaufførers ruter også. _x000a_"/>
    <s v="​Det skal være muligt for administrationsmedarbejderen at:_x000a__x000a_- Indstille på navigation om chaufføren kun kan se sin egen rute eller had adgang til at se andres ruter_x000a_"/>
    <m/>
    <s v="B3.45 Login og hjælpefunktioner i navigation;#45"/>
    <s v="Item"/>
    <s v="cases/GTO898/AALKOAFR/Lists/FunctionalScenarios"/>
    <x v="0"/>
    <n v="2"/>
    <n v="4"/>
    <n v="20"/>
    <n v="20"/>
    <n v="40"/>
    <n v="10"/>
    <n v="94"/>
  </r>
  <r>
    <n v="63"/>
    <s v="Søgning i overblikslister"/>
    <x v="0"/>
    <s v="Administrations​medarbejder"/>
    <s v="​at søge i overblikslister gennem søgefeltet_x000a_"/>
    <s v="at den administrative medarbejder kan fremsøge en specifik sag ud fra søgeparametre "/>
    <s v="​-Systemet understøtter at det i overblikslisterne er muligt at søge via fritekst_x000a_-Der kan via søgning fremfindes specifikke sager "/>
    <m/>
    <s v="B3.23 Overblikslister for administrative medarbejdere;#23;#B3.12 Kundeadministration;#12"/>
    <s v="Item"/>
    <s v="cases/GTO898/AALKOAFR/Lists/FunctionalScenarios"/>
    <x v="1"/>
    <m/>
    <m/>
    <m/>
    <m/>
    <m/>
    <m/>
    <n v="0"/>
  </r>
  <r>
    <n v="64"/>
    <s v="Indstilling for påbegyndelse af ruter"/>
    <x v="1"/>
    <s v="Administrationsmedarbejder"/>
    <s v="​at kunne indstille hvilket tidspunkt påbegyndelse af ruter må ske på igennem et ruteskema. _x000a_"/>
    <s v="​at AFR kan bestemme, hvornår en chauffør må starte ruten ud fra enten et klokkeslæt eller en dag ud fra et ruteskema. _x000a_"/>
    <s v="​Det skal være muligt for administrationsmedarbejderen at: _x000a__x000a_- Indstille, hvornår påbegyndelse af rute må ske ud fra enten et klokkeslæt eller en dag igennem et ruteskema_x000a_"/>
    <m/>
    <s v="B3.45 Login og hjælpefunktioner i navigation;#45"/>
    <s v="Item"/>
    <s v="cases/GTO898/AALKOAFR/Lists/FunctionalScenarios"/>
    <x v="0"/>
    <n v="1"/>
    <n v="4"/>
    <n v="4"/>
    <n v="10"/>
    <n v="20"/>
    <n v="10"/>
    <n v="48"/>
  </r>
  <r>
    <n v="65"/>
    <s v="Redigering af beholder, lokation, ID"/>
    <x v="1"/>
    <s v="Administrationsmedarbejder"/>
    <s v="​at kunne indstille om chauffører må redigere i beholderinformation, flytte lokationer, ændre beholder ID gennem et ruteskema._x000a_"/>
    <s v="​at AFR kan indstille hvorvidt chaufføren skal have tilladelse til at ændre og redigere på informationer om beholdere og lokationer gennem et ruteskema._x000a_"/>
    <s v="​Det skal være muligt for administrationsmedarbejderen at:_x000a__x000a_- Indstille om chauffører må redigere i information om beholder._x000a_"/>
    <m/>
    <s v="B3.45 Login og hjælpefunktioner i navigation;#45"/>
    <s v="Item"/>
    <s v="cases/GTO898/AALKOAFR/Lists/FunctionalScenarios"/>
    <x v="0"/>
    <n v="1"/>
    <n v="4"/>
    <n v="4"/>
    <n v="10"/>
    <n v="20"/>
    <n v="10"/>
    <n v="48"/>
  </r>
  <r>
    <n v="67"/>
    <s v="Automatisk kobling af vægtregistrering til unik ordre"/>
    <x v="1"/>
    <s v="Chauffør"/>
    <s v="​At systemet automatisk kobler en vægtregistrering til en unik ordre_x000a_"/>
    <s v="At ved tømning i given rækkefølge fjerner behovet for manuelt at koble vægtregistreringer til ordrer"/>
    <s v="Det skal være muligt at systemet automatisk kobler vægtregistreringer til de korrekte ordrer, hvis materiel tømmes i den givne rækkefølge"/>
    <m/>
    <s v="B3.69 Integration af vejesystemer;#69"/>
    <s v="Item"/>
    <s v="cases/GTO898/AALKOAFR/Lists/FunctionalScenarios"/>
    <x v="0"/>
    <n v="5"/>
    <n v="4"/>
    <n v="4"/>
    <n v="10"/>
    <n v="0"/>
    <n v="10"/>
    <n v="28"/>
  </r>
  <r>
    <n v="68"/>
    <s v="Understøttelse af manuel og automatisk registrering af vægt"/>
    <x v="1"/>
    <s v="Chauffør"/>
    <s v="At registrere vægt_x000a_"/>
    <s v="​at der altid er mulighed for at registrere vægten af en beholder_x000a_"/>
    <s v="​Vægtregistrering kan registreres:_x000a__x000a_- Manuelt_x000a_- Automatisk"/>
    <m/>
    <s v="B3.69 Integration af vejesystemer;#69"/>
    <s v="Item"/>
    <s v="cases/GTO898/AALKOAFR/Lists/FunctionalScenarios"/>
    <x v="1"/>
    <s v="se 67"/>
    <m/>
    <m/>
    <m/>
    <m/>
    <m/>
    <n v="0"/>
  </r>
  <r>
    <n v="69"/>
    <s v="Bestillinger af engangsydelser fra e-mail, selvbetjening og telefon"/>
    <x v="0"/>
    <s v="Kunde"/>
    <s v="at bestille engangsydelser fra e-mail, selvbetjeningsløsning og telefon_x000a_"/>
    <s v="at systemet understøtter oprettelse af engangsydelsesbestillinger fra kunder, via både e-mail, selvbetjeningsløsning og telefon​"/>
    <s v="​-Systemet skal understøtte oprettelse af engangsydelsesbestilling fra kunder gennem e-mail_x000a__x000a_​-Systemet skal understøtte oprettelse af engangsydelsesbestilling fra kunder gennem telefon_x000a__x000a_​-Systemet skal understøtte oprettelse af engangsydelsesbestilling fra kunder gennem selvbetjeningsløsning​_x000a_"/>
    <m/>
    <s v="B3.18 Den daglige sagsbehandling;#18;#B3.12 Kundeadministration;#12"/>
    <s v="Item"/>
    <s v="cases/GTO898/AALKOAFR/Lists/FunctionalScenarios"/>
    <x v="0"/>
    <n v="5"/>
    <n v="4"/>
    <n v="20"/>
    <n v="40"/>
    <n v="40"/>
    <n v="10"/>
    <n v="114"/>
  </r>
  <r>
    <n v="70"/>
    <s v="Tilmelding/afmelding samt ændringer af ordninger og bestillinger"/>
    <x v="0"/>
    <s v="Administrations​medarbejder"/>
    <s v="at ​modtage, se og administrere tilmeldinger og afmeldinger på ordninger og bestillinger, samt foretage ændringer heraf_x000a_"/>
    <s v="​at disse ordninger og bestillinger kan sagsbehandles af den administrative medarbejder, hvortil medarbejderen kan foretage ændringer af disse hvis nødvendigt. _x000a_"/>
    <s v="​-Det er i systemet muligt at modtage, se, samt ændre tilmeldinger og afmeldinger af ordninger og bestillinger for en specifik kunde eller adresse og ejendom. _x000a__x000a__x000a__x000a__x000a__x000a__x000a_"/>
    <m/>
    <s v="B3.18 Den daglige sagsbehandling;#18;#B3.12 Kundeadministration;#12"/>
    <s v="Item"/>
    <s v="cases/GTO898/AALKOAFR/Lists/FunctionalScenarios"/>
    <x v="1"/>
    <m/>
    <m/>
    <m/>
    <m/>
    <m/>
    <m/>
    <n v="0"/>
  </r>
  <r>
    <n v="71"/>
    <s v="Indstilling af påbegyndelse af andres ruter"/>
    <x v="1"/>
    <s v="Administrationsmedarbejder"/>
    <s v="​at indstille om en specifik chauffør må påbegynde en af de andre chaufførers ruter_x000a_"/>
    <s v="​at AFR kan indstille, hvorvidt en chauffør skal have mulighed for at kunne påbegynde en anden chaufførs rute_x000a_"/>
    <s v="​Det skal være muligt for administrationsmedarbejderen at: _x000a_- indstille om en chauffør må påbegynde andre chaufføres ruter_x000a_"/>
    <m/>
    <s v="B3.45 Login og hjælpefunktioner i navigation;#45"/>
    <s v="Item"/>
    <s v="cases/GTO898/AALKOAFR/Lists/FunctionalScenarios"/>
    <x v="0"/>
    <n v="3"/>
    <n v="4"/>
    <n v="10"/>
    <n v="20"/>
    <n v="20"/>
    <n v="10"/>
    <n v="64"/>
  </r>
  <r>
    <n v="72"/>
    <s v="Fordeling af arbejdsopgaver for to ruter"/>
    <x v="1"/>
    <s v="Administrationsmedarbejder"/>
    <s v="​At kunne allokere en chauffør til en andens chaufførs rute_x000a_"/>
    <s v="​At chaufførerne kan assistere hinanden med deres rute_x000a_"/>
    <s v="Systemet skal kunne:_x000a_- Håndtere to chauffører på samme rute_x000a_- Håndtere at chauffører bliver tildelt en allerede påbegyndt rute_x000a_- Registrer hvilke chauffører som har foretaget tømninger og udført sager ved to chauffører på en rute_x000a__x000a__x000a__x000a__x000a_"/>
    <m/>
    <s v="B3.46 Håndtering af flere bruger;#46"/>
    <s v="Item"/>
    <s v="cases/GTO898/AALKOAFR/Lists/FunctionalScenarios"/>
    <x v="0"/>
    <n v="8"/>
    <n v="4"/>
    <n v="20"/>
    <n v="80"/>
    <n v="80"/>
    <n v="10"/>
    <n v="194"/>
  </r>
  <r>
    <n v="74"/>
    <s v="Synliggørelse af andre chaufføre og deres udførte arbejdsopgaver på samme rute"/>
    <x v="1"/>
    <s v="Chauffør"/>
    <s v="​At kunne se hvilke arbejdsopgaver andre har udført, når flere chauffører kører på samme rute_x000a_"/>
    <s v="​At chaufføre kan se andre chaufførers arbejdsopgaver som de allerede har udført på samme rute_x000a_"/>
    <s v="​Chauffører skal igennem navigationen kunne se følgende:_x000a_- Se allerede udførte arbejdsopgaver lavet af andre chauffører, når de kører på samme rute._x000a_"/>
    <m/>
    <s v="B3.46 Håndtering af flere bruger;#46;#B3.73 Funktionalitet for ruteberegning;#73"/>
    <s v="Item"/>
    <s v="cases/GTO898/AALKOAFR/Lists/FunctionalScenarios"/>
    <x v="0"/>
    <s v="se 72"/>
    <m/>
    <m/>
    <m/>
    <m/>
    <m/>
    <n v="0"/>
  </r>
  <r>
    <n v="75"/>
    <s v="kundenavn på ordre "/>
    <x v="1"/>
    <s v="Administrationsmedarbejder"/>
    <s v="​At være i stand til at opsætte navigationen til at vise kundenavnet på en ordre_x000a_"/>
    <s v="Når en chauffør tømmer flere beholdere på samme placering er de i stand til, at identificere hvilken beholder der tilhører hvilken kunde. _x000a_"/>
    <s v="​Administrationsmedarbejder skal kunne opsætte navigationen til at vise kundenavn på ordre, under aktivstyring og virksomhedsindstillinger._x000a__x000a__x000a__x000a_Gennem aktivstyring og virksomhedsindstillinger skal det være muligt at:_x000a_- Opsætte Navigationen til at vise, eller ikke at vise, kundenavn på ordrer_x000a_- bestemme om Kundenavnet skal være virksomhedsnavn eller ejer af ejendommen_x000a_"/>
    <m/>
    <s v="B3.51 Visning af kundenavn på ordren;#51"/>
    <s v="Item"/>
    <s v="cases/GTO898/AALKOAFR/Lists/FunctionalScenarios"/>
    <x v="0"/>
    <n v="3"/>
    <n v="4"/>
    <n v="10"/>
    <n v="20"/>
    <n v="40"/>
    <n v="10"/>
    <n v="84"/>
  </r>
  <r>
    <n v="77"/>
    <s v="Redigering af flere sager"/>
    <x v="3"/>
    <s v="Administrationsmedarbejder"/>
    <s v="at vælge flere sager, der kan redigeres på en gang via kundestyringsmodulet_x000a__x000a_"/>
    <s v="​at administrationsmedarbejderen kan lave masseredigering af sager igennem kundestyringsmodulet på driftsplatformen_x000a_"/>
    <s v="​Det skal være muligt for administrationsmedarbejderen at:_x000a__x000a_- vælge flere sager til redigering i kundestyringsmodulet_x000a_"/>
    <m/>
    <s v="B3.28 Masseændring af data;#28"/>
    <s v="Item"/>
    <s v="cases/GTO898/AALKOAFR/Lists/FunctionalScenarios"/>
    <x v="1"/>
    <m/>
    <m/>
    <m/>
    <m/>
    <m/>
    <m/>
    <n v="0"/>
  </r>
  <r>
    <n v="79"/>
    <s v="Udtræk af data logges"/>
    <x v="4"/>
    <s v="Administrationsmedarbejder"/>
    <s v="​At sikre dataudtræk logges i systemet_x000a_"/>
    <s v="At administrationsmedarbejdere kan se en log over hvilket slags data som er blevet eksporteret og hvornår_x000a_"/>
    <s v="Dataudtræk skal logges, med tidspunkt , type af udtræk, status og selve filen_x000a_"/>
    <m/>
    <s v="B3.37 Udtræk af data til rapportering og analyse;#37"/>
    <s v="Item"/>
    <s v="cases/GTO898/AALKOAFR/Lists/FunctionalScenarios"/>
    <x v="1"/>
    <m/>
    <m/>
    <m/>
    <m/>
    <m/>
    <m/>
    <n v="0"/>
  </r>
  <r>
    <n v="80"/>
    <s v="Data og kortfunktionalitet gennem GIS"/>
    <x v="3"/>
    <s v="Administrationsmedarbejder"/>
    <s v="​Finde og vise data vha. GIS og kortfunktionalitet gennem aktiv- og kundestyring_x000a_"/>
    <s v="​at administrationsmedarbejderen kan finde og vise materiel, rute, postnummer og affaldsfraktion vha. GIS og kortfunktionalitet igennem aktiv- og kundestyring på driftsplatformen_x000a_"/>
    <s v="​Det skal være muligt for administrationsmedarbejderen at:_x000a__x000a_- finde og vise data vha. GIS​  og kort funktionalitet gennem aktiv- og kundestyring_x000a_Herunder:_x000a_- materiel_x000a_- rute_x000a_- postnummer_x000a_- affaldsfraktion_x000a__x000a_"/>
    <m/>
    <s v="B3.28 Masseændring af data;#28"/>
    <s v="Item"/>
    <s v="cases/GTO898/AALKOAFR/Lists/FunctionalScenarios"/>
    <x v="0"/>
    <n v="8"/>
    <n v="4"/>
    <n v="20"/>
    <n v="40"/>
    <n v="80"/>
    <n v="20"/>
    <n v="164"/>
  </r>
  <r>
    <n v="81"/>
    <s v="Data kan udtrækkes via et åbent API som er stillet til rådighed af systemet"/>
    <x v="4"/>
    <s v="Administrationsmedarbejder"/>
    <s v="​at kunne trække data ud via API som er stillet til rådighed af systemet_x000a_"/>
    <s v="​At data kan udtrækkes via en åben API_x000a_"/>
    <s v="​Der er stillet en åben API til rådighed af systemet, med dertilhørende dokumentation for systemets datamodel, som kan forbindes med relevante præsentationssystemer_x000a_"/>
    <m/>
    <s v="B3.37 Udtræk af data til rapportering og analyse;#37"/>
    <s v="Item"/>
    <s v="cases/GTO898/AALKOAFR/Lists/FunctionalScenarios"/>
    <x v="0"/>
    <n v="1"/>
    <n v="4"/>
    <n v="0"/>
    <n v="80"/>
    <n v="0"/>
    <n v="40"/>
    <n v="124"/>
  </r>
  <r>
    <n v="82"/>
    <s v="Filtre og sortering af beholdere på kort"/>
    <x v="3"/>
    <s v="Administrationsmedarbejder"/>
    <s v="​at kunne finde relevante beholdere igennem filter og sorteringskriterier på kort._x000a_"/>
    <s v="​at administrationsmedarbejderen kan sortere igennem filterkriterier._x000a_"/>
    <s v="​Det skal være muligt for administrationsmedarbejderen at: _x000a__x000a_- finde beholdere igennem filter og sorteringskriterier på kort._x000a_"/>
    <m/>
    <s v="B3.28 Masseændring af data;#28"/>
    <s v="Item"/>
    <s v="cases/GTO898/AALKOAFR/Lists/FunctionalScenarios"/>
    <x v="1"/>
    <m/>
    <m/>
    <m/>
    <m/>
    <m/>
    <m/>
    <n v="0"/>
  </r>
  <r>
    <n v="83"/>
    <s v="Udtræksmodulet leverer standadiserede formater med mulighed for filtrering af data, både før og efter udtræk"/>
    <x v="4"/>
    <s v="Administrationsmedarbejder"/>
    <s v="​At kunne anvende standardiserede formater af dataudtræk, hvor filtrering er muligt før og efter dataudtræk_x000a_"/>
    <s v="​At der er prædefineret formater tilgængeligt for dataudtræk_x000a_"/>
    <s v="​Udtræksmodulet skal leverer standardiserede formater i form af, csv. og xlsx., af dataudtræk. Det skal være muligt at filtre før og efter udtrækket på flere kriterier såsom: henvendelser, ruteinformation og statistik_x000a_"/>
    <m/>
    <s v="B3.37 Udtræk af data til rapportering og analyse;#37;#B3.36 Exporter data;#36"/>
    <s v="Item"/>
    <s v="cases/GTO898/AALKOAFR/Lists/FunctionalScenarios"/>
    <x v="1"/>
    <m/>
    <m/>
    <m/>
    <m/>
    <m/>
    <m/>
    <n v="0"/>
  </r>
  <r>
    <n v="84"/>
    <s v="Masseændring af data"/>
    <x v="3"/>
    <s v="Administrationsmedarbejder"/>
    <s v="​at lave masseændring af data igennem kundestyring_x000a_"/>
    <s v="​at det kan håndtere flere sager ad gangen _x000a_"/>
    <s v="​Det skal være muligt for administrationsmedarbejderen at:_x000a__x000a_- lave masseændring af data gennem kundestyring vha. GIS funktioner på kort og via listeform​_x000a__x000a_"/>
    <m/>
    <s v="B3.28 Masseændring af data;#28"/>
    <s v="Item"/>
    <s v="cases/GTO898/AALKOAFR/Lists/FunctionalScenarios"/>
    <x v="0"/>
    <n v="8"/>
    <n v="4"/>
    <n v="80"/>
    <n v="80"/>
    <n v="160"/>
    <n v="40"/>
    <n v="364"/>
  </r>
  <r>
    <n v="85"/>
    <s v="Mulighed for at definere hvilke datafelter som skal inkluderes i dataudtrækket"/>
    <x v="4"/>
    <s v="Administrationsmedarbejder"/>
    <s v="​at kunne definere hvilke datafelter administrationsmedarbejderen vil inkludere i dataudtrækket_x000a__x000a__x000a_"/>
    <s v="​At data udtræk kan formateres som administrationsmedarbejderen behov_x000a_"/>
    <s v="AFR's administrationsmedarbejdere skal selv kunne definere hvilket data som skal inkluderes i dataudtrækket._x000a_"/>
    <m/>
    <s v="B3.37 Udtræk af data til rapportering og analyse;#37"/>
    <s v="Item"/>
    <s v="cases/GTO898/AALKOAFR/Lists/FunctionalScenarios"/>
    <x v="1"/>
    <m/>
    <m/>
    <m/>
    <m/>
    <m/>
    <m/>
    <n v="0"/>
  </r>
  <r>
    <n v="86"/>
    <s v="Udtrækmodulet kan opsættes til at lave målrettet udtrækninger"/>
    <x v="4"/>
    <s v="Administrationsmedarbejder"/>
    <s v="​At opsætte udtrækningsmodulet til at lave målrettede udtræk_x000a_"/>
    <s v="​Udtræk kan sendes til rette modtager, på et specifikt tidspunk og i et relevant format_x000a_"/>
    <s v="​Udtrækningsmodulet skal kunne opsættes til følgende:_x000a_- At sende udtræk til modtagere_x000a_- At sende udtræk på specifikke tidspunkt_x000a_- At sende udtræk i et relevant format_x000a_"/>
    <m/>
    <s v="B3.37 Udtræk af data til rapportering og analyse;#37"/>
    <s v="Item"/>
    <s v="cases/GTO898/AALKOAFR/Lists/FunctionalScenarios"/>
    <x v="0"/>
    <n v="6"/>
    <n v="4"/>
    <n v="4"/>
    <n v="20"/>
    <n v="10"/>
    <n v="10"/>
    <n v="48"/>
  </r>
  <r>
    <n v="87"/>
    <s v="Systemet understøtter månedelige statusrapporter, som kan sendes internt og eksternt"/>
    <x v="4"/>
    <s v="Administrationsmedarbejder"/>
    <s v="​At, via systemet, kan lave manuelle og automatiske månedlige statusrapporter som kan sendes til interne og eksterne personer_x000a__x000a__x000a_"/>
    <s v="​at månedlige statusrapporter kan sendes til personer, internt og eksternt_x000a_"/>
    <s v="I systemet skal Administrationsmedarbejderen kunne følgende:_x000a_- Lave manuelle månedlige statusrapporter_x000a_- Lave automatiske månedlige statusrapporter_x000a_- Sende statusrapporter til personer internt_x000a_- Sende statusrapporter til personer eksternt_x000a_"/>
    <m/>
    <s v="B3.37 Udtræk af data til rapportering og analyse;#37"/>
    <s v="Item"/>
    <s v="cases/GTO898/AALKOAFR/Lists/FunctionalScenarios"/>
    <x v="0"/>
    <n v="6"/>
    <n v="4"/>
    <n v="4"/>
    <n v="40"/>
    <n v="10"/>
    <n v="10"/>
    <n v="68"/>
  </r>
  <r>
    <n v="90"/>
    <s v="Liste- og kanban til masseændring"/>
    <x v="3"/>
    <s v="Administrationsmedarbejder"/>
    <s v="​Anvende listevinsing eller kanban oversigt til at håndtere masseændringer._x000a_"/>
    <s v="at det vil være muligt at lave ændringer på flere ejendomme ad gangen._x000a_"/>
    <s v="​Det skal være muligt for administrationsmedarbejderen at: _x000a__x000a_- Anvende listevisning eller kanban oversigt til håndtering af masseændringer_x000a_"/>
    <m/>
    <s v="B3.28 Masseændring af data;#28"/>
    <s v="Item"/>
    <s v="cases/GTO898/AALKOAFR/Lists/FunctionalScenarios"/>
    <x v="0"/>
    <n v="1"/>
    <n v="4"/>
    <n v="0"/>
    <n v="0"/>
    <n v="20"/>
    <n v="10"/>
    <n v="34"/>
  </r>
  <r>
    <n v="91"/>
    <s v="Systemet understøtter import med kolonneopdeling af datafelter"/>
    <x v="4"/>
    <s v="Administrationsmedarbejder"/>
    <s v="At importere data i xlsx. eller csv. format med kolonne opdelte datafelter​"/>
    <s v="At administrationsmedarbejdere kan importere data i stedet for manuel indtastning_x000a_"/>
    <s v="Systemet skal være i stand til at importere data som er kolonneopdelt i en xlsx. eller csv. format​"/>
    <m/>
    <s v="B3.38 Import af data med kolonneopdelte felter;#38"/>
    <s v="Item"/>
    <s v="cases/GTO898/AALKOAFR/Lists/FunctionalScenarios"/>
    <x v="1"/>
    <m/>
    <m/>
    <m/>
    <m/>
    <m/>
    <m/>
    <n v="0"/>
  </r>
  <r>
    <n v="92"/>
    <s v="SMS til flere sager"/>
    <x v="3"/>
    <s v="Administrationsmedarbejder"/>
    <s v="​at sende en sms til flere sager ad gangen_x000a_"/>
    <s v="​at administrationsmedarbejderen kan sende flere sms'er, når der oprettes sager på flere ejendomme ad gangen_x000a_"/>
    <s v="​Det skal være muligt for administrationsmedarbejderen at:_x000a__x000a_- Sende sms'er til alle ejendomme der er involveret, når der oprettes flere sager ad gangen_x000a_"/>
    <m/>
    <s v="B3.28 Masseændring af data;#28"/>
    <s v="Item"/>
    <s v="cases/GTO898/AALKOAFR/Lists/FunctionalScenarios"/>
    <x v="0"/>
    <n v="5"/>
    <n v="4"/>
    <n v="20"/>
    <n v="40"/>
    <n v="80"/>
    <n v="10"/>
    <n v="154"/>
  </r>
  <r>
    <n v="93"/>
    <s v="Systemet understøtter import af ruteændringer, materiel på ordninger og ændringer af tømningsintervaller"/>
    <x v="4"/>
    <s v="Administrationsmedarbejder"/>
    <s v="​At importerer ændringer i forbindelse med ruter, materiel ændringer og tømningsintervaller_x000a_"/>
    <s v="At ændringer kan importeres igennem en xlsx. eller csv. format​"/>
    <s v="Det skal være muligt at importere ændringer i forbindelse med ruter, materiel ændringer og tømningsintervaller.​"/>
    <m/>
    <s v="B3.38 Import af data med kolonneopdelte felter;#38"/>
    <s v="Item"/>
    <s v="cases/GTO898/AALKOAFR/Lists/FunctionalScenarios"/>
    <x v="0"/>
    <n v="1"/>
    <n v="4"/>
    <n v="0"/>
    <n v="40"/>
    <n v="0"/>
    <n v="10"/>
    <n v="54"/>
  </r>
  <r>
    <n v="94"/>
    <s v="Tilføjelse eller overskrivning af stamdata"/>
    <x v="4"/>
    <s v="Administrationsmedarbejder"/>
    <s v="At importere​r tilføjelser til stamdata og overskrive eksisterende stamdata_x000a_"/>
    <s v="At en import fil kan anvendes til at tilføje til stamdata og overskrive stamdata_x000a_"/>
    <s v="Ved hjælp at en import fil skal man kunne gøre følgende:_x000a_- Tilføje data til allerede eksisterende stamdata_x000a_- Overskrive allerede eksisterende stamdata_x000a_"/>
    <m/>
    <s v="B3.38 Import af data med kolonneopdelte felter;#38"/>
    <s v="Item"/>
    <s v="cases/GTO898/AALKOAFR/Lists/FunctionalScenarios"/>
    <x v="1"/>
    <m/>
    <m/>
    <m/>
    <m/>
    <m/>
    <m/>
    <n v="0"/>
  </r>
  <r>
    <n v="95"/>
    <s v="Fremsøge adresser ud fra parametre"/>
    <x v="3"/>
    <s v="Administrationsmedarbejder"/>
    <s v="​Fremsøge adresser ud fra specifikke parametre på driftsplatformen_x000a_"/>
    <s v="​at administrationsmedarbejderen kan fremsøge adresse ud fra specifikke parametre_x000a_"/>
    <s v="​Det skal være muligt for administrationsmedarbejderen at: _x000a__x000a_- fremsøge adresser ud fra følgende parametre;_x000a__x000a_- Adresse_x000a__x000a_- Postnummer_x000a_- Affaldsfraktion_x000a_- Stamdata for materiel_x000a__x000a_- Rute og køretøj _x000a__x000a_- Faste tømningsdag_x000a_- Ordretype_x000a_- Datoer for udførsel og oprettelser af ordre_x000a_"/>
    <m/>
    <s v="B3.29 Søgning af data;#29"/>
    <s v="Item"/>
    <s v="cases/GTO898/AALKOAFR/Lists/FunctionalScenarios"/>
    <x v="0"/>
    <n v="2"/>
    <n v="4"/>
    <n v="10"/>
    <n v="40"/>
    <n v="40"/>
    <n v="10"/>
    <n v="104"/>
  </r>
  <r>
    <n v="96"/>
    <s v="Systemet skal kunne indlæse importeret data via en REST API"/>
    <x v="4"/>
    <s v="Administrationsmedarbejder"/>
    <s v="at systemet skal kunne indlæse importeret data via en REST API​"/>
    <s v="At systemet kan importere data via en REST API​, for at validere og integrere relevant stamdata_x000a_"/>
    <s v="Systemet skal kunne indlæse importeret data via en REST API​"/>
    <m/>
    <s v="B3.38 Import af data med kolonneopdelte felter;#38"/>
    <s v="Item"/>
    <s v="cases/GTO898/AALKOAFR/Lists/FunctionalScenarios"/>
    <x v="0"/>
    <n v="1"/>
    <n v="4"/>
    <n v="10"/>
    <n v="40"/>
    <n v="0"/>
    <n v="10"/>
    <n v="64"/>
  </r>
  <r>
    <n v="97"/>
    <s v="Fremsøgning af affaldsfraktioner ud fra parametre"/>
    <x v="3"/>
    <s v="Administrationsmedarbejder"/>
    <s v="​at kunne fremsøge affaldsfraktioner ud fra specifikke parametre_x000a_"/>
    <s v="​at administrationsmedarbejderen kan fremsøge affaldsfraktioner ud fra specifikke parametre_x000a_"/>
    <s v="​Det skal være muligt for administrationsmedarbejderen at: _x000a__x000a_- Fremsøge affaldsfraktioner ud fra disse parametre;_x000a__x000a_- Adresse _x000a__x000a_- Postnummer_x000a__x000a_- Stamdata for materiel_x000a_- Rute og køretøj_x000a_- Faste tømningsdag_x000a_- Ordretype_x000a_- Datoer for udførsel og oprettelse af ordrer_x000a_"/>
    <m/>
    <s v="B3.29 Søgning af data;#29"/>
    <s v="Item"/>
    <s v="cases/GTO898/AALKOAFR/Lists/FunctionalScenarios"/>
    <x v="0"/>
    <n v="8"/>
    <n v="4"/>
    <n v="20"/>
    <n v="40"/>
    <n v="40"/>
    <n v="10"/>
    <n v="114"/>
  </r>
  <r>
    <n v="98"/>
    <s v="Muligt at bestille visse services uden at være Kunde"/>
    <x v="0"/>
    <s v="Borger"/>
    <s v="​at bestille visse services uden at være registreret som kunde. _x000a_"/>
    <s v="​at man som borger, tilknyttet en ejendom underlagt AFR services, kan bestille visse services uden at være oprettet som kunde​_x000a__x000a_"/>
    <s v="-Det skal være muligt at bestille visse specifikke services (defineres af AFR) uden at være registreret som kunde i systemet. _x000a__x000a_-Disse services er afhængige af ejendommen der bestilles til, på baggrund af ejendomstypen (defineres af AFR)._x000a_"/>
    <m/>
    <s v="B3.14 Kunde/adresse relation;#14;#B3.12 Kundeadministration;#12"/>
    <s v="Item"/>
    <s v="cases/GTO898/AALKOAFR/Lists/FunctionalScenarios"/>
    <x v="0"/>
    <n v="6"/>
    <n v="4"/>
    <n v="20"/>
    <n v="40"/>
    <n v="40"/>
    <n v="10"/>
    <n v="114"/>
  </r>
  <r>
    <n v="99"/>
    <s v="Systemet understøtter afregning af pris per vægt per affaldsfraktion"/>
    <x v="4"/>
    <s v="Administrationsmedarbejder"/>
    <s v="At anvende systemet til at afregne pris for den registrerede vægt på en affaldsfraktion_x000a__x000a__x000a_"/>
    <s v="at udarbejdelsen af afregningsgrundlaget er muligt at gøre via systemet for vægt og affaldsfraktioner_x000a_"/>
    <s v="Det skal være muligt i systemet at:_x000a_- Kunne afregne prisen for registrede vægt, baseret på dens affaldsfraktion_x000a_- At kunne opsætte priser for vægt og affaldsfraktioner_x000a_- At opsætte afregningsregler som understøtter afregningen af registeret vægt og affaldsfraktion_x000a_"/>
    <m/>
    <s v="B3.39 Kontrol af registreringer før afregning;#39"/>
    <s v="Item"/>
    <s v="cases/GTO898/AALKOAFR/Lists/FunctionalScenarios"/>
    <x v="0"/>
    <n v="8"/>
    <n v="4"/>
    <n v="20"/>
    <n v="100"/>
    <n v="80"/>
    <n v="10"/>
    <n v="214"/>
  </r>
  <r>
    <n v="100"/>
    <s v="Systemet understøtter kontrol af registrede afregninger før de bliver sendt til afregningssystemet"/>
    <x v="4"/>
    <s v="Administrationsmedarbejder"/>
    <s v="At ved hjælp af systemet, kunne lave kontrol af registrerede afregninger, inden de bliver sendt videre til afregningssystemet_x000a_"/>
    <s v="At systemet understøtter administrationsmedarbejdere med kontrol af afregninger, inden disse bliver sendt til afregningssystemet_x000a_"/>
    <s v="Det skal være muligt, via systemet, at kunne udføre kontrol af afregninger, inden de bliver sendt til afregningssystemet_x000a__x000a__x000a_"/>
    <m/>
    <s v="B3.39 Kontrol af registreringer før afregning;#39"/>
    <s v="Item"/>
    <s v="cases/GTO898/AALKOAFR/Lists/FunctionalScenarios"/>
    <x v="0"/>
    <s v="se 99"/>
    <m/>
    <m/>
    <m/>
    <m/>
    <m/>
    <n v="0"/>
  </r>
  <r>
    <n v="101"/>
    <s v="Oprettelse af ordre af administrationsmedarbejder"/>
    <x v="3"/>
    <s v="Administrationsmedarbejder"/>
    <s v="​at oprette en ordre i form af udbringning, hjemtagning eller ombytning af materiel, igennem Kundestyring til udførelse i Navigation."/>
    <s v="at administrationsmedarbejderen kan oprette en ordre igennem kundestyring og automatisk videresende ordren direkte til chaufførerne, som udføre ordren gennem navigation og rapportering._x000a__x000a_"/>
    <s v="​Det skal være muligt for administrationsmedarbejderen at:_x000a__x000a_- Oprette en ordre i kundestyring, som udføres gennem navigation og rapportering, af chaufførerne _x000a__x000a_- administrere automatisk videresendelse af ordre direkte til chaufførerne _x000a_- At automatisere processen for udbringning, hjemtagning og ombytning af materiel helt eller delvist.​_x000a__x000a_"/>
    <m/>
    <s v="B3.31 Udbringning, hjemtagning og ombytning af materiel;#31"/>
    <s v="Item"/>
    <s v="cases/GTO898/AALKOAFR/Lists/FunctionalScenarios"/>
    <x v="1"/>
    <m/>
    <m/>
    <m/>
    <m/>
    <m/>
    <m/>
    <n v="0"/>
  </r>
  <r>
    <n v="102"/>
    <s v="Systemet understøtter en overbliksproces og godkendelsesproces over kommende registreringer"/>
    <x v="4"/>
    <s v="Administrationsmedarbejder"/>
    <s v="At have et overblik over kommende registreringer i form af en listevisning med tidsstempel over hvilke brugere der har arbejdet på registreringen. Dertil vil jeg kunne opsætte en godkendelsesproces ved brug af oprettelsen af et automatiseret workflow._x000a__x000a__x000a_"/>
    <s v="At administrationsmedarbejdere, ved brug af systemet, kan se en listebaseret visning med tidsstempel og opsætte automatiserede workflows_x000a__x000a__x000a_"/>
    <s v="Systemet skal kunne følgende i forbindelse med kommende registreringer:_x000a_- Have en listevisning med tidsstempler_x000a_- Have muligheden for at opsætte automatiserede workflows "/>
    <m/>
    <s v="B3.39 Kontrol af registreringer før afregning;#39"/>
    <s v="Item"/>
    <s v="cases/GTO898/AALKOAFR/Lists/FunctionalScenarios"/>
    <x v="1"/>
    <m/>
    <m/>
    <m/>
    <m/>
    <m/>
    <m/>
    <n v="0"/>
  </r>
  <r>
    <n v="103"/>
    <s v="Ordre for udbringing, hjemtagning og ombytning"/>
    <x v="3"/>
    <s v="Administrationsmedarbejder"/>
    <s v="​At oprette og afslutte ordren for udbringning, hjemtagning og ombytning, i samme arbejdsgang._x000a_"/>
    <s v="​At administrationsmedarbejderen kan oprette ordre for udbringning, hjemtagning og ombytning i samme arbejdsproces, så der ikke skal flere arbejdsprocesser i gang for at ændre materielforhold._x000a_"/>
    <s v="​Det skal være muligt for administrationsmedarbejderen at: _x000a__x000a_- Oprette ordre for udbringning, hjemtagning og ombytning i samme arbejdsgang._x000a__x000a_- Behandle og afslutte alle ordrer vedrørende udbringning, hjemtagning og ombytning i samme arbejdsproces​_x000a_"/>
    <m/>
    <s v="B3.31 Udbringning, hjemtagning og ombytning af materiel;#31"/>
    <s v="Item"/>
    <s v="cases/GTO898/AALKOAFR/Lists/FunctionalScenarios"/>
    <x v="0"/>
    <n v="5"/>
    <n v="4"/>
    <n v="20"/>
    <n v="60"/>
    <n v="60"/>
    <n v="20"/>
    <n v="164"/>
  </r>
  <r>
    <n v="105"/>
    <s v="Afvigelser vedr. kundes ordninger fra e-mail, selvbetjening eller telefon"/>
    <x v="0"/>
    <s v="Administrations​medarbejder"/>
    <s v="​at sagsbehandle og administrere afvigelser på kunders ordninger_x000a_"/>
    <s v="​at når en kunde indmelder en afvigelse på deres ordning, via e-mail, selvbetjeningsløsning eller telefon, kan den administrative medarbejder sagsbehandle og administrere den rapporterede afvigelse, efter situationsspecifikke behov_x000a_"/>
    <s v="​-Systemet understøtter sagsbehandling og administration af kunde-indmeldte afvigelser på kundens ordninger_x000a__x000a_-Kunden kan indmelde afvigelser på ordninger via e-mail, selvbetjeningsløsning og telefon_x000a_"/>
    <m/>
    <s v="B3.18 Den daglige sagsbehandling;#18;#B3.12 Kundeadministration;#12"/>
    <s v="Item"/>
    <s v="cases/GTO898/AALKOAFR/Lists/FunctionalScenarios"/>
    <x v="1"/>
    <m/>
    <m/>
    <m/>
    <m/>
    <m/>
    <m/>
    <n v="0"/>
  </r>
  <r>
    <n v="106"/>
    <s v="Systemet understøtter validering af aktuelle registreringer op imod tidligere registreringer"/>
    <x v="4"/>
    <s v="Administrationsmedarbejder"/>
    <s v="At kunne markere udsving i forhold til normalt, ved at kunne se tidligere og aktuelle registreringer og lave en dertilhørende rapport_x000a__x000a__x000a__x000a__x000a_"/>
    <s v="at administrationsmedarbejdere, via systemet, identificer udsving i registreringer og lave en rapport på udsvingene_x000a__x000a__x000a_"/>
    <s v="Systemet skal muliggøre validering af registreringer ved følgende:_x000a_- At kunne sammenligne tidligere og aktuelle registreringer_x000a_- At kunne lave rapporter baseret på tidligere og aktuelle registreringer"/>
    <m/>
    <s v="B3.39 Kontrol af registreringer før afregning;#39"/>
    <s v="Item"/>
    <s v="cases/GTO898/AALKOAFR/Lists/FunctionalScenarios"/>
    <x v="0"/>
    <n v="5"/>
    <n v="4"/>
    <n v="20"/>
    <n v="80"/>
    <n v="40"/>
    <n v="10"/>
    <n v="154"/>
  </r>
  <r>
    <n v="109"/>
    <s v="Kundehenvendelser for skift af materiel og ordning"/>
    <x v="3"/>
    <s v="Administrationsmedarbejder"/>
    <s v="​at administrere kundehenvendelser fra selvbetjening, mail eller telefon for skift af ordning eller materiel_x000a_"/>
    <s v="​at administrationsmedarbejderen håndtere kundehenvendelser gennem kanaler som selvbetjening, mail eller telefon, når der er skift af en ordning eller materiel_x000a_"/>
    <s v="​Det skal være muligt for administrationsmedarbejder: _x000a__x000a_- ​at håndtere kundehenvendelser via selvbetjening, mail eller telefon for skift af ordning eller materiel​_x000a_"/>
    <m/>
    <s v="B3.31 Udbringning, hjemtagning og ombytning af materiel;#31"/>
    <s v="Item"/>
    <s v="cases/GTO898/AALKOAFR/Lists/FunctionalScenarios"/>
    <x v="1"/>
    <m/>
    <m/>
    <m/>
    <m/>
    <m/>
    <m/>
    <n v="0"/>
  </r>
  <r>
    <n v="110"/>
    <s v="Rettigheder til kontrol og ændringer til afregningsgrundlaget kan afgrænses til bestemte brugere"/>
    <x v="4"/>
    <s v="Administrationsmedarbejder"/>
    <s v="At bestemme rettigheder i forbindelse med kontrol og ændringer i forbindelse med afregningsgrundlag til specifikke brugere​"/>
    <s v="At kun specifikke brugere kan lave kontrol og ændringer af afregningsgrundlag​"/>
    <s v="Det skal være muligt at fastsætte rettigheder i forbindelse med kontrol og ændringer af afregningsgrundlag til specifikke brugere​"/>
    <m/>
    <s v="B3.39 Kontrol af registreringer før afregning;#39"/>
    <s v="Item"/>
    <s v="cases/GTO898/AALKOAFR/Lists/FunctionalScenarios"/>
    <x v="0"/>
    <n v="2"/>
    <n v="4"/>
    <n v="10"/>
    <n v="40"/>
    <n v="40"/>
    <n v="20"/>
    <n v="114"/>
  </r>
  <r>
    <n v="112"/>
    <s v="Mulighed for at foretage ændringer som påvirker afregning, for afregninger som ikke er faktureret"/>
    <x v="4"/>
    <s v="Administrationsmedarbejder"/>
    <s v="At foretage ændringer på afregninger og registreringer, aktuelle og historiske, som endnu ikke er faktureret​"/>
    <s v="at afregningsgrundlaget kan ændres, så længde afregningen endnu ikke er faktureret​"/>
    <s v="Det skal være muligt at ændre afregningsgrundlaget for afregninger og registreringer som endnu ikke er faktureret_x000a_"/>
    <m/>
    <s v="B3.39 Kontrol af registreringer før afregning;#39"/>
    <s v="Item"/>
    <s v="cases/GTO898/AALKOAFR/Lists/FunctionalScenarios"/>
    <x v="0"/>
    <n v="2"/>
    <n v="4"/>
    <n v="40"/>
    <n v="40"/>
    <n v="60"/>
    <n v="20"/>
    <n v="164"/>
  </r>
  <r>
    <n v="113"/>
    <s v="Interne kommentarer, vedhæftede filer og billeder til ordre"/>
    <x v="3"/>
    <s v="Administrationsmedarbejder"/>
    <s v="​at tilføje interne kommentarer, filer og billeddokumentation til en ordre_x000a_"/>
    <s v="​at administrationsmedarbejderen kan berige ordren med relevant information_x000a_"/>
    <s v="​Det skal være muligt for administrationsmedarbejderen at:_x000a__x000a_- Tilføje interne kommentarer til ordre, som følger med ordren og vises til administrationsmedarbejderen_x000a__x000a_- administrere vedhæftning af filer gennem systemet_x000a__x000a_- administrere billeddokumentation gennem systemet"/>
    <m/>
    <s v="B3.31 Udbringning, hjemtagning og ombytning af materiel;#31"/>
    <s v="Item"/>
    <s v="cases/GTO898/AALKOAFR/Lists/FunctionalScenarios"/>
    <x v="1"/>
    <m/>
    <m/>
    <m/>
    <m/>
    <m/>
    <m/>
    <n v="0"/>
  </r>
  <r>
    <n v="114"/>
    <s v="Livetracking til løbende monitorering af igangværende ruter"/>
    <x v="3"/>
    <s v="Administrationsmedarbejder"/>
    <s v="At løbende kunne monitorer igangværende ruter​ i realtid_x000a_"/>
    <s v="at systemet understøtter administrationsmedarbejderen til at kunne livetracke igangværende ruter._x000a_"/>
    <s v="Systemet skal understøtte livetracking af igangværende ruter​ ved brug af navigationens GPS. _x000a__x000a_Livetracking af ruter skal være muligt via kort- eller tabelvisning."/>
    <m/>
    <s v="B3.35 Livetracking af køretøjer;#35"/>
    <s v="Item"/>
    <s v="cases/GTO898/AALKOAFR/Lists/FunctionalScenarios"/>
    <x v="0"/>
    <n v="6"/>
    <n v="4"/>
    <n v="20"/>
    <n v="20"/>
    <n v="60"/>
    <n v="10"/>
    <n v="114"/>
  </r>
  <r>
    <n v="118"/>
    <s v="Til- og afmeldinger af Materiel på enkelte adresser med tilknyttede kunder, inkl. takster"/>
    <x v="0"/>
    <s v="Administrations​medarbejder"/>
    <s v="​at behandle og administrere til- og afmeldinger af Materiel på enkelte adresser med tilknyttede kunder._x000a_"/>
    <s v="​at medarbejderen, i systemet, kan administrere og behandle til- og afmeldinger af Materiel på enkelte adresser med tilknyttede kunder, samt hertil kan se og administrere tilknyttede takster. _x000a_"/>
    <s v="​-Systemet skal understøtte til- og afmeldinger af Materiel på enkelte adresser med tilknyttede kunder_x000a__x000a_-Det er muligt at se og administrere de hertil knyttede takster _x000a_"/>
    <m/>
    <s v="B3.16 Til og-afmelding af matriel;#16;#B3.12 Kundeadministration;#12"/>
    <s v="Item"/>
    <s v="cases/GTO898/AALKOAFR/Lists/FunctionalScenarios"/>
    <x v="1"/>
    <m/>
    <m/>
    <m/>
    <m/>
    <m/>
    <m/>
    <n v="0"/>
  </r>
  <r>
    <n v="119"/>
    <s v="Kort visualisering af aktuel status for tømte og ikke tømte beholdere"/>
    <x v="3"/>
    <s v="Administrationsmedarbejder"/>
    <s v="At kunne se aktuel status for tømte og ikke tømte beholdere via et visuelt kort​"/>
    <s v="At administrationsmedarbejderen kan, via en kort visualisering, se aktuel status for tømte og ikke tømte beholdere​"/>
    <s v="Systemet skal, på kort, kunne visualisere den aktuelle status på tømte og ikke tømte beholdere._x000a_"/>
    <m/>
    <s v="B3.35 Livetracking af køretøjer;#35"/>
    <s v="Item"/>
    <s v="cases/GTO898/AALKOAFR/Lists/FunctionalScenarios"/>
    <x v="1"/>
    <m/>
    <m/>
    <m/>
    <m/>
    <m/>
    <m/>
    <n v="0"/>
  </r>
  <r>
    <n v="121"/>
    <s v="Muligt at tilmelde flere stk. materiel og ordninger i samme arbejdsproces"/>
    <x v="0"/>
    <s v="Administrations​medarbejder"/>
    <s v="at tilmelde flere stk. materiel og ordninger på enkelte adresser, i samme arbejdsproces. _x000a_"/>
    <s v="​at det for medarbejderen er muligt, i samme arbejdsproces, at tilmelde alle ønskede ordninger samt materiel til specifikke enkelte adresse. _x000a_"/>
    <m/>
    <m/>
    <s v="B3.16 Til og-afmelding af matriel;#16;#B3.12 Kundeadministration;#12"/>
    <s v="Item"/>
    <s v="cases/GTO898/AALKOAFR/Lists/FunctionalScenarios"/>
    <x v="0"/>
    <n v="1"/>
    <n v="4"/>
    <n v="20"/>
    <n v="20"/>
    <n v="40"/>
    <n v="10"/>
    <n v="94"/>
  </r>
  <r>
    <n v="124"/>
    <s v="Plukkeliste igennem navigation"/>
    <x v="3"/>
    <s v="Administrationsmedarbejder"/>
    <s v="​ systemet understøtter tre kørselsmetoder, som har forskellige foruddefinerede processer og metoder til at genere ruter._x000a_"/>
    <s v="​tre kørselsmetoder kan anvendes herunder, normal, som referer til almen husstandsindsamling, skiftende, som bruges til at håndtere udbringning, hjemtagning og ombytning af beholder og industri, som anvendes til at håndtere ruter, hvor hver enkelt container skal hjemtages med det samme​._x000a_"/>
    <s v="​Det skal være muligt for chaufføren at:​​_x000a__x000a_ - at ​​administere 3 kørselsmetoder i systemet herunder:_x000a_- &quot;normal&quot; til husstandsindsamling_x000a_- &quot;skiftende&quot; til udbringning, hjemtagning og ombytning af beholder_x000a_- &quot;industri&quot;​ til håndtering af ruter​_x000a__x000a__x000a_"/>
    <m/>
    <s v="B3.31 Udbringning, hjemtagning og ombytning af materiel;#31"/>
    <s v="Item"/>
    <s v="cases/GTO898/AALKOAFR/Lists/FunctionalScenarios"/>
    <x v="1"/>
    <m/>
    <m/>
    <m/>
    <m/>
    <m/>
    <m/>
    <n v="0"/>
  </r>
  <r>
    <n v="127"/>
    <s v="Håndtering af beholderindsamling og sagsindberetning på manuelt oprettede ruter"/>
    <x v="3"/>
    <s v="Administrationsmedarbejder"/>
    <s v="​At lave manuelle ruter som kan håndtere indsamling af beholdere og sager_x000a_"/>
    <s v="at chauffører og administrationsmedarbejdere kan indberette sager på manuelt oprettet ruter og at administrationsmedarbejdere kan håndtere indsamling af beholdere via en manuelt oprettet rute_x000a_"/>
    <s v="Det skal være muligt manuelt at oprette ruter hvor følgende er muligt:_x000a_- Håndtering af beholderindsamling_x000a_- Håndtering af sager_x000a_"/>
    <m/>
    <s v="B3.32 Manuel oprettelse og redigering af ruter;#32"/>
    <s v="Item"/>
    <s v="cases/GTO898/AALKOAFR/Lists/FunctionalScenarios"/>
    <x v="1"/>
    <m/>
    <m/>
    <m/>
    <m/>
    <m/>
    <m/>
    <n v="0"/>
  </r>
  <r>
    <n v="128"/>
    <s v="Tilføjelse af sager og tømninger via kort eller liste"/>
    <x v="3"/>
    <s v="Administrationsmedarbejder"/>
    <s v="​at kunne tilføje sager og tømninger til ruter og materieller ved brug af et kort, listevisning og polygonværktøj på et kort_x000a_"/>
    <s v="At administrationsmedarbejderen kan tilføje sager og tømninger til en materiel eller rute via en listevisning af materieller eller et kortvisning med dertilhørende polygonfunktion_x000a_"/>
    <s v="Ved brug af kort eller liste skal følgende være muligt:_x000a_- At tilføje tømninger til ruter og materiel_x000a__x000a_- At tilføje sager til ruter og materiel_x000a_"/>
    <m/>
    <s v="B3.32 Manuel oprettelse og redigering af ruter;#32"/>
    <s v="Item"/>
    <s v="cases/GTO898/AALKOAFR/Lists/FunctionalScenarios"/>
    <x v="1"/>
    <m/>
    <m/>
    <m/>
    <m/>
    <m/>
    <m/>
    <n v="0"/>
  </r>
  <r>
    <n v="130"/>
    <s v="Overblik over aktive og kommende planlagte ruter via driftsledelse"/>
    <x v="3"/>
    <s v="Administrationsmedarbejder"/>
    <s v="​at kunne se alle aktive og kommende planlagte ruter via driftsledelse, hvortil relevant information vises_x000a_"/>
    <s v="at administrationsmedarbejdere har et overblik over aktive og kommende ruter_x000a_"/>
    <s v="driftsledelse skal vise alle aktive og kommende planlagte ruter med følgende information:_x000a_- Estimeret tid_x000a_- Antal stops_x000a_- Køretøj_x000a_- Status_x000a_- Start og slut tidspunkt_x000a_- Chauffør_x000a_- Ruteskema_x000a_"/>
    <m/>
    <s v="B3.32 Manuel oprettelse og redigering af ruter;#32"/>
    <s v="Item"/>
    <s v="cases/GTO898/AALKOAFR/Lists/FunctionalScenarios"/>
    <x v="1"/>
    <m/>
    <m/>
    <m/>
    <m/>
    <m/>
    <m/>
    <n v="0"/>
  </r>
  <r>
    <n v="131"/>
    <s v="Nye tømninger kan sorteres på forskellige kriterier"/>
    <x v="3"/>
    <s v="Administrationsmedarbejder"/>
    <s v="at, via driftsledelse, kunne sortere nye tømninger ud fra en række kriterier​"/>
    <s v="At administrationsmedarbejdere kan sortere nye tømninger ​efter behov, baseret på en række kriterier, for at frem finde det data som administrationsmedarbejderen ønsker._x000a_"/>
    <s v="Det skal være muligt at sortere nye tømninger på følgende kriterier:_x000a_- Projekt_x000a_- Beholdertype_x000a_- Affaldsfraktion​_x000a_- Tømningsfrekvens_x000a_- Ruteskema_x000a_- Sensor_x000a_- Tømningskalender"/>
    <m/>
    <s v="B3.32 Manuel oprettelse og redigering af ruter;#32"/>
    <s v="Item"/>
    <s v="cases/GTO898/AALKOAFR/Lists/FunctionalScenarios"/>
    <x v="1"/>
    <m/>
    <m/>
    <m/>
    <m/>
    <m/>
    <m/>
    <n v="0"/>
  </r>
  <r>
    <n v="133"/>
    <s v="Administrering af ordrer fra ændringer, til- og afmeldinger samt bestilling af engangsydelser​"/>
    <x v="0"/>
    <s v="Administrationsmedarbejder"/>
    <s v="administrere og tildele ordrer genereret af ændringer, til- og afmeldinger samt bestilling af engangsydelser​"/>
    <s v="​at når der under sagsbehandling af ændringer, til- og afmeldinger samt bestilling af engangsydelser genereres en ordre, kan denne tildeles til en chauffør, til udførelse på det, af det administrative personale, valgte tidspunkt. _x000a_"/>
    <s v="​-Systemet understøtter generering af ordrer ved ændringer, til- og afmeldinger samt bestilling af engangsydelser_x000a__x000a_-Administrationsmedarbejderen kan administrere og tildele ordrer til chauffører, til et valgt tidspunkt​​​​_x000a__x000a_"/>
    <m/>
    <s v="B3.20 Ordre til service- og renovationsmedarbejdere;#20;#B3.12 Kundeadministration;#12"/>
    <s v="Item"/>
    <s v="cases/GTO898/AALKOAFR/Lists/FunctionalScenarios"/>
    <x v="0"/>
    <n v="8"/>
    <n v="4"/>
    <n v="10"/>
    <n v="40"/>
    <n v="40"/>
    <n v="10"/>
    <n v="104"/>
  </r>
  <r>
    <n v="134"/>
    <s v="Automatisering af ordrer til udførsel af chauffører"/>
    <x v="0"/>
    <s v="Administrationsmedarbejder"/>
    <s v="Administrere og opsætte automatiseringskriterier for ordreprocessen ved ændringer, til- og afmeldinger samt bestilling af engangsydelser_x000a_"/>
    <s v="​At når der ved sagsbehandling af ændringer, til- og afmeldinger samt bestilling af engangsydelser, genereres en tilhørende ordre, vil denne ordre, ud fra valgte kriterier, automatisk blive tildelt relevante chauffører.​_x000a_"/>
    <s v="​-Systemet understøtter automatisering, samt brugertilpasning hertil, af generede ordrer til udførelse af chauffører​. _x000a__x000a__x000a_"/>
    <m/>
    <s v="B3.20 Ordre til service- og renovationsmedarbejdere;#20;#B3.12 Kundeadministration;#12"/>
    <s v="Item"/>
    <s v="cases/GTO898/AALKOAFR/Lists/FunctionalScenarios"/>
    <x v="0"/>
    <n v="6"/>
    <n v="4"/>
    <n v="10"/>
    <n v="60"/>
    <n v="30"/>
    <n v="20"/>
    <n v="124"/>
  </r>
  <r>
    <n v="135"/>
    <s v="Automatisk fordeling af beholdere til korrekte køretøjer."/>
    <x v="3"/>
    <s v="Administrationsmedarbejder"/>
    <s v="At opsætte ruteskeamer til at automatisk matche beholdere og køretøjer på kompatibilitet_x000a_"/>
    <s v="​At ruteskemaet automatisk fordeler de korrekte beholdere til køretøjer for administrationsmedarbejderen_x000a_"/>
    <s v="​Ruteskemaer skal kunne opsættes til at automatisk fordele beholdere til de kompatible køretøjer der er på ruteskemaet_x000a__x000a__x000a_"/>
    <m/>
    <s v="B3.32 Manuel oprettelse og redigering af ruter;#32"/>
    <s v="Item"/>
    <s v="cases/GTO898/AALKOAFR/Lists/FunctionalScenarios"/>
    <x v="1"/>
    <m/>
    <m/>
    <m/>
    <m/>
    <m/>
    <m/>
    <n v="0"/>
  </r>
  <r>
    <n v="136"/>
    <s v="Flytning af sager og tømninger imellem planlagte ruter"/>
    <x v="3"/>
    <s v="Administrationsmedarbejder"/>
    <s v="​At, via driftsledelse, kunne flytte sager og tømninger fra en planlagt rute til en anden_x000a_"/>
    <s v="At sager og tømninger kan rokeres rundt efter behov_x000a__x000a__x000a_"/>
    <s v="​Det skal, via driftsledelse, være muligt at kunne markere sager og tømninger på en planlagt rute og flytte dem til en anden planlagt rute_x000a_"/>
    <m/>
    <s v="B3.32 Manuel oprettelse og redigering af ruter;#32;#B3.73 Funktionalitet for ruteberegning;#73"/>
    <s v="Item"/>
    <s v="cases/GTO898/AALKOAFR/Lists/FunctionalScenarios"/>
    <x v="1"/>
    <m/>
    <m/>
    <m/>
    <m/>
    <m/>
    <m/>
    <n v="0"/>
  </r>
  <r>
    <n v="137"/>
    <s v="Manuel ændring af den autogeneret rutes rækkefølge"/>
    <x v="3"/>
    <s v="Administrationsmedarbejder"/>
    <s v="via driftsledelse at kunne ændre på rækkefølgen af stops for autogenerede ruter​ ved at &quot;dragge og droppe&quot; stops_x000a_"/>
    <s v="​at hvis en administrationsarbejder ønsker det, kan personen manuelt ændre rækkefølgen på autogenerede ruter_x000a_"/>
    <s v="​Via driftsledelse skal det være muligt at ændre rækkefølgen ved at &quot;dragge og droppe&quot; stops på autogenerede ruter_x000a__x000a__x000a_"/>
    <m/>
    <s v="B3.32 Manuel oprettelse og redigering af ruter;#32"/>
    <s v="Item"/>
    <s v="cases/GTO898/AALKOAFR/Lists/FunctionalScenarios"/>
    <x v="0"/>
    <n v="1"/>
    <n v="4"/>
    <n v="20"/>
    <n v="20"/>
    <n v="40"/>
    <n v="20"/>
    <n v="104"/>
  </r>
  <r>
    <n v="138"/>
    <s v="Slette sager og tømninger fra en specific rute"/>
    <x v="3"/>
    <s v="Administrationsmedarbejder"/>
    <s v="​Via driftsledelse at kunne slette sager og tømninger fra specifikke ruter_x000a_"/>
    <s v="​At hvis administrationsmedarbejderen ønsker det, kan de slette sager og tømninger som ikke tilhørere en specifik rute_x000a_"/>
    <s v="​Det skal være muligt at slette følgende fra ruter, via driftsledelse:_x000a_- Sager_x000a_- Tømninger_x000a_"/>
    <m/>
    <s v="B3.32 Manuel oprettelse og redigering af ruter;#32"/>
    <s v="Item"/>
    <s v="cases/GTO898/AALKOAFR/Lists/FunctionalScenarios"/>
    <x v="1"/>
    <m/>
    <m/>
    <m/>
    <m/>
    <m/>
    <m/>
    <n v="0"/>
  </r>
  <r>
    <n v="139"/>
    <s v="Automatisk oprettede sager fordeles på den enkelte rute automatisk"/>
    <x v="3"/>
    <s v="Administrationsmedarbejder"/>
    <s v="​At sætte systemet op til automatisk at fordele oprettede sager og ordre på ruter på baggrund af prioritering og kompabilitet_x000a_"/>
    <s v="​at administrationsmedarbejderen bliver understøttet af systemet til at fordele ændringer i forbindelse med sager og ordrer_x000a_"/>
    <s v="​Systemet skal automatisk kunne fordele sager og ordrer på ruter, på baggrund af_x000a_- Prioritet_x000a_- Kompatibilitet af køretøjet_x000a_"/>
    <m/>
    <s v="B3.32 Manuel oprettelse og redigering af ruter;#32;#B3.73 Funktionalitet for ruteberegning;#73"/>
    <s v="Item"/>
    <s v="cases/GTO898/AALKOAFR/Lists/FunctionalScenarios"/>
    <x v="0"/>
    <n v="1"/>
    <n v="4"/>
    <n v="10"/>
    <n v="40"/>
    <n v="20"/>
    <n v="10"/>
    <n v="84"/>
  </r>
  <r>
    <n v="140"/>
    <s v="Identificering af materiel igennem relevante oplysninger"/>
    <x v="3"/>
    <s v="Administrationsmedarbejder"/>
    <s v="​At identificere materiel igennem mærkning og registrering, samt at relevante oplysninger kan tilknyttes de enkelte beholdere."/>
    <s v="​At administrationsmedarbejderen kan finde en ønsket beholder ved hjælp af de oplysninger som er knyttet til den._x000a_"/>
    <s v="​Det skal være muligt for administrationsmedarbejderen at:_x000a__x000a_identificere materiel igennem følgende oplysninger:_x000a__x000a_- Type_x000a_- Ordning_x000a_- Placering_x000a_- Status_x000a_-  registrering og mærkning af unikke ID_x000a_som knytter sig til beholdere gennem aktivstyring._x000a_"/>
    <m/>
    <s v="B3.33 Registrering af materiel;#33"/>
    <s v="Item"/>
    <s v="cases/GTO898/AALKOAFR/Lists/FunctionalScenarios"/>
    <x v="0"/>
    <n v="1"/>
    <n v="4"/>
    <n v="10"/>
    <n v="20"/>
    <n v="20"/>
    <n v="10"/>
    <n v="64"/>
  </r>
  <r>
    <n v="141"/>
    <s v="Unik tilknytning af materiel"/>
    <x v="3"/>
    <s v="Administrationsmedarbejder"/>
    <s v="​At administrere materiel ved hjælp af unikt tilknyttet værdi, samt at printe labels der knytter det fysiske materiel til den unikke værdi."/>
    <s v="At alt materiel er identificerbart gennem et autogeneret tal, stregkode, QR-kode eller RFID-tag. _x000a_"/>
    <s v="​Det skal være muligt for administrationsmedarbejderen at:_x000a__x000a_- Tilknytte et unikt ID til en beholder_x000a_- Tilknytte ID ved at skanne en stregkode eller QR kode _x000a_- Indtaste RFID  i systemet og knyttes til den enkelte beholder_x000a__x000a_- print til labels til mærkning af materiel. _x000a_"/>
    <m/>
    <s v="B3.33 Registrering af materiel;#33"/>
    <s v="Item"/>
    <s v="cases/GTO898/AALKOAFR/Lists/FunctionalScenarios"/>
    <x v="0"/>
    <n v="7"/>
    <n v="4"/>
    <n v="10"/>
    <n v="50"/>
    <n v="50"/>
    <n v="10"/>
    <n v="124"/>
  </r>
  <r>
    <n v="143"/>
    <s v="Lagerstatus over aktiver og beholder status"/>
    <x v="3"/>
    <s v="Administrationsmedarbejder"/>
    <s v="​at se overblik og lagerstatus over alle aktiver og beholdere, der ikke er i brug._x000a_"/>
    <s v="​at administrationsmedarbejderen kan se hvor mange aktiver der er på lager og hvilke typer aktiver de har på lager_x000a_"/>
    <s v="​Det skal være muligt for administrationsmedarbejderen at:_x000a__x000a_- se overblik og lagerstatus over alle aktiver og beholdere"/>
    <m/>
    <s v="B3.33 Registrering af materiel;#33"/>
    <s v="Item"/>
    <s v="cases/GTO898/AALKOAFR/Lists/FunctionalScenarios"/>
    <x v="0"/>
    <n v="7"/>
    <n v="4"/>
    <n v="10"/>
    <n v="40"/>
    <n v="20"/>
    <n v="10"/>
    <n v="84"/>
  </r>
  <r>
    <n v="145"/>
    <s v="Ruteberegning, optimering og planlægning af ruter"/>
    <x v="3"/>
    <s v="Administrationsmedarbejder"/>
    <s v="​at administrere ruteberegning, optimering og planlægning af ruter gennem systemet, som kan afvikles med en fast frekvens og faste stop_x000a_"/>
    <s v="​at administrationsmedarbejderen kan administrere beregning af ruter, optimering af ruter og planlægning heri statisk ruteplanlægning af ruter gennem systemet. _x000a_"/>
    <s v="​Det skal være muligt for administrationsmedarbejderen at:_x000a__x000a_- administrere ruteberegning_x000a__x000a_- administrere optimering af ruter_x000a__x000a_- administrere planlægning af ruter_x000a__x000a_- administrere statisk ruteplanlægning, hvor ruten kan afvikles med en fast frekvens og faste stop"/>
    <m/>
    <s v="B3.30 Styring af tømningsdage og tømningsintervaller;#30"/>
    <s v="Item"/>
    <s v="cases/GTO898/AALKOAFR/Lists/FunctionalScenarios"/>
    <x v="1"/>
    <m/>
    <m/>
    <m/>
    <m/>
    <m/>
    <m/>
    <n v="0"/>
  </r>
  <r>
    <n v="147"/>
    <s v="Generering af ruter igennem ruteskema"/>
    <x v="3"/>
    <s v="Administrationsmedarbejder"/>
    <s v="At oprette Ruteskemaer som grundlag for ruter, og ud fra disse automatisk generere ruter.  _x000a_"/>
    <s v="At der er en fælles konfiguration for alle de ruter der genereres ud fra et ruteskema. _x000a_"/>
    <s v="Det skal være muligt for administrationsmedarbejderen at:_x000a_- administrere automatisk generering af ruter gennem et ruteskema, samt bestemme frekvensen for, hvornår nye ruter skal dannes​ _x000a_- Oprette, redigere og slette ruteskemaer_x000a__x000a__x000a_"/>
    <m/>
    <s v="B3.30 Styring af tømningsdage og tømningsintervaller;#30"/>
    <s v="Item"/>
    <s v="cases/GTO898/AALKOAFR/Lists/FunctionalScenarios"/>
    <x v="1"/>
    <m/>
    <m/>
    <m/>
    <m/>
    <m/>
    <m/>
    <n v="0"/>
  </r>
  <r>
    <n v="150"/>
    <s v="Affaldsfraktioner på ruteskemaer"/>
    <x v="3"/>
    <s v="Administrationsmedarbejder"/>
    <s v="​At bestemme hvilke affaldsfraktioner, og hvilke køretøjer der skal på et ruteskema._x000a_"/>
    <s v="​At det er konfigurerbart hvilke affaldsfraktioner og køretøjer der er tilknyttet de enkelte ruteskemaer."/>
    <s v="​Det skal være muligt for administrationsmedarbejderen at:_x000a__x000a_- Bestemme hvilke affaldsfraktioner, der skal på de enkelte ruteskemaer._x000a__x000a_- Bestemme hvilke køretøjer, der skal på de enkelte ruteskemaer.​_x000a_"/>
    <m/>
    <s v="B3.30 Styring af tømningsdage og tømningsintervaller;#30"/>
    <s v="Item"/>
    <s v="cases/GTO898/AALKOAFR/Lists/FunctionalScenarios"/>
    <x v="0"/>
    <n v="4"/>
    <n v="4"/>
    <n v="20"/>
    <n v="40"/>
    <n v="40"/>
    <n v="10"/>
    <n v="114"/>
  </r>
  <r>
    <n v="152"/>
    <s v="Kriterier for ruteplanlægning"/>
    <x v="3"/>
    <s v="Administrationsmedarbejder"/>
    <s v="​at indstille kriterier for ruter der skal køres af chaufførerne og for ruteplanlægning,_x000a__x000a__x000a_"/>
    <s v="​at AR kan indstiller kriterier for ruteoptimering når ruteskemaet oprettes _x000a_"/>
    <s v="​Det skal være muligt for administrationsmedarbejderen at indstille kriterier for ruteplanlægning som;_x000a_- Fordeling af længde og ruternes varighed imellem chaufførerne_x000a_- Kapacitetsudnyttelse af køretøj_x000a_- Aflæsning og optimering af antal stop"/>
    <m/>
    <s v="B3.30 Styring af tømningsdage og tømningsintervaller;#30;#B3.73 Funktionalitet for ruteberegning;#73"/>
    <s v="Item"/>
    <s v="cases/GTO898/AALKOAFR/Lists/FunctionalScenarios"/>
    <x v="0"/>
    <n v="6"/>
    <n v="4"/>
    <n v="10"/>
    <n v="60"/>
    <n v="40"/>
    <n v="10"/>
    <n v="124"/>
  </r>
  <r>
    <n v="154"/>
    <s v="Ruteskemaer, sensor og vægt information"/>
    <x v="3"/>
    <s v="Administrationsmedarbejder"/>
    <s v="at administrere ruteskemaer med input fra sensorer og vægt_x000a__x000a_"/>
    <s v="​at ruteskemaerne kan anvende input fra sensorer og vægt til rutegenerering._x000a_"/>
    <s v="​Det skal være muligt for administrationsmedarbejderen at administrere hvordan ruteskemaerne anvender input fra;_x000a_- sensorer_x000a_- vægt_x000a_til rutegenerering _x000a__x000a_"/>
    <m/>
    <s v="B3.30 Styring af tømningsdage og tømningsintervaller;#30;#B3.73 Funktionalitet for ruteberegning;#73"/>
    <s v="Item"/>
    <s v="cases/GTO898/AALKOAFR/Lists/FunctionalScenarios"/>
    <x v="0"/>
    <n v="6"/>
    <n v="4"/>
    <n v="10"/>
    <n v="60"/>
    <n v="40"/>
    <n v="10"/>
    <n v="124"/>
  </r>
  <r>
    <n v="156"/>
    <s v="Bestilling af tømning"/>
    <x v="5"/>
    <s v="Kunde"/>
    <s v="​at bestille en ekstra tømning eller afhentning gennem selvbetjening._x000a_"/>
    <s v="​at enten private kunder eller erhvervskunder kan bestille en ekstra tømning eller afhentning af deres affald._x000a_"/>
    <s v="​Det skal være muligt for private- og erhvervskunder at: _x000a__x000a_- Bestille en ekstra tømning eller afhentning_x000a_"/>
    <m/>
    <s v="B3.81 Funktioner i selvbetjeningsløsninger;#81"/>
    <s v="Item"/>
    <s v="cases/GTO898/AALKOAFR/Lists/FunctionalScenarios"/>
    <x v="1"/>
    <m/>
    <m/>
    <m/>
    <m/>
    <m/>
    <m/>
    <n v="0"/>
  </r>
  <r>
    <n v="157"/>
    <s v="Anmeldelse af afvigelser"/>
    <x v="5"/>
    <s v="Kunde"/>
    <s v="​​​​​​at anmelde en afvigelse gennem selvbetjening_x000a_"/>
    <s v="​at administrationsmedarbejdernes arbejdsbyrde kan lettes_x000a_"/>
    <s v="​Det skal være muligt for kunden at:_x000a__x000a_- Anmelde en afvigelse på selvbetjening_x000a_"/>
    <m/>
    <s v="B3.81 Funktioner i selvbetjeningsløsninger;#81"/>
    <s v="Item"/>
    <s v="cases/GTO898/AALKOAFR/Lists/FunctionalScenarios"/>
    <x v="1"/>
    <m/>
    <m/>
    <m/>
    <m/>
    <m/>
    <m/>
    <n v="0"/>
  </r>
  <r>
    <n v="158"/>
    <s v="Ændring af ordning"/>
    <x v="5"/>
    <s v="Kunde"/>
    <s v="​at anmode om ændring af ordning gennem selvbetjening_x000a_"/>
    <s v="​at erhvervskunder og private kunder kan anmode om skift af beholdertype og ændre tømningsinterval selv_x000a_"/>
    <s v="​Det skal være muligt for privat- og erhvervskunden at:_x000a__x000a_- Anmode om ændring af ordning gennem selvbetjening_x000a_"/>
    <m/>
    <s v="B3.81 Funktioner i selvbetjeningsløsninger;#81"/>
    <s v="Item"/>
    <s v="cases/GTO898/AALKOAFR/Lists/FunctionalScenarios"/>
    <x v="1"/>
    <m/>
    <m/>
    <m/>
    <m/>
    <m/>
    <m/>
    <n v="0"/>
  </r>
  <r>
    <n v="159"/>
    <s v="Overblik og print af tømningskalender"/>
    <x v="5"/>
    <s v="Kunde"/>
    <s v="at se min tømningskalender for indeværende år med tilknyttede beholdertype og affaldsfraktion, samt at printe denne​"/>
    <s v="​at privat- og erhvervskunden kan se sin tømningskalender for indeværende år inklusiv beholdertype og affaldsfraktion, samt printe sin tømningskalender._x000a_"/>
    <s v="​Det skal være muligt for privat- og erhvervskunden at: _x000a__x000a_- Se sin tømningskalender for indeværende år med visuel af beholdertype og affaldsfraktion for tilmeldte ordninger_x000a_- Printe sin tømningskalender for indeværende år i A4 og pdf. format_x000a__x000a_- tømningskalenderen synkroniseres automatisk efter ændringer sket."/>
    <m/>
    <s v="B3.81 Funktioner i selvbetjeningsløsninger;#81"/>
    <s v="Item"/>
    <s v="cases/GTO898/AALKOAFR/Lists/FunctionalScenarios"/>
    <x v="0"/>
    <n v="1"/>
    <n v="4"/>
    <n v="10"/>
    <n v="0"/>
    <n v="20"/>
    <n v="10"/>
    <n v="44"/>
  </r>
  <r>
    <n v="160"/>
    <s v="Ordrer fremgår på navigationen for den specifikke rute som ordren er tilknyttet"/>
    <x v="0"/>
    <s v="Chauffør"/>
    <s v="at se tildelte ordrer fremgå på navigationen for den specifikke rute som ordren er tildelt _x000a_"/>
    <s v="at det hos chaufføren for den pågældende rute, hvor ordren er tildelt, kan ses på navigationen hvilke ordrer der skal udføres på den pågældende rute _x000a_"/>
    <s v="​-Tildelte ordrer fremgår på navigationsoversigten for den respektive rute _x000a__x000a_"/>
    <m/>
    <s v="B3.20 Ordre til service- og renovationsmedarbejdere;#20;#B3.12 Kundeadministration;#12"/>
    <s v="Item"/>
    <s v="cases/GTO898/AALKOAFR/Lists/FunctionalScenarios"/>
    <x v="1"/>
    <m/>
    <m/>
    <m/>
    <m/>
    <m/>
    <m/>
    <n v="0"/>
  </r>
  <r>
    <n v="161"/>
    <s v="Overblik over tilmeldte ordninger"/>
    <x v="5"/>
    <s v="Kunde"/>
    <s v="at se et overblik over mine tilmeldte ordninger igennem &quot;Min side&quot; på selvbetjening.​_x000a_"/>
    <s v="​at privat- og erhvervskunder selv kan logge ind og se tilmeldte ordninger på selvbetjeningen, i stedet for at ringe_x000a_"/>
    <s v="Det skal være muligt for privat- og erhvervskunder at:_x000a_- at se et overblik igennem tilmeldte ordninger igennem &quot;Min side&quot; på selvbetjening_x000a__x000a_"/>
    <m/>
    <s v="B3.81 Funktioner i selvbetjeningsløsninger;#81"/>
    <s v="Item"/>
    <s v="cases/GTO898/AALKOAFR/Lists/FunctionalScenarios"/>
    <x v="0"/>
    <n v="1"/>
    <n v="4"/>
    <n v="10"/>
    <n v="0"/>
    <n v="20"/>
    <n v="10"/>
    <n v="44"/>
  </r>
  <r>
    <n v="162"/>
    <s v="Tilmeld/afmelde beskedservice"/>
    <x v="5"/>
    <s v="Kunde"/>
    <s v="at tilmelde og afmelde beskedservice som SMS og mail igennem selvbetjening​"/>
    <s v="​at privat- og erhvervskunder kan vælge at tilmelde og afmelde sig beskedservice igennem selvbetjening_x000a_"/>
    <s v="​Det skal være muligt for privat- og erhvervskunden at: _x000a__x000a_- tilmelde sig beskedservice ved SMS og mail igennem selvbetjening_x000a__x000a_- afmelde sig beskedservice ved SMS og mail igennem selvbetjening_x000a_"/>
    <m/>
    <s v="B3.81 Funktioner i selvbetjeningsløsninger;#81"/>
    <s v="Item"/>
    <s v="cases/GTO898/AALKOAFR/Lists/FunctionalScenarios"/>
    <x v="1"/>
    <m/>
    <m/>
    <m/>
    <m/>
    <m/>
    <m/>
    <n v="0"/>
  </r>
  <r>
    <n v="163"/>
    <s v="Validering af telefonnummer"/>
    <x v="5"/>
    <s v="Kunde"/>
    <s v="​validere mit telefonnummer_x000a_"/>
    <s v="at en uvedkommende ikke kan tilmelde en borger sms service når det er uønsket_x000a_"/>
    <s v="​Det skal være muligt for privatkunden at:_x000a__x000a_- Validere sit telefonnummer for at aktivere SMS-service_x000a_"/>
    <m/>
    <s v="B3.81 Funktioner i selvbetjeningsløsninger;#81"/>
    <s v="Item"/>
    <s v="cases/GTO898/AALKOAFR/Lists/FunctionalScenarios"/>
    <x v="1"/>
    <m/>
    <m/>
    <m/>
    <m/>
    <m/>
    <m/>
    <n v="0"/>
  </r>
  <r>
    <n v="164"/>
    <s v="Afregning af ydelser i afregningssystemet ved udført ordre"/>
    <x v="0"/>
    <s v="Administrations​medarbejder"/>
    <s v="​​at se at afregning i systemet af ydelser, er overført til eksternt afregningssystem_x000a_"/>
    <s v="​at det kan ses når afregningen er sendt til eksternt afregningssystem_x000a_"/>
    <s v="​-Udførte ydelser kan kontrolleres 'faktureret' under den pågældende kunde, i systemet_x000a_"/>
    <m/>
    <s v="B3.20 Ordre til service- og renovationsmedarbejdere;#20;#B3.12 Kundeadministration;#12"/>
    <s v="Item"/>
    <s v="cases/GTO898/AALKOAFR/Lists/FunctionalScenarios"/>
    <x v="1"/>
    <m/>
    <m/>
    <m/>
    <m/>
    <m/>
    <m/>
    <n v="0"/>
  </r>
  <r>
    <n v="165"/>
    <s v="Anmeldelse af farligt affald"/>
    <x v="5"/>
    <s v="Kunde"/>
    <s v="at anmelde farligt affald​ igennem selvbetjening_x000a_"/>
    <s v="​at erhvervskunden kan lave en anmeldelse af farligt affald og informere, hvilken type farligt affald det omhandler_x000a_"/>
    <s v="​Det skal være muligt for erhvervskunden at:_x000a__x000a_- Anmelde farligt affald_x000a_- Informere hvilken type farligt affald det omhandler_x000a_"/>
    <m/>
    <s v="B3.81 Funktioner i selvbetjeningsløsninger;#81"/>
    <s v="Item"/>
    <s v="cases/GTO898/AALKOAFR/Lists/FunctionalScenarios"/>
    <x v="0"/>
    <n v="6"/>
    <n v="4"/>
    <n v="10"/>
    <n v="60"/>
    <n v="40"/>
    <n v="20"/>
    <n v="134"/>
  </r>
  <r>
    <n v="166"/>
    <s v="Udlejning af container"/>
    <x v="5"/>
    <s v="Kunde"/>
    <s v="at bestille en udlejning af en container igennem selvbetjening​"/>
    <s v="​at erhvervskunden kan vælge tidsinterval og containertype for udlejning af en container._x000a_"/>
    <s v="​Det skal være muligt for erhvervskunden at:_x000a__x000a_- bestille en udlejning af en container_x000a_- Vælge tidsinterval og containertype for udlejning_x000a_"/>
    <m/>
    <s v="B3.81 Funktioner i selvbetjeningsløsninger;#81"/>
    <s v="Item"/>
    <s v="cases/GTO898/AALKOAFR/Lists/FunctionalScenarios"/>
    <x v="0"/>
    <n v="6"/>
    <n v="4"/>
    <n v="20"/>
    <n v="60"/>
    <n v="60"/>
    <n v="20"/>
    <n v="164"/>
  </r>
  <r>
    <n v="167"/>
    <s v="Bestilling af engangsydelser"/>
    <x v="5"/>
    <s v="Kunde"/>
    <s v="​bestille en engangsydelse igennem selvbetjening_x000a_"/>
    <s v="​at erhvervskunden kan bestille engangsydelser uden at involvere administrationen_x000a_"/>
    <s v="​Det skal være muligt for erhvervskunden at:_x000a__x000a_- Bestille engangsydelser igennem selvbetjening_x000a_"/>
    <m/>
    <s v="B3.81 Funktioner i selvbetjeningsløsninger;#81"/>
    <s v="Item"/>
    <s v="cases/GTO898/AALKOAFR/Lists/FunctionalScenarios"/>
    <x v="1"/>
    <m/>
    <m/>
    <m/>
    <m/>
    <m/>
    <m/>
    <n v="0"/>
  </r>
  <r>
    <n v="168"/>
    <s v="Arbejdsfordeling af sagsbehandlingen"/>
    <x v="0"/>
    <s v="Administrations​medarbejder"/>
    <s v="at opsætte og administrere en arbejdsfordeling af sagsbehandling_x000a__x000a_"/>
    <s v="​at afvigelser eller sager tilgår det rigtige administrative personale, eksterne personale, samt internt på gruppeniveau_x000a_"/>
    <s v="_x000a_​-Systemet kan automatisere fordelingen af sager til det, på forhånd besluttede, korrekte personale _x000a__x000a_-Systemet kan automatisere sagsbehandlings processer ud fra valgte parametre, ved ændring af sagsstatus_x000a_-Systemet understøtter at sagsbehandling kan gennemføres i samarbejde mellem forskellige definerede personalegrupper_x000a_"/>
    <m/>
    <s v="B3.24 Arbejdsdeling og automatisering i sagsbehandlingen;#24;#B3.12 Kundeadministration;#12"/>
    <s v="Item"/>
    <s v="cases/GTO898/AALKOAFR/Lists/FunctionalScenarios"/>
    <x v="1"/>
    <m/>
    <m/>
    <m/>
    <m/>
    <m/>
    <m/>
    <n v="0"/>
  </r>
  <r>
    <n v="170"/>
    <s v="Redaktørredigering for selvbetjening"/>
    <x v="5"/>
    <s v="Administrator"/>
    <s v="​som redaktør at kunne redigere i selvbetjeningsløsningen_x000a_"/>
    <s v="​at AR igennem virksomhedsindstillinger og selvbetjeningsindstillinger selv kan redigere indhold på selvbetjeningen_x000a_"/>
    <s v="​Det skal være muligt for administratoren at: _x000a__x000a_- få adgang til redaktørredigering for selvbetjeningsløsningen igennem virksomhedsindstillinger og selvbetjeningsindstillinger_x000a_"/>
    <m/>
    <s v="B3.82 Redaktøradgang til selvbetjeningsløsninger;#82"/>
    <s v="Item"/>
    <s v="cases/GTO898/AALKOAFR/Lists/FunctionalScenarios"/>
    <x v="1"/>
    <m/>
    <m/>
    <m/>
    <m/>
    <m/>
    <m/>
    <n v="0"/>
  </r>
  <r>
    <n v="171"/>
    <s v="Overblik over status samt logging af aktivitet på sager"/>
    <x v="0"/>
    <s v="Administrations​medarbejder"/>
    <s v="​at se et overblik over status samt alle aktiviteter på en specifik sag _x000a_"/>
    <s v="​at der kan dannes et overblik over status og aktiviteter vedr. en specifik sag til eventuel konflikthåndtering_x000a_"/>
    <s v="​-Systemet muliggør overblik via liste- eller kanbanvisning over status på alle sager for specifikke tidsperiode_x000a_-Systemet logger alle aktiviteter på den specifikke sag_x000a__x000a__x000a_"/>
    <m/>
    <s v="B3.24 Arbejdsdeling og automatisering i sagsbehandlingen;#24;#B3.12 Kundeadministration;#12"/>
    <s v="Item"/>
    <s v="cases/GTO898/AALKOAFR/Lists/FunctionalScenarios"/>
    <x v="1"/>
    <m/>
    <m/>
    <m/>
    <m/>
    <m/>
    <m/>
    <n v="0"/>
  </r>
  <r>
    <n v="172"/>
    <s v="Indstilling af oplysninger tilknyttet kunden"/>
    <x v="5"/>
    <s v="Administrator"/>
    <s v="via min redaktøradgang at kunne indstille afsender, navn, SMS, Mail og underskrift for kommunikation afsendt fra selvbetjeningen. _x000a_"/>
    <s v="​​​​at AR selv kan ændre i formatet for den løbende udadgående kommunikation fra selvbetjeningen. _x000a_"/>
    <s v="​Det skal være muligt for administratoren at:_x000a__x000a_- Indstille afsender, navnet, SMS, mail og afsender underskrift igennem redaktørredigering_x000a_"/>
    <m/>
    <s v="B3.82 Redaktøradgang til selvbetjeningsløsninger;#82"/>
    <s v="Item"/>
    <s v="cases/GTO898/AALKOAFR/Lists/FunctionalScenarios"/>
    <x v="1"/>
    <m/>
    <m/>
    <m/>
    <m/>
    <m/>
    <m/>
    <n v="0"/>
  </r>
  <r>
    <n v="173"/>
    <s v="Bestillinger af forskellige specifikke affaldsfraktioner "/>
    <x v="0"/>
    <s v="Kunde"/>
    <s v="at bestille ​afhentning af specifikke affaldsfraktioner_x000a_"/>
    <s v="​at erhverv og private kan bestille afhentning af specifikke affaldsfraktioner. Herunder bl.a. farligt affald som eksempelvis olie, lysstofrør og batterier, eller storskrald for private. Således at det inden afhentning vides, hvilken type køretøj som skal anvendes. _x000a_"/>
    <s v="​-Systemet understøtter bestilling af specifikke affaldsfraktioner_x000a__x000a_-Erhverv kan bestille afhentning af erhvervsrelevante affaldsfraktioner_x000a_-Systemet ​genererer en ordre til afhentning, ved bestilling_x000a_"/>
    <m/>
    <s v="B3.27 Farligt affald;#27;#B3.12 Kundeadministration;#12"/>
    <s v="Item"/>
    <s v="cases/GTO898/AALKOAFR/Lists/FunctionalScenarios"/>
    <x v="0"/>
    <n v="4"/>
    <n v="4"/>
    <n v="10"/>
    <n v="40"/>
    <n v="40"/>
    <n v="10"/>
    <n v="104"/>
  </r>
  <r>
    <n v="174"/>
    <s v="URL på selvbetjening"/>
    <x v="5"/>
    <s v="Administrator"/>
    <s v="​igennem redaktøradgang at se URL for selvbetjeningsløsningen_x000a_"/>
    <s v="​at jeg som administrator kan redigere URL'en for selvbetjeningen._x000a_"/>
    <s v="​Det skal være muligt for administratoren at:_x000a_- se og redigere URL for selvbetjeningsløsningen igennem redaktøradgang."/>
    <m/>
    <s v="B3.82 Redaktøradgang til selvbetjeningsløsninger;#82"/>
    <s v="Item"/>
    <s v="cases/GTO898/AALKOAFR/Lists/FunctionalScenarios"/>
    <x v="1"/>
    <m/>
    <m/>
    <m/>
    <m/>
    <m/>
    <m/>
    <n v="0"/>
  </r>
  <r>
    <n v="175"/>
    <s v="Redigering af telefonnummer"/>
    <x v="5"/>
    <s v="Administrator"/>
    <s v="​at redigere, hvilket telefonnummer, som skal oplyses som servicenummer for kunden _x000a_"/>
    <s v="​at AR igennem redaktørredigering kan styre kundernes &quot;trafik&quot; til det korrekte og aktuelle servicenummer._x000a_"/>
    <s v="​Det skal være muligt for administratoren - via sin redaktøradgang - at: _x000a__x000a_- redigere hvilket telefonnummer som kunden ser som servicenummer ved behov for kontakt til AR_x000a_"/>
    <m/>
    <s v="B3.82 Redaktøradgang til selvbetjeningsløsninger;#82"/>
    <s v="Item"/>
    <s v="cases/GTO898/AALKOAFR/Lists/FunctionalScenarios"/>
    <x v="1"/>
    <m/>
    <m/>
    <m/>
    <m/>
    <m/>
    <m/>
    <n v="0"/>
  </r>
  <r>
    <n v="176"/>
    <s v="Redigering af tekst, logo og beskrivelse på selvbetjening"/>
    <x v="5"/>
    <s v="Administrator"/>
    <s v="​at bestemme en beskrivende tekst brugeren møder ved login, definere en introduktionstekst, samt uploade logo og øvrige definerede billeder på selvbetjening._x000a_"/>
    <s v="​at AR igennem redaktørredigering selvstændigt kan bestemme tekst for login, introduktionstekst og logo som vises i venstre hjørne - samt indhold i øvrige definerede billeder - og sikre at dette oprettes i selvbetjeningen. _x000a_"/>
    <s v="​Det skal være muligt for administrator -igennem redaktørredigering på driftsplatformen - at:_x000a__x000a_- Bestemme tekst for login beskrivelse_x000a_- Bestemme introduktionsteksten​_x000a__x000a_- Uploade et logo _x000a_- Uploade og ændre billeder i foruddefinerede billedfelter. Antallet af billedfelter, hvortil billeder kan uploades, defineres endeligt i designfasen og kan ikke ændres efterfølgende ​_x000a_"/>
    <m/>
    <s v="B3.82 Redaktøradgang til selvbetjeningsløsninger;#82"/>
    <s v="Item"/>
    <s v="cases/GTO898/AALKOAFR/Lists/FunctionalScenarios"/>
    <x v="0"/>
    <n v="1"/>
    <n v="4"/>
    <n v="20"/>
    <n v="20"/>
    <n v="40"/>
    <n v="10"/>
    <n v="94"/>
  </r>
  <r>
    <n v="177"/>
    <s v="Ændringer med bagudrettet virkning"/>
    <x v="0"/>
    <s v="Administrations​medarbejder"/>
    <s v="at ​foretage ændringer af kundedata, vægtregistrering, takster, Materiel og tilmeldte ordninger med bagudrettet virkning_x000a_"/>
    <s v="​at det ved behov for tilføjelser eller ændringer på et senere tidspunkt, stadig kan foretages med bagudrettet virkning. Herunder ændringer af: (Med bagudrettet menes - noget som skal tage effekt fra en tidligere, end dags, dato)_x000a__x000a__x000a_​​​-Ændringer af kunder_x000a_-Vægtregistrering_x000a_-Takster_x000a_-Materiel_x000a_-Tilmeldte ordninger"/>
    <s v="​-Systemet understøtter at følgende kan rettes eller ændres, med bagudrettet virkning:_x000a__x000a__x000a_​​-Kundespecifik data, som tidligere uregistreret ejerskifte _x000a_-Vægtregistreringer med forkert notation_x000a_-Takster som mangler, er ændret siden, eller af anden grund skal tilrettes_x000a_-Materiel, som er fejlnoteret eller som ikke længere findes på en given adresse _x000a_-Tilmeldte ordninger, som har haft afvigelser eller specifikke ændringer undervejs ​​_x000a_"/>
    <m/>
    <s v="B3.22 Ændringer af afregning;#22;#B3.12 Kundeadministration;#12"/>
    <s v="Item"/>
    <s v="cases/GTO898/AALKOAFR/Lists/FunctionalScenarios"/>
    <x v="0"/>
    <n v="8"/>
    <n v="4"/>
    <n v="10"/>
    <n v="60"/>
    <n v="60"/>
    <n v="10"/>
    <n v="144"/>
  </r>
  <r>
    <n v="178"/>
    <s v="Påkrævet datafelter på sagstyper"/>
    <x v="5"/>
    <s v="Administrator"/>
    <s v="​at bestemme hvilke datafelter, som er påkrævet for kunder at udfylde på de enkelte sagstyper med afsæt i de forudefinerede felter, som kan vælges i systemet under &quot;virksomhedsindstillinger/sagstyper&quot;. _x000a_"/>
    <s v="​at AR kan påkræve kunden at udfylde bestemte datafelter for de enkelte sagstyper_x000a_"/>
    <s v="​Det skal være muligt for administratoren at:_x000a__x000a_- Vælge hvilke felter der skal præsenteres for hver sagstype der vises på selvbetjeningen_x000a_- Vælge felterne via &quot;virksomhedsindstillinger/sagstyper&quot;og markere de felter der skal indgå i den specifikke sagstype_x000a__x000a__x000a_"/>
    <m/>
    <s v="B3.82 Redaktøradgang til selvbetjeningsløsninger;#82"/>
    <s v="Item"/>
    <s v="cases/GTO898/AALKOAFR/Lists/FunctionalScenarios"/>
    <x v="1"/>
    <m/>
    <m/>
    <m/>
    <m/>
    <m/>
    <m/>
    <n v="0"/>
  </r>
  <r>
    <n v="179"/>
    <s v="Journalisering af afgørelser og aftaler med kunder"/>
    <x v="0"/>
    <s v="Administrations​medarbejder"/>
    <s v="​at se tidligere afgørelser og aftaler med en specifik kunde_x000a_"/>
    <s v="​at jeg som medarbejder kan tilgå en specifik kunde i systemet, og fremfinde dokumentation vedr. tidligere aftaler og afgørelser_x000a_"/>
    <s v="​-Systemet skal understøtte journalisering af dokumentation vedr. afgørelser og aftaler med kunder. _x000a__x000a_-En administrationsmedarbejder skal kunne tilgå en kunde og se dokumentation af aftaler med følgende data: ​_x000a__x000a_​​-Adresseinformation_x000a_-Kundeinformation_x000a_-Information om Materiel og ordning_x000a_-Status for sagen_x000a_-Historik for sagsbehandling af henvendelsen_x000a_-Logning af sagsbehandling af henvendelsen_x000a_-Mulighed for at vedhæfte fotodokumentation (skal kunne uploades til sagen)_x000a_-Mulighed for notering_x000a_-Vedhæftet post fremsendt til digital postkasse og alm. post. _x000a__x000a__x000a_"/>
    <m/>
    <s v="B3.21 Journalisering af dokumentation;#21;#B3.12 Kundeadministration;#12"/>
    <s v="Item"/>
    <s v="cases/GTO898/AALKOAFR/Lists/FunctionalScenarios"/>
    <x v="1"/>
    <m/>
    <m/>
    <m/>
    <m/>
    <m/>
    <m/>
    <n v="0"/>
  </r>
  <r>
    <n v="180"/>
    <s v="Journalisering og eksportering af dokumentation"/>
    <x v="0"/>
    <s v="Administrations​medarbejder"/>
    <s v="​at fremfinde og eksportere dokumentation vedr. afgørelser og aftaler med kunder, i minimum 5 år efter endt sag eller kontraktophold_x000a_"/>
    <s v="​at det er muligt at fremfinde og eksportere specifik dokumentation _x000a_"/>
    <s v="​-Systemet understøtter at journaliseret dokumentation og data gemmes i database, i minimum 5 år efter kontraktophold._x000a__x000a_-Systemet skal understøtte eksport af ​dokumentation og data til et andet system_x000a__x000a__x000a_"/>
    <m/>
    <s v="B3.21 Journalisering af dokumentation;#21;#B3.12 Kundeadministration;#12"/>
    <s v="Item"/>
    <s v="cases/GTO898/AALKOAFR/Lists/FunctionalScenarios"/>
    <x v="0"/>
    <n v="1"/>
    <n v="4"/>
    <n v="10"/>
    <n v="10"/>
    <n v="10"/>
    <n v="5"/>
    <n v="39"/>
  </r>
  <r>
    <n v="181"/>
    <s v="Synkronisering med eksternt afregningssystem ved bagudrettede ændringer"/>
    <x v="0"/>
    <s v="Administrations​medarbejder"/>
    <s v="​at foretage ændringer af fakturerede beløb, som herved synkroniseres med eksterne afregningssystem _x000a_"/>
    <s v="​at prisændringer, på et senere tidspunkt, af betalte ydelser, synkroniseres med eksterne afregningssystem, og hertil medfører en meropkrævning eller refusion til kunden. _x000a_"/>
    <s v="​-Der kan i systemet ændres i afregninger med bagudrettet virkning_x000a_-Ændringer af afregninger synkroniseres automatisk med eksterne afregningssystem. _x000a__x000a__x000a_"/>
    <s v="​Afregningsmodulet skaber grundlaget for afregning, men foretager ikke den konkrete afregning​_x000a_"/>
    <s v="B3.22 Ændringer af afregning;#22;#B3.12 Kundeadministration;#12"/>
    <s v="Item"/>
    <s v="cases/GTO898/AALKOAFR/Lists/FunctionalScenarios"/>
    <x v="0"/>
    <n v="8"/>
    <n v="4"/>
    <n v="10"/>
    <n v="60"/>
    <n v="20"/>
    <n v="10"/>
    <n v="104"/>
  </r>
  <r>
    <n v="182"/>
    <s v="Eksportering af tømningskalender"/>
    <x v="5"/>
    <s v="Kunde"/>
    <s v="​at synkronisere tømningskalender til andre digitale kalenderprogrammer og mobile applikationer_x000a_"/>
    <s v="​at kunden igennem et link kan synkronisere sin tømningskalender til andre digitale kalenderprogrammer samt mobile applikationer._x000a_"/>
    <s v="​Det skal være muligt for kunden at:_x000a_- Synkronisere tømningskalender til andre digitale programmer igennem et link._x000a_"/>
    <m/>
    <s v="B3.85 Tømningskalender;#85"/>
    <s v="Item"/>
    <s v="cases/GTO898/AALKOAFR/Lists/FunctionalScenarios"/>
    <x v="0"/>
    <n v="6"/>
    <n v="4"/>
    <n v="10"/>
    <n v="40"/>
    <n v="40"/>
    <n v="10"/>
    <n v="104"/>
  </r>
  <r>
    <n v="184"/>
    <s v="Kalendervisning af tømningskalender"/>
    <x v="5"/>
    <s v="Kunde"/>
    <s v="​at vælge et ønsket tidsinterval som tømningskalenderen skal vise_x000a_"/>
    <s v="​tømningskalenderen viser indeværende år og kunden kan vælge om et ønsket tidsinterval skal vises_x000a_"/>
    <s v="​Det skal være muligt for kunden at:_x000a__x000a_- Se indeværende år på tømningskalenderen_x000a__x000a_- Vælge et tidsinterval, som tømningskalenderen skal vise_x000a_"/>
    <m/>
    <s v="B3.85 Tømningskalender;#85"/>
    <s v="Item"/>
    <s v="cases/GTO898/AALKOAFR/Lists/FunctionalScenarios"/>
    <x v="1"/>
    <m/>
    <m/>
    <m/>
    <m/>
    <m/>
    <m/>
    <n v="0"/>
  </r>
  <r>
    <n v="185"/>
    <s v="Piktogramvisning på tømningskalender"/>
    <x v="5"/>
    <s v="Administrationsmedarbejder"/>
    <s v="​at administrere piktogramvisning af affaldsfraktioner på tømningskalenderen_x000a_"/>
    <s v="en piktogramvisning af forskellige affaldsfraktioner kan vises på tømningskalenderen administreret af AFR_x000a__x000a_"/>
    <s v="​Det skal være muligt for administrationsmedarbejderen at:_x000a__x000a_- Administrere piktogramvisning af affaldsfraktioner på tømningskalenderen_x000a_"/>
    <m/>
    <s v="B3.85 Tømningskalender;#85"/>
    <s v="Item"/>
    <s v="cases/GTO898/AALKOAFR/Lists/FunctionalScenarios"/>
    <x v="1"/>
    <m/>
    <m/>
    <m/>
    <m/>
    <m/>
    <m/>
    <n v="0"/>
  </r>
  <r>
    <n v="186"/>
    <s v="Navngivning af ordninger og sagstyper"/>
    <x v="5"/>
    <s v="Administrationsmedarbejder"/>
    <s v="​at navngive ordninger og sagstyper på selvbetjeningsløsningen igennem driftsplatformen_x000a_"/>
    <s v="​at AFR igennem virksomhedsindstillinger og sagsbehandling på driftsplatformen kan vælge navne på ordninger og sagstyper, som er på selvbetjeningsløsningen_x000a_"/>
    <s v="​Det skal være muligt for administrationsmedarbejderen at:_x000a__x000a_- Navngive ordninger og sagstyper på selvbetjeningsløsningen igennem driftsplatformen_x000a_"/>
    <m/>
    <s v="B3.87 Ændring af ordninger;#87;#B3.82 Redaktøradgang til selvbetjeningsløsninger;#82"/>
    <s v="Item"/>
    <s v="cases/GTO898/AALKOAFR/Lists/FunctionalScenarios"/>
    <x v="1"/>
    <m/>
    <m/>
    <m/>
    <m/>
    <m/>
    <m/>
    <n v="0"/>
  </r>
  <r>
    <n v="187"/>
    <s v="Automatisering af processer for sagstyper"/>
    <x v="5"/>
    <s v="Administrationsmedarbejder"/>
    <s v="​at automatisere arbejdsprocesser for enkelte sagstyper, som er tilgængelige igennem selvbetjeningsløsningen_x000a_"/>
    <s v="​at AFR igennem virksomhedsindstillinger og sagsbehandling på driftsplatformen kan automatisere arbejdsprocesser for ønskede sagstyper, der findes tilgængelige for kunder på selvbetjeningsløsningen. _x000a_"/>
    <s v="​Det skal være muligt for administrationsmedarbejderen at:_x000a__x000a_- Automatisere arbejdsprocesser for sagstyper, der er tilgængelige for kunderne på selvbetjeningsløsningen, igennem driftsplatformen._x000a_"/>
    <m/>
    <s v="B3.87 Ændring af ordninger;#87"/>
    <s v="Item"/>
    <s v="cases/GTO898/AALKOAFR/Lists/FunctionalScenarios"/>
    <x v="1"/>
    <m/>
    <m/>
    <m/>
    <m/>
    <m/>
    <m/>
    <n v="0"/>
  </r>
  <r>
    <n v="188"/>
    <s v="Automatisk besked-advisering om tømninger"/>
    <x v="0"/>
    <s v="Kunde"/>
    <s v="at tilvælge besked-advisering om kommende tømninger, samt vælge ønskede varslingstid"/>
    <s v="​at systemet automatisk afsender advisering om kommende tømninger til kunden, med det af kunden indstillede varslingstid_x000a_"/>
    <s v="-Der kan opsættes automatisk afsendelse af advisering om kommende tømninger_x000a__x000a_-Kunden kan selv indstille varslingstiden på beskedadvisering om kommende tømninger_x000a_"/>
    <m/>
    <s v="B3.26 Beskedløsning;#26;#B3.12 Kundeadministration;#12"/>
    <s v="Item"/>
    <s v="cases/GTO898/AALKOAFR/Lists/FunctionalScenarios"/>
    <x v="1"/>
    <m/>
    <m/>
    <m/>
    <m/>
    <m/>
    <m/>
    <n v="0"/>
  </r>
  <r>
    <n v="189"/>
    <s v="Kundens bestillinger"/>
    <x v="5"/>
    <s v="Kunde"/>
    <s v="at se et tidligere bestillinger​ på selvbetjeningen_x000a_"/>
    <s v="at kunden kan se et overblik over bestillinger lavet igennem selvbetjeningsløsningen_x000a__x000a_"/>
    <s v="​Det skal være muligt for kunden at:_x000a__x000a_- Se et overblik over sine historiske bestillinger igennem selvbetjeningsløsningen_x000a_"/>
    <m/>
    <s v="B3.88 Tilmeldte ordninger og bestillinger;#88"/>
    <s v="Item"/>
    <s v="cases/GTO898/AALKOAFR/Lists/FunctionalScenarios"/>
    <x v="1"/>
    <m/>
    <m/>
    <m/>
    <m/>
    <m/>
    <m/>
    <n v="0"/>
  </r>
  <r>
    <n v="190"/>
    <s v="Beskeder til en klynge af telefonnumre og mailadresser"/>
    <x v="0"/>
    <s v="Administrations​medarbejder"/>
    <s v="manuelt at formulere beskeder til kunder, samt afsende disse til en valgt klynge af telefonnumre og mailadresser_x000a_"/>
    <s v="​at administrative medarbejdere med rettigheder, har redaktør tilladelser på indhold og opsætning af standardbeskeder, samt manuelt kan afsende disse til en klynge af telefonnumre eller mailadresser_x000a_"/>
    <s v="​-AFR skal kunne være redaktør på indhold og opsætning af standardbeskeder_x000a__x000a_-Systemet skal understøtte manuel afsendelse af beskeder til en klynge af telefonnumre og emailadresser​_x000a__x000a_"/>
    <m/>
    <s v="B3.26 Beskedløsning;#26;#B3.12 Kundeadministration;#12"/>
    <s v="Item"/>
    <s v="cases/GTO898/AALKOAFR/Lists/FunctionalScenarios"/>
    <x v="0"/>
    <n v="6"/>
    <n v="4"/>
    <n v="20"/>
    <n v="80"/>
    <n v="60"/>
    <n v="10"/>
    <n v="174"/>
  </r>
  <r>
    <n v="191"/>
    <s v="Tekst på kundens &quot;Min side&quot;"/>
    <x v="5"/>
    <s v="Administrationsmedarbejder"/>
    <s v="​definere og tilrette tekst, der præsenteres på kunden &quot;Min side&quot;_x000a_"/>
    <s v="​AR igennem redaktørredigering på driftsplatformen selv kan definere og rette i den tekst, der præstenteres for kunden på &quot;Min side&quot;_x000a_"/>
    <s v="​Det skal være muligt for administrationsmedarbejderen at:_x000a__x000a_- Definere og rette tekst der præsenteres på kundens &quot;Min side&quot; på selvbetjeningsløsningen igennem driftsplatformen_x000a_"/>
    <m/>
    <s v="B3.88 Tilmeldte ordninger og bestillinger;#88"/>
    <s v="Item"/>
    <s v="cases/GTO898/AALKOAFR/Lists/FunctionalScenarios"/>
    <x v="1"/>
    <m/>
    <m/>
    <m/>
    <m/>
    <m/>
    <m/>
    <n v="0"/>
  </r>
  <r>
    <n v="192"/>
    <s v="Adgang til selvbetjeningsløsningen"/>
    <x v="5"/>
    <s v="Administrator"/>
    <s v="At selvbetjeningsløsningen kræver login med MitID, samt at adgangen til moduler og bestillingstyper er bestemt ud fra hvilken rolle kunden som logger ind har._x000a_"/>
    <s v="At kunder kun har adgang til moduler og bestillingstyper der er relevante for den rolle brugeren har."/>
    <e v="#NAME?"/>
    <m/>
    <s v="B3.89 Login med MitID;#89"/>
    <s v="Item"/>
    <s v="cases/GTO898/AALKOAFR/Lists/FunctionalScenarios"/>
    <x v="1"/>
    <m/>
    <m/>
    <m/>
    <m/>
    <m/>
    <m/>
    <n v="0"/>
  </r>
  <r>
    <n v="193"/>
    <s v="Logging af afsendte beskeder med tilhørende indhold og data"/>
    <x v="0"/>
    <s v="Administrations​medarbejder"/>
    <s v="​at tilgå en log over afsendte beskeder med tilhørende indhold og data​_x000a_"/>
    <s v="​at tidligere afsendte beskeder kan tilgås og ses i systemet, samt med det tilhørende indhold og data fra beskederne._x000a_"/>
    <s v="​-Der kan tilgås en log over afsendte beskeder, der indeholder: _x000a__x000a_​​-Tidspunkt for afsendelse_x000a_-Status for afsendelse (lykkes/mislykkes)_x000a_-Indeholdte tekst_x000a_-Tilhørende kategori"/>
    <m/>
    <s v="B3.26 Beskedløsning;#26;#B3.12 Kundeadministration;#12"/>
    <s v="Item"/>
    <s v="cases/GTO898/AALKOAFR/Lists/FunctionalScenarios"/>
    <x v="0"/>
    <n v="1"/>
    <n v="4"/>
    <n v="20"/>
    <n v="20"/>
    <n v="60"/>
    <n v="10"/>
    <n v="114"/>
  </r>
  <r>
    <n v="194"/>
    <s v="Systemet skal understøtte afsendelse af SMS og E-mails "/>
    <x v="0"/>
    <s v="Administrations​medarbejder"/>
    <s v="gennem systemet at udsende SMS og E-mail, samt styre hvilke modtageradresser disse er til_x000a__x000a_"/>
    <s v="at kommunikation til kunder kan foregå via SMS og E-mail._x000a_"/>
    <s v="​-Systemet understøtter afsendelse af SMS og mail. _x000a__x000a_-Systemet understøtter valg og rettelser af modtageradresser for SMS og mail. "/>
    <m/>
    <s v="B3.25 Beskedadvisering;#97;#B3.12 Kundeadministration;#12"/>
    <s v="Item"/>
    <s v="cases/GTO898/AALKOAFR/Lists/FunctionalScenarios"/>
    <x v="1"/>
    <m/>
    <m/>
    <m/>
    <m/>
    <m/>
    <m/>
    <n v="0"/>
  </r>
  <r>
    <n v="195"/>
    <s v="Typografi på selvbetjeningsløsningen"/>
    <x v="5"/>
    <s v="Administrationsmedarbejder"/>
    <s v="​at vælge typografi på selvbetjeningsløsningen på driftsplatformen_x000a_"/>
    <s v="​AR igennem redaktørredigering på driftsplatformen selv kan vælge typografi på 3 niveauer.​_x000a_"/>
    <s v="​Det skal være muligt for administrationsmedarbejderen at:_x000a__x000a_- Vælge typografi på selvbetjeningsløsningen igennem 3 niveauer:_x000a__x000a_1. Header_x000a_2. Header_x000a__x000a_3. Body text_x000a_igennem driftsplatformen_x000a_"/>
    <m/>
    <s v="B3.92 AFR's designstyle;#92"/>
    <s v="Item"/>
    <s v="cases/GTO898/AALKOAFR/Lists/FunctionalScenarios"/>
    <x v="0"/>
    <n v="1"/>
    <n v="4"/>
    <n v="20"/>
    <n v="20"/>
    <n v="40"/>
    <n v="10"/>
    <n v="94"/>
  </r>
  <r>
    <n v="196"/>
    <s v="Fremsendelse af sagsafgørelser via digitalpost"/>
    <x v="0"/>
    <s v="Administrations​medarbejder"/>
    <s v="​at fremsende sagsafgørelser via digitalpost, til kunder og borgere_x000a_"/>
    <s v="​at kunder og borgere kan modtage sagsafgørelser i deres digitalpost_x000a_"/>
    <s v="​-Systemet skal generere digital post om sagsafgørelsen baseret på information fra afvigelser​"/>
    <m/>
    <s v="B3.12 Kundeadministration;#12;#B3.116 Afsendelse af digital post;#130"/>
    <s v="Item"/>
    <s v="cases/GTO898/AALKOAFR/Lists/FunctionalScenarios"/>
    <x v="0"/>
    <n v="8"/>
    <n v="4"/>
    <n v="10"/>
    <n v="80"/>
    <n v="20"/>
    <n v="10"/>
    <n v="124"/>
  </r>
  <r>
    <n v="197"/>
    <s v="Digitalpost skal logges på afvigelsen, kunde og adresse"/>
    <x v="0"/>
    <s v="Administrations​medarbejder"/>
    <s v="se tidligere brevafsendelser via digital post på afvigelsen, samt på kunde og adresse_x000a__x000a_"/>
    <s v="​at tidligere brevafsendelser via digitalpost kan findes på specifikke afvigelse, kunde og adresse_x000a_"/>
    <s v="​-Brevafsendelsen bliver logget på afvigelsen og på kunde og adresse _x000a_"/>
    <m/>
    <s v="B3.12 Kundeadministration;#12;#B3.116 Afsendelse af digital post;#130"/>
    <s v="Item"/>
    <s v="cases/GTO898/AALKOAFR/Lists/FunctionalScenarios"/>
    <x v="0"/>
    <s v="se 196"/>
    <m/>
    <m/>
    <m/>
    <m/>
    <m/>
    <n v="0"/>
  </r>
  <r>
    <n v="198"/>
    <s v="Farver og ikoner på selvbetjeningsløsningen"/>
    <x v="5"/>
    <s v="Administrationsmedarbejder"/>
    <s v="​vælge farvemønstre, ikoner og farver herpå på selvbetjeningsløsningen igennem driftsplatformen_x000a_"/>
    <s v="​AR kan vælge ikoner og farver, der repræsenterer affaldsfraktioner​, samt vælge de farvemønstre, som er blevet bestemt i designfasen, som skal anvendes på selvbetjeningsløsningen igennem driftsplatformen​_x000a__x000a_"/>
    <s v="​Det skal være muligt for administrationsmedarbejderen at:_x000a_- Vælge farvemønstre, bestemt i designfasen, som skal anvendes på selvbetjeningsløsningen igennem redaktørredigering på driftsplatformen_x000a__x000a_- Vælge hvilke ikoner og farver bestemt i designfasen, som skal repræsentere affaldsfraktioner igennem aktivstyring og affaldsfraktioner på driftsplatformen_x000a_"/>
    <m/>
    <s v="B3.92 AFR's designstyle;#92"/>
    <s v="Item"/>
    <s v="cases/GTO898/AALKOAFR/Lists/FunctionalScenarios"/>
    <x v="0"/>
    <n v="8"/>
    <n v="4"/>
    <n v="40"/>
    <n v="20"/>
    <n v="80"/>
    <n v="10"/>
    <n v="154"/>
  </r>
  <r>
    <n v="199"/>
    <s v="Kommunikation og fordeling af opgaver - internt og eksternt "/>
    <x v="0"/>
    <s v="Administrations​medarbejder"/>
    <s v="​at kommunikere om, samt fordele, arbejdsopgaver mellem ekstern renovatør og AFR egne administrative medarbejdere_x000a_"/>
    <s v="​at eksterne renovatør og AFR administrative medarbejdere kan kommunikere og fordele arbejdsopgaverne til relevante aktør. _x000a_"/>
    <s v="-Systemet understøtter at ekstern renovatør og AFR egene medarbejdere, kan kommunikere igennem platformen_x000a__x000a_​-Systemet tillader at ekstern renovatør og AFR egne medarbejdere kan fordele eller videregive arbejdsopgaver mellem hinanden_x000a__x000a_"/>
    <m/>
    <s v="B3.18 Den daglige sagsbehandling;#18;#B3.12 Kundeadministration;#12"/>
    <s v="Item"/>
    <s v="cases/GTO898/AALKOAFR/Lists/FunctionalScenarios"/>
    <x v="0"/>
    <n v="8"/>
    <n v="4"/>
    <n v="60"/>
    <n v="80"/>
    <n v="80"/>
    <n v="10"/>
    <n v="234"/>
  </r>
  <r>
    <n v="200"/>
    <s v="Bestilling og afregning af ydelser"/>
    <x v="5"/>
    <s v="Kunde"/>
    <s v="​at bestille en eller flere ydelser af samme type i samme proces, som påkræves afregning_x000a_"/>
    <s v="​bestilling af ydelser kan afregnes på en stk. pris men laves i samme arbejdsforløb, hvis flere ydelser bestilles._x000a_"/>
    <s v="​Det skal være muligt for kunden at: _x000a__x000a_- Bestille ydelser med påkrævet afregning_x000a__x000a_- Foretage bestilling af flere ydelser med samme type i samme arbejdsforløb._x000a_"/>
    <m/>
    <s v="B3.86 Bestilingsmodul til selvbetjening;#86"/>
    <s v="Item"/>
    <s v="cases/GTO898/AALKOAFR/Lists/FunctionalScenarios"/>
    <x v="0"/>
    <n v="8"/>
    <n v="4"/>
    <n v="40"/>
    <n v="80"/>
    <n v="80"/>
    <n v="10"/>
    <n v="214"/>
  </r>
  <r>
    <n v="201"/>
    <s v="Notifikationer ved ændring af enkelte sager"/>
    <x v="0"/>
    <s v="Administrations​medarbejder"/>
    <s v="​opsætte betingelser for notifikationer i forbindelse med opdateringer under sagsbehandling_x000a_"/>
    <s v="​at relevante medarbejdere og grupper modtager notifikationer ved ændringer eller opdateringer af enkelte sager_x000a_"/>
    <s v="​-Systemet understøtter konfigurering af notifikationer via platformen_x000a__x000a_-Systemet understøtter opsætning af notifikationer til udvalgte medarbejdere og grupper_x000a_-Systemet understøtter automatisk udsendelse af notifikationer ved ændringer eller opdateringer af enkelte sager "/>
    <m/>
    <s v="B3.18 Den daglige sagsbehandling;#18;#B3.12 Kundeadministration;#12"/>
    <s v="Item"/>
    <s v="cases/GTO898/AALKOAFR/Lists/FunctionalScenarios"/>
    <x v="1"/>
    <m/>
    <m/>
    <m/>
    <m/>
    <m/>
    <m/>
    <n v="0"/>
  </r>
  <r>
    <n v="202"/>
    <s v="Sagstyper på selvbetjeningsløsning"/>
    <x v="5"/>
    <s v="Administrationsmedarbejder"/>
    <s v="​at definere, hvilke sagstyper som skal være tilgængelige på selvbetjening_x000a_"/>
    <s v="​at AFR kan vælge hvilke sagstyper, der skal være tilgængelige for både erhvervs- og privatkunder_x000a_"/>
    <s v="​Det skal være muligt for administrationsmedarbejderen at:_x000a__x000a_- Definere hvilke sagstyper, som skal være tilgængelige for både erhvervs- og privatkunder på selvbetjeningsløsningen_x000a_"/>
    <m/>
    <s v="B3.86 Bestilingsmodul til selvbetjening;#86"/>
    <s v="Item"/>
    <s v="cases/GTO898/AALKOAFR/Lists/FunctionalScenarios"/>
    <x v="0"/>
    <n v="2"/>
    <n v="4"/>
    <n v="20"/>
    <n v="40"/>
    <n v="40"/>
    <n v="10"/>
    <n v="114"/>
  </r>
  <r>
    <n v="203"/>
    <s v="Overblik over alle sager og deres aktuelle status"/>
    <x v="0"/>
    <s v="Administrations​medarbejder"/>
    <s v="​se et overblik over alle sager samt deres aktuelle status​_x000a__x000a_"/>
    <s v="at relevante medarbejder kan danne sig et overblik og fremfinde specifikke sag, samt se aktuelle status hertil​"/>
    <s v="​-Der kan under 'sagsbehandling' ses et overblik over alle sager samt respektive status_x000a__x000a_-Det er muligt at filtrere, sortere og søge bland sagerne, for at danne overblik "/>
    <m/>
    <s v="B3.18 Den daglige sagsbehandling;#18;#B3.12 Kundeadministration;#12"/>
    <s v="Item"/>
    <s v="cases/GTO898/AALKOAFR/Lists/FunctionalScenarios"/>
    <x v="1"/>
    <m/>
    <m/>
    <m/>
    <m/>
    <m/>
    <m/>
    <n v="0"/>
  </r>
  <r>
    <n v="204"/>
    <s v="Flere betalingsordninger til sagstyper"/>
    <x v="5"/>
    <s v="Administrationsmedarbejder"/>
    <s v="​at tillægge flere betalingsordninger på brugerdefinerede sagstyper_x000a_"/>
    <s v="​sagstyper kan tillægges flere betalingsordninger på én gang, som en engangsbetaling og en betalingsordning_x000a_"/>
    <s v="​Det skal være muligt for administrationsmedarbejderen at:_x000a_- Tillægge flere betalingsordninger til brugerdefinerede sagstyper _x000a__x000a_"/>
    <m/>
    <s v="B3.86 Bestilingsmodul til selvbetjening;#86"/>
    <s v="Item"/>
    <s v="cases/GTO898/AALKOAFR/Lists/FunctionalScenarios"/>
    <x v="0"/>
    <n v="9"/>
    <n v="4"/>
    <n v="80"/>
    <n v="100"/>
    <n v="100"/>
    <n v="20"/>
    <n v="304"/>
  </r>
  <r>
    <n v="205"/>
    <s v="Opsætning af tilpassede sagstyper "/>
    <x v="0"/>
    <s v="Administrations​medarbejder"/>
    <s v="​at oprette samt formulere tilpassede og specifikke sagstyper_x000a_"/>
    <s v="​at der kan oprettes specifikke sagstyper efter internt eller eksternt behov, så der senere under oprettelse af en sag, kan vælges blandt de konfigurerede sagstyper."/>
    <s v="​-Der kan gennem platformen oprettes tilpassede sagstyper, hvori følgende kan konfigureres af medarbejderen_x000a__x000a_​​​​-Tilladelsesgrupper_x000a_-Snitflader_x000a_-Kategori_x000a_-Servicetype​"/>
    <m/>
    <s v="B3.18 Den daglige sagsbehandling;#18;#B3.12 Kundeadministration;#12"/>
    <s v="Item"/>
    <s v="cases/GTO898/AALKOAFR/Lists/FunctionalScenarios"/>
    <x v="1"/>
    <m/>
    <m/>
    <m/>
    <m/>
    <m/>
    <m/>
    <n v="0"/>
  </r>
  <r>
    <n v="206"/>
    <s v="Eksport af data fra selvbetjening"/>
    <x v="5"/>
    <s v="Administrationsmedarbejder"/>
    <s v="at eksportere data fra platformen, samt at se hvilken kanal dataen er kommet igennem_x000a_"/>
    <s v="​at AFR igennem eksportfunktion på driftsplatformen kan eksportere data mhp. statistik_x000a_"/>
    <s v="​Det skal være muligt for administrationsmedarbejderen at:_x000a__x000a_- eksportere data fra platformen_x000a__x000a_ - at filtrere denne data på baggrund af hvilken kanal dataen er kommet igennem (navigation, platform, selvbetjening)_x000a__x000a_"/>
    <m/>
    <s v="B3.84 Statestik på selvbetjeningen;#84"/>
    <s v="Item"/>
    <s v="cases/GTO898/AALKOAFR/Lists/FunctionalScenarios"/>
    <x v="0"/>
    <n v="1"/>
    <n v="4"/>
    <n v="10"/>
    <n v="30"/>
    <n v="20"/>
    <n v="10"/>
    <n v="74"/>
  </r>
  <r>
    <n v="207"/>
    <s v="Automatisering af processer og arbejdsgange i den daglige sagsbehandling"/>
    <x v="0"/>
    <s v="Administrations​medarbejder"/>
    <s v="ud fra parametre, at opsætte automatisering af processer og arbejdsgange i den daglige sagsbehandling_x000a__x000a_"/>
    <s v="at processer og arbejdsgange forbundet med sagsbehandlingen, kan automatiseres ud fra sagens respektive status på den specifikke sagstype. "/>
    <s v="​-Der kan under 'virksomhedsindstillinger' konfigureres automation for sagsbehandling_x000a_-Automatisering af sagsbehandlingsprocesser konfigureres ud fra ændring af sags-status._x000a_-Ved ændring af sags-status kan følgende automatiseres_x000a__x000a_​-Send besked til relateret kunde _x000a_-Planlæg i rute_x000a_-Tildel til bruger_x000a_-Tildel til team_x000a_-Opret sag_x000a_-Ændre status_x000a_-Ændre prioritet_x000a_-Send bekræftelses meddelelse ejendomsbrugeren_x000a_-Send email"/>
    <m/>
    <s v="B3.18 Den daglige sagsbehandling;#18;#B3.12 Kundeadministration;#12"/>
    <s v="Item"/>
    <s v="cases/GTO898/AALKOAFR/Lists/FunctionalScenarios"/>
    <x v="1"/>
    <m/>
    <m/>
    <m/>
    <m/>
    <m/>
    <m/>
    <n v="0"/>
  </r>
  <r>
    <n v="208"/>
    <s v="Dashboard builder til rapporter"/>
    <x v="5"/>
    <s v="Administrationsmedarbejder"/>
    <s v="​anvende dashboard builder til at oprette standardiseret rapporter_x000a_"/>
    <s v=" at dashboards kan vise relevante statistikker og data for administrationsmedarbejderne_x000a_"/>
    <s v="​Det skal være muligt for administrationsmedarbejderen at:_x000a__x000a_- Anvende dashboard builder til at lave skræddersyede standardiserede rapporter_x000a__x000a_- Administrere dashboards som viser statistik, samt hvilken kanal dataen i statistikken kommer fra (navigation, platform, selvbetjning)_x000a_"/>
    <m/>
    <s v="B3.84 Statestik på selvbetjeningen;#84"/>
    <s v="Item"/>
    <s v="cases/GTO898/AALKOAFR/Lists/FunctionalScenarios"/>
    <x v="0"/>
    <n v="1"/>
    <n v="4"/>
    <n v="20"/>
    <n v="40"/>
    <n v="40"/>
    <n v="10"/>
    <n v="114"/>
  </r>
  <r>
    <n v="209"/>
    <s v="Logning af aktiviteter udført i forbindelse med sagsbehandling"/>
    <x v="0"/>
    <s v="Administrations​medarbejder"/>
    <s v="​at se status samt tidligere aktiviteter udført i forbindelse med sagsbehandlingen_x000a_"/>
    <s v="at alle løbende aktiviteter kan dokumenteres i forbindelse med sagsbehandling eller eventuelle konflikter hertil​"/>
    <s v="​-Systemet logger alle aktiviteter og ændringer, udført i forbindelse med sagsbehandlingen. _x000a__x000a_-Det er muligt at se tidligere loggede aktiviteter og ændringer "/>
    <m/>
    <s v="B3.18 Den daglige sagsbehandling;#18;#B3.12 Kundeadministration;#12"/>
    <s v="Item"/>
    <s v="cases/GTO898/AALKOAFR/Lists/FunctionalScenarios"/>
    <x v="1"/>
    <m/>
    <m/>
    <m/>
    <m/>
    <m/>
    <m/>
    <n v="0"/>
  </r>
  <r>
    <n v="210"/>
    <s v="Brugervenlig grænseflade "/>
    <x v="5"/>
    <s v="Administrationsmedarbejder"/>
    <s v="​at administrere den information der kommunikeres på selvbetjeningen _x000a_"/>
    <s v="at administrationsmedarbejderen selv kan tilpasse information på selvbetjeningen_x000a_"/>
    <s v="​Det skal være muligt for administrationsmedarbejderen at:_x000a__x000a_- Administrere information der fremgår på selvbetjeningen_x000a__x000a_hertil skal ændringer ikke negativt påvirke brugeroplevelse på computer og mobil enhed"/>
    <m/>
    <s v="B3.91 Responsivt design (Mobile first);#91"/>
    <s v="Item"/>
    <s v="cases/GTO898/AALKOAFR/Lists/FunctionalScenarios"/>
    <x v="1"/>
    <m/>
    <m/>
    <m/>
    <m/>
    <m/>
    <m/>
    <n v="0"/>
  </r>
  <r>
    <n v="212"/>
    <s v="Redigering og afsending af beskeder samt standardkvitteringer til kunden vedr. sagsbehandling"/>
    <x v="0"/>
    <s v="Administrations​medarbejder"/>
    <s v="​at redigere og afsende beskeder samt standardkvitteringer til kunden i forbindelse med sagsbehandling _x000a_"/>
    <s v="​at beskeder og standardkvitteringer kan tilpasses specifikke situationer eller forhold med kunden, i forbindelse med sagsbehandling _x000a_"/>
    <s v="​-Beskeder og standardkvitteringer, kan redigeres i systemet, af medarbejderen før afsending til kunden. "/>
    <m/>
    <s v="B3.18 Den daglige sagsbehandling;#18;#B3.12 Kundeadministration;#12"/>
    <s v="Item"/>
    <s v="cases/GTO898/AALKOAFR/Lists/FunctionalScenarios"/>
    <x v="0"/>
    <n v="1"/>
    <n v="4"/>
    <n v="10"/>
    <n v="20"/>
    <n v="40"/>
    <n v="10"/>
    <n v="84"/>
  </r>
  <r>
    <n v="213"/>
    <s v="Re-direct fra selvbetjeningsløsning"/>
    <x v="5"/>
    <s v="Administrationsmedarbejder"/>
    <s v="​at administrere re-directs til andre URLs og bruge hyperlinks i tekstbeskrivelserne gennem selvbetjeningsløsningen _x000a_"/>
    <s v="​selvbetjeningsløsningen kan inkluderer hyperlinks i beskrivelser og re-direct kunder til andre URLs_x000a_"/>
    <s v="​Det skal være muligt for administrationsmedarbejderne at:_x000a__x000a_- Administrere re-direct af kunder til andre URLs gennem selvbetjeningsløsningen _x000a__x000a_- Indsætte hyperlinks i tekstbeskrivelserne igennem redaktørredigering på driftsplatformen_x000a_"/>
    <m/>
    <s v="B3.93 Alias og re-directs;#93"/>
    <s v="Item"/>
    <s v="cases/GTO898/AALKOAFR/Lists/FunctionalScenarios"/>
    <x v="0"/>
    <n v="1"/>
    <n v="4"/>
    <n v="0"/>
    <n v="20"/>
    <n v="40"/>
    <n v="10"/>
    <n v="74"/>
  </r>
  <r>
    <n v="214"/>
    <s v="Opsætning af beskedskabeloner med automatisk kundetilpasning"/>
    <x v="0"/>
    <s v="Administrations​medarbejder"/>
    <s v="at oprette og formulere beskedskabeloner, og anvende variabler, til automatisk udfyldning af dele af beskeder_x000a_"/>
    <s v="​at en beskedskabelon kan opsættes til automatisk at udfylde eksempelvis navn, adresse, tømningsordning og sagstype. Hertil vil der oprettelse af sag kunne afsendes en automatisk besked, som er henrettet den specifikke kunde med tilhørende kunde oplysninger. _x000a_"/>
    <s v="​-Der kan oprettes og formuleres beskedskabeloner gennem platformen_x000a_-Der kan anvendes variabler, til automatisk udfyldelse af dele af beskeder_x000a_"/>
    <m/>
    <s v="B3.18 Den daglige sagsbehandling;#18;#B3.12 Kundeadministration;#12"/>
    <s v="Item"/>
    <s v="cases/GTO898/AALKOAFR/Lists/FunctionalScenarios"/>
    <x v="0"/>
    <n v="1"/>
    <n v="4"/>
    <n v="0"/>
    <n v="40"/>
    <n v="40"/>
    <n v="10"/>
    <n v="94"/>
  </r>
  <r>
    <n v="215"/>
    <s v="Automatisk tømningsregistering via RFID, GPS og vejeudstyr"/>
    <x v="1"/>
    <s v="Administrationsmedarbejder"/>
    <s v="​Administrere automatisk tømningsregistrering gennem systemet _x000a_"/>
    <s v="​Automatisk tømningsregistrering via RFID-teknologi, GPS og vejeudstyr understøttes af systemet. _x000a_"/>
    <s v="​Det skal være muligt for administrationsmedarbejderen at:_x000a__x000a_- Aktivere og deaktivere automatisk tømningsregistrering via RFID-teknologi, GPS og vejeudstyr igennem systemet._x000a_"/>
    <m/>
    <s v="B3.43 Registrere tømning via navigationen;#43;#B3.67 Tømningsregistrering gennem registreringsudstyr på køretøjer;#67"/>
    <s v="Item"/>
    <s v="cases/GTO898/AALKOAFR/Lists/FunctionalScenarios"/>
    <x v="1"/>
    <m/>
    <m/>
    <m/>
    <m/>
    <m/>
    <m/>
    <n v="0"/>
  </r>
  <r>
    <n v="216"/>
    <s v="Automatisk tømningsregistrering via GPS"/>
    <x v="1"/>
    <s v="Administrationsmedarbejder"/>
    <s v="At tilpasse automatisk tømningsregistrering via GPS ud fra radius og tidsinterval._x000a_"/>
    <s v="At kriterierne for at automatisk registrere en tømning via GPS kan differentiere sig, alt efter hvilket ruteskema ruten er genereret fra._x000a_"/>
    <s v="​Det skal være muligt for administrationsmedarbejderen:_x000a_- På et ruteskema, at indstille parametrene radius og tidsinterval for automatisk tømningsregistrering via GPS"/>
    <m/>
    <s v="B3.43 Registrere tømning via navigationen;#43"/>
    <s v="Item"/>
    <s v="cases/GTO898/AALKOAFR/Lists/FunctionalScenarios"/>
    <x v="1"/>
    <m/>
    <m/>
    <m/>
    <m/>
    <m/>
    <m/>
    <n v="0"/>
  </r>
  <r>
    <n v="217"/>
    <s v="Instillinger for manuel tømning på ruter"/>
    <x v="1"/>
    <s v="Administrationsmedarbejder"/>
    <s v="På et ruteskema, at stille på parametre der relateres til manuel tømningsregistrering_x000a__x000a__x000a__x000a__x000a__x000a_ _x000a_"/>
    <s v="At der er fleksibilitet i forhold til hvordan hvert ruteskema håndterer manuel registrering af tømninger._x000a__x000a_"/>
    <s v="​Det skal være muligt for administrationsmedarbejderen, gennem et ruteskema, at: _x000a__x000a_- administrere registrering af udførte tømninger og ordre igennem driftsplatformen_x000a_- Indstille hvilke ruter som skal udføres med manuel tømningsregistrering _x000a__x000a_- Manuelt kunne registrere med indtastning af vægt_x000a_- Indstille om manuel indtastning af vægt skal registreres ved hver tømning eller ved tømning af køretøjet_x000a__x000a__x000a_Gennem driftsplatformen skal det være muligt, at administrationsmedarbejderen manuelt kan registrere udførte tømninger eller ordre"/>
    <m/>
    <s v="B3.43 Registrere tømning via navigationen;#43"/>
    <s v="Item"/>
    <s v="cases/GTO898/AALKOAFR/Lists/FunctionalScenarios"/>
    <x v="1"/>
    <m/>
    <m/>
    <m/>
    <m/>
    <m/>
    <m/>
    <n v="0"/>
  </r>
  <r>
    <n v="218"/>
    <s v="Fortrydelse af registrering "/>
    <x v="1"/>
    <s v="Chauffør og administrationsmedarbejder"/>
    <s v="​at fortryde en registrering af en tømning_x000a_"/>
    <s v="​chaufføren kan fortryde en registrering af en tømning eller ordre gennem navigation eller administrationsmedarbejderen kan fortryde igennem driftsplatformen_x000a_"/>
    <s v="​Det skal være muligt for chaufføre og administrationsmedarbejdere at:_x000a__x000a_- Fortryde registrering af en tømning _x000a__x000a__x000a__x000a_Det skal gennem et ruteskema være muligt at:_x000a_- Indstille hvilke medarbejdere der har rettighed til at fortryde registrering af tømninger"/>
    <m/>
    <s v="B3.43 Registrere tømning via navigationen;#43"/>
    <s v="Item"/>
    <s v="cases/GTO898/AALKOAFR/Lists/FunctionalScenarios"/>
    <x v="0"/>
    <n v="1"/>
    <n v="4"/>
    <n v="10"/>
    <n v="20"/>
    <n v="20"/>
    <n v="10"/>
    <n v="64"/>
  </r>
  <r>
    <n v="220"/>
    <s v="E-mail korresspondancer i systemet"/>
    <x v="0"/>
    <s v="Administrations​medarbejder eller kunde "/>
    <s v="​se og føre e-mail korrespondancer gennem systemet_x000a__x000a_"/>
    <s v="​at der ikke behøves et eksternt email system for at sende og modtage email mellem kunder og medarbejder. Men at hele korrespondancen kan føres gennem systemet._x000a_"/>
    <s v="​-Systemet skal understøtte to-vejs kommunikation via​ E-mail"/>
    <m/>
    <s v="B3.25 Beskedadvisering;#97;#B3.12 Kundeadministration;#12"/>
    <s v="Item"/>
    <s v="cases/GTO898/AALKOAFR/Lists/FunctionalScenarios"/>
    <x v="1"/>
    <m/>
    <m/>
    <m/>
    <m/>
    <m/>
    <m/>
    <n v="0"/>
  </r>
  <r>
    <n v="221"/>
    <s v="Systemet er bygget modulært, og kan tilpasses på et brugerniveau"/>
    <x v="6"/>
    <s v="Administrationsmedarbejder"/>
    <s v="At kunne tilpasse systemet og dets indstillinger til min profil​"/>
    <s v="At administrationsmedarbejdere kan opsætte systemet til at vise den information som de finder mest brugbar og ikke skal ændre indstillinger og visninger ved hvert log ind_x000a_"/>
    <s v="Det skal være muligt at:_x000a_- Kunne ændre i dashboard visning og gemme dette._x000a_- ​Ændre i indstillinger på brugerniveau, herunder sprog, tidszone og telefonnummer"/>
    <m/>
    <s v="B3.23 Overblikslister for administrative medarbejdere;#23"/>
    <s v="Item"/>
    <s v="cases/GTO898/AALKOAFR/Lists/FunctionalScenarios"/>
    <x v="1"/>
    <m/>
    <m/>
    <m/>
    <m/>
    <m/>
    <m/>
    <n v="0"/>
  </r>
  <r>
    <n v="222"/>
    <s v="Systemets funktionalitet kan styres igennem brugerrettigheder"/>
    <x v="6"/>
    <s v="Administrator"/>
    <s v="At ændre brugerrettigheder fra brugere"/>
    <s v="at en administrator kan redigere i hvilke funktionaliteter som en bruger skal have adgang og ændringsrettigheder til. ​"/>
    <s v="Administrator skal kunne redigere følgende brugerrettigheder:_x000a_- Redigering, oprettelse og slettelse af beholdere, beholdergrupper, beholdertyper, affaldsfraktioner og måleindstillinger_x000a_- Redigering, oprettelse og slettelse af ejendomme, ejendomstyper, prissætning og services_x000a_- Redigering, oprettelse og slettelse af ruter, ruteskemaer, tømningsfrekvenser og tømningskalender_x000a_- Redigering, oprettelse og slettelse af chauffører, depoter, køretøjer og køretøjstyper_x000a_- Redigering, oprettelse og slettelse af brugere, teams, roller og bruger projekter_x000a_- Redigering af virksomhed og virksomhedsindtillinger_x000a_- Redigering, oprettelse og slettelse af projekter_x000a_- Redigering, oprettelse og slettelse af sagstyper og sagskategorier_x000a_- Redigering, oprettelse og slettelse af notifikationsregler og notifikationer_x000a_- Redigering, oprettelse og slettelse af dashboard_x000a_"/>
    <m/>
    <s v="B3.02 Adgangsstyring der styrer brugerens adgang til funktioner;#2"/>
    <s v="Item"/>
    <s v="cases/GTO898/AALKOAFR/Lists/FunctionalScenarios"/>
    <x v="0"/>
    <n v="1"/>
    <n v="4"/>
    <n v="0"/>
    <n v="40"/>
    <n v="10"/>
    <n v="10"/>
    <n v="64"/>
  </r>
  <r>
    <n v="223"/>
    <s v="Anvendelse af GIS-kort til masseredigering og aktivstyring "/>
    <x v="3"/>
    <s v="Administrations​medarbejder"/>
    <s v="at ​anvende GIS-kort til at lokalisere, filtrere, samt markere adresser og aktiver. Samt danne overblik over specifikke ruter og tømningsregistreringer _x000a_"/>
    <s v="​at adresser eller aktiver kan lokaliseres og vælges, til videre masseredigering ,aktivstyring eller sagsbehandling. ​_x000a__x000a_"/>
    <s v="​-GIS-kort kan anvendes til at lokalisere adresser og aktiver, ved søgning eller filtreringsfunktioner. _x000a__x000a_-GIS-kort kan anvendes til se en specifik rute, status over tømte og ikke-tømte beholdere samt oprettede sager_x000a__x000a_-GIS-kort kan anvendes til at filtrere og sortere som en oversigt over affaldsordninger_x000a__x000a_-GIS-kort kan anvendes til udvælgelse af Materiel eller sager, til videre sagsbehandling_x000a__x000a_-GIS-kort kan anvendes til at ​foretage ændringer og masseændringer af stamdata, såsom udskiftning af beholdere på en hel gade eller ændre tømningsinterval på tværs af ensartede beholdertyper eller i et bestemt område._x000a_"/>
    <m/>
    <s v="B3.08 Brug af GIS kort;#8"/>
    <s v="Item"/>
    <s v="cases/GTO898/AALKOAFR/Lists/FunctionalScenarios"/>
    <x v="0"/>
    <n v="8"/>
    <n v="4"/>
    <n v="40"/>
    <n v="20"/>
    <n v="120"/>
    <n v="10"/>
    <n v="194"/>
  </r>
  <r>
    <n v="224"/>
    <s v="Systemet logger alle handlinger på et  brugerniveau"/>
    <x v="6"/>
    <s v="Administrator"/>
    <s v="​At kunne se alle handlinger lavet af en bruger via systemet_x000a_"/>
    <s v="Således at administratorer kan, via systemet, lave fejlsøgning, dokumentation, revision og transaktioner på brugerniveau_x000a_"/>
    <s v="Det skal i systemet være muligt at:_x000a_- Se hvilke brugere der har foretaget ændringer_x000a_- Hvornår ændringer er sket via tidsstempel_x000a_- Se hvilken ændringer der er blevet lavet, både af brugere og automatiserede workflows_x000a_- ​Udarbejde rapporter for ændringer og fejl_x000a_"/>
    <m/>
    <s v="B3.09 Logning af aktiviteter;#9"/>
    <s v="Item"/>
    <s v="cases/GTO898/AALKOAFR/Lists/FunctionalScenarios"/>
    <x v="0"/>
    <n v="1"/>
    <n v="4"/>
    <n v="20"/>
    <n v="40"/>
    <n v="40"/>
    <n v="10"/>
    <n v="114"/>
  </r>
  <r>
    <n v="225"/>
    <s v="GIS-kort til markering og udvælgelse af beholdere, eller sager. "/>
    <x v="3"/>
    <s v="Administrations​medarbejder"/>
    <s v="​at markere og udvælge aktiver eller sager via GIS-kort. _x000a_"/>
    <s v="​at der gennem GIS-kortet, kan udvælges de ønskede beholdere eller sager at behandle. _x000a_"/>
    <s v="​-Sager eller beholdere kan vælges, ved at omkredse et område eller klikke på de enkelte beholdere eller sager, i GIS-kortet _x000a_"/>
    <m/>
    <s v="B3.08 Brug af GIS kort;#8"/>
    <s v="Item"/>
    <s v="cases/GTO898/AALKOAFR/Lists/FunctionalScenarios"/>
    <x v="1"/>
    <m/>
    <m/>
    <m/>
    <m/>
    <m/>
    <m/>
    <n v="0"/>
  </r>
  <r>
    <n v="227"/>
    <s v="Beskrivelser til sagstyper på selvbetjening"/>
    <x v="5"/>
    <s v="Administrationsmedarbejder"/>
    <s v="​definere de sagstyper som skal vises på selvbetjeningen og sikre, at der er relevante beskrivelser og procestrin for disse. _x000a_"/>
    <s v="​at AR igennem Virksomhedsindstillinger og Sagsbehandling har kontrol over de sagstyper som skal vises på selvbetjeningen og at AR selv kan udarbejde beskrivelser og og forklaringer for hver enkelt sagstype, som vises på selvbetjeningsløsningen. Dette sikrer AR kontrol over både indhold og kvalitet i de valg og den kommunikation som tilbydes borgerne via selvbetjeningen. _x000a_"/>
    <s v="​Det skal være muligt for administrationsmedarbejderen via konfiguration i &quot;virksomhedsindstillinger/sagsbehandling&quot; at:_x000a_- Definere og vælge de sagstyper der skal vises på selvbetjeningen_x000a_- Udarbejde beskrivelse, processer (arbejdsgang) samt forklaring for hver enkelt sagstype som vises på selvbetjeningen"/>
    <m/>
    <s v="B3.82 Redaktøradgang til selvbetjeningsløsninger;#82"/>
    <s v="Item"/>
    <s v="cases/GTO898/AALKOAFR/Lists/FunctionalScenarios"/>
    <x v="0"/>
    <n v="1"/>
    <n v="4"/>
    <n v="10"/>
    <n v="10"/>
    <n v="10"/>
    <n v="10"/>
    <n v="44"/>
  </r>
  <r>
    <n v="228"/>
    <s v="Systemet understøtter vej restriktioner"/>
    <x v="7"/>
    <s v="Chauffør"/>
    <s v="At kun kører på veje hvor lastbilen må og kan være​"/>
    <s v="chauffører ikke bliver navigeret ned af veje, hvor lastbilen fysisk ikke kan være eller er forbudt​, samt undgår vejarbejde og veje som er højt trafikeret på pågældende tidspunkt, som kan være besværligt at navigere i for en lastbil. ​"/>
    <s v="Ruteberegneren skal tage højde for følgende kriterier ved oprettelse af rute:​_x000a_- Vejklasse_x000a_- Indsnævring (maksimal højde bredde)_x000a_- Broer (maksimal højde)_x000a__x000a_- Undgå u-sving_x000a_- Lange bak strækninger_x000a_- At chaufføren skal bakke på en befærdet vej"/>
    <m/>
    <s v="B3.75 Ruteberegning via opdateret vejnet;#75;#B3.73 Funktionalitet for ruteberegning;#73"/>
    <s v="Item"/>
    <s v="cases/GTO898/AALKOAFR/Lists/FunctionalScenarios"/>
    <x v="0"/>
    <n v="9"/>
    <n v="4"/>
    <n v="10"/>
    <n v="200"/>
    <n v="10"/>
    <n v="10"/>
    <n v="234"/>
  </r>
  <r>
    <n v="229"/>
    <s v="Trafikregler på vejene"/>
    <x v="7"/>
    <s v="Chauffør"/>
    <s v="​at se hvilke trafikregler, som højre- og venstresving forbudt, ensrettede veje​ ​og u-vendinger forbudt, der gælder på ruten, samt hastigheden for ​de enkelte vejsegmenter_x000a_"/>
    <s v="​chaufføren ikke bliver henvist til at køre på veje eller foretage vendinger, som er i strid med loven og ikke kører hurtigere end tilladt på vejsegmenterne på ruten._x000a_"/>
    <s v="​Det skal være muligt for chaufføren at se hvor der er:_x000a_- Højre- og venstre sving forbudt_x000a_- Ensrettet vej_x000a_- U-vending forbudt_x000a_Samt tage højde for_x000a_- ​Hastighed for de enkelte vejsegmenter_x000a__x000a_"/>
    <m/>
    <s v="B3.75 Ruteberegning via opdateret vejnet;#75;#B3.73 Funktionalitet for ruteberegning;#73"/>
    <s v="Item"/>
    <s v="cases/GTO898/AALKOAFR/Lists/FunctionalScenarios"/>
    <x v="1"/>
    <m/>
    <m/>
    <m/>
    <m/>
    <m/>
    <m/>
    <n v="0"/>
  </r>
  <r>
    <n v="232"/>
    <s v="Regler for materiel "/>
    <x v="7"/>
    <s v="Administrationsmedarbejder"/>
    <s v="​Opsætte regler for materiel i forbindelse med tømningsinterval_x000a_"/>
    <s v="​administrationsmedarbejderen kan indstille tidsinterval hvori materiel må tømmes og et minimumstømninginterval for beholderen_x000a_"/>
    <s v="​Det skal være muligt for administrationsmedarbejderen at:_x000a__x000a_- opsætte en begrænsning for materiel for, hvornår det må tømmes i løbet af en dag_x000a__x000a_- sætte et minimumstømningsinterval på materiel_x000a_"/>
    <m/>
    <s v="B3.73 Funktionalitet for ruteberegning;#73;#B3.120 Parametre til brug for ruteberegning;#134"/>
    <s v="Item"/>
    <s v="cases/GTO898/AALKOAFR/Lists/FunctionalScenarios"/>
    <x v="1"/>
    <m/>
    <m/>
    <m/>
    <m/>
    <m/>
    <m/>
    <n v="0"/>
  </r>
  <r>
    <n v="233"/>
    <s v="Kørselsradius"/>
    <x v="7"/>
    <s v="Administrationsmedarbejder"/>
    <s v="​at sætte en maks kørselsradius igennem systemet_x000a_"/>
    <s v="​administrationsmedarbejderen kan vælge en maks radius, hvori chaufføren har mulig for at køre deres rute, så der ikke opleves stjernekørsel_x000a_"/>
    <s v="​Det skal være muligt for administrationsmedarbejderen at:_x000a__x000a_- Sætte en maks kørselsradius for en rute en chauffør skal køre_x000a__x000a_- Ruter skal overholde begrænsninger ift. indstillet maks. kørselsradius"/>
    <m/>
    <s v="B3.73 Funktionalitet for ruteberegning;#73;#B3.120 Parametre til brug for ruteberegning;#134"/>
    <s v="Item"/>
    <s v="cases/GTO898/AALKOAFR/Lists/FunctionalScenarios"/>
    <x v="0"/>
    <n v="8"/>
    <n v="4"/>
    <n v="10"/>
    <n v="80"/>
    <n v="10"/>
    <n v="10"/>
    <n v="114"/>
  </r>
  <r>
    <n v="234"/>
    <s v="Registrering af opkommende begivenhed som påvirker tømninger"/>
    <x v="7"/>
    <s v="Administrationsmedarbejder"/>
    <s v="At kunne indtaste hvilke veje som bliver påvirket af et opkommende event"/>
    <s v="beholdere på de indtastede veje enten bliver tømt før begivenheden, eller ikke indgår på ruter påvirket af begivenheden​"/>
    <s v="Det skal være muligt i systemet at:_x000a_- Register perioder hvor enkelte veje ikke kan tømmes grundet en begivenhed_x000a_- Planlægge tømninger af beholdere på enkelte veje, der er påvirket af en begivenhed, så beholderne tømmes med rettidigt omhu"/>
    <m/>
    <s v="B3.73 Funktionalitet for ruteberegning;#73;#B3.120 Parametre til brug for ruteberegning;#134"/>
    <s v="Item"/>
    <s v="cases/GTO898/AALKOAFR/Lists/FunctionalScenarios"/>
    <x v="0"/>
    <n v="8"/>
    <n v="4"/>
    <n v="10"/>
    <n v="80"/>
    <n v="10"/>
    <n v="10"/>
    <n v="114"/>
  </r>
  <r>
    <n v="236"/>
    <s v="Plug-in løsninger"/>
    <x v="5"/>
    <s v="Administrationsmedarbejder"/>
    <s v="​At systemet understøtter plug-in værktøjer som anvendes til Tilgængelighed og Analytics"/>
    <s v="At systemet understøtter arbejdet med at måle og forbedre tilgængelighed, og analyse af brugeradfærd._x000a_"/>
    <s v="Systemet skal være i stand til:_x000a_- At integrere plug-in løsninger der beskæftiger sig med tilgængelighed og analytics_x000a__x000a_- At systemet kan anvende allerede eksisterende værktøj, Mixpanel._x000a_"/>
    <m/>
    <s v="B3.83 Plug-in værktøjer;#83"/>
    <s v="Item"/>
    <s v="cases/GTO898/AALKOAFR/Lists/FunctionalScenarios"/>
    <x v="1"/>
    <m/>
    <m/>
    <m/>
    <m/>
    <m/>
    <m/>
    <n v="0"/>
  </r>
  <r>
    <n v="237"/>
    <s v="Masseændring med undtagelser"/>
    <x v="3"/>
    <s v="Administrationsmedarbejder"/>
    <s v="​at foretage masseændringer af data med undtagelser igennem systemet_x000a_"/>
    <s v="​administrationsmedarbejderen kan ændre tømningsfrekvens for flere adresser på en gang hvori nogle skal have en tømningsfrekvens og resten skal have en anden._x000a_"/>
    <s v="​Det skal være muligt for administrationsmedarbejderen at: _x000a__x000a_- Foretagemasseændringer med undtagelser i systemet_x000a_"/>
    <m/>
    <s v="B3.28 Masseændring af data;#28"/>
    <s v="Item"/>
    <s v="cases/GTO898/AALKOAFR/Lists/FunctionalScenarios"/>
    <x v="0"/>
    <n v="8"/>
    <n v="4"/>
    <n v="40"/>
    <n v="40"/>
    <n v="80"/>
    <n v="10"/>
    <n v="174"/>
  </r>
  <r>
    <n v="238"/>
    <s v="Valg af tidspunkt for udførelse af ordrer"/>
    <x v="5"/>
    <s v="Kunde"/>
    <s v="at vælge om Aalborg renovation, eller jeg som kunde selv skal stå for udførsel af en ordre. Hvis jeg selv vælger at udføre ordren, skal jeg som kunde selv kunne vælge et ledigt tidspunkt på selvbetjeningsløsningen for hvornår jeg kan udføre ordren._x000a_"/>
    <s v="At kunden kan spare tid og penge, ved selv at udføre en ordre."/>
    <s v="​Det skal være muligt for privat- og erhvervskunder at:_x000a_- Vælge at Aalborg Renovation skal udføre en ordre_x000a_- Vælge at kunden selv vil stå for udførelse af en ordre_x000a_Hvis kunden vælger selv at udføre ordren:_x000a_- Vælge dato og klokkeslæt for hvornår de vil afhente udskiftet materiel_x000a_- Vælge dato og klokkeslæt for hvornår de vil udføre en ekstra tømning​_x000a__x000a_"/>
    <m/>
    <s v="B3.81 Funktioner i selvbetjeningsløsninger;#81"/>
    <s v="Item"/>
    <s v="cases/GTO898/AALKOAFR/Lists/FunctionalScenarios"/>
    <x v="0"/>
    <n v="6"/>
    <n v="4"/>
    <n v="20"/>
    <n v="40"/>
    <n v="40"/>
    <n v="10"/>
    <n v="114"/>
  </r>
  <r>
    <n v="239"/>
    <s v="Chaufføres mulighed for ændring af rute"/>
    <x v="3"/>
    <s v="Administrationsmedarbejder"/>
    <s v="indstille hvorvidt en chauffør må ændre den givne rute, eller chaufføren skal følge den prædefinerede rute."/>
    <s v="At en erfaren chauffør har mulighed for at køre ruten i den rækkefølge chaufføren finder optimal, og en mindre erfaren chauffør kan holde sig til den prædefinerede rute._x000a__x000a_"/>
    <s v="​Det skal være muligt for administrationsmedarbejderen:_x000a__x000a_- På ruteskema, at kunne indstille hvorvidt en chauffør må ændre ruten eller om de skal køre en prædefineret rute_x000a_"/>
    <m/>
    <s v="B3.30 Styring af tømningsdage og tømningsintervaller;#30"/>
    <s v="Item"/>
    <s v="cases/GTO898/AALKOAFR/Lists/FunctionalScenarios"/>
    <x v="1"/>
    <m/>
    <m/>
    <m/>
    <m/>
    <m/>
    <m/>
    <n v="0"/>
  </r>
  <r>
    <n v="240"/>
    <s v="Alias til selvbetjeningsløsningen"/>
    <x v="5"/>
    <s v="Administrator"/>
    <s v="at tilføje dybe links igennem alias i selvbetjeningsløsningen_x000a_"/>
    <s v="man dirigeres direkte til linkets specifikke destination på selvbetjeningen, efter man har logget ind_x000a__x000a_"/>
    <s v="​Det skal være muligt for administrationsmedarbejderen at:_x000a__x000a_- Oprette dybe links igennem alias på selvbetjeningsløsningen, som afklares i designfasen_x000a_"/>
    <m/>
    <s v="B3.93 Alias og re-directs;#93"/>
    <s v="Item"/>
    <s v="cases/GTO898/AALKOAFR/Lists/FunctionalScenarios"/>
    <x v="0"/>
    <n v="6"/>
    <n v="4"/>
    <n v="10"/>
    <n v="10"/>
    <n v="40"/>
    <n v="10"/>
    <n v="74"/>
  </r>
  <r>
    <n v="241"/>
    <s v="Brugerstyret opsætning af navigation"/>
    <x v="1"/>
    <s v="Administrator"/>
    <s v="​indstille rettigheder for specifikke køretøjstyper, chauffører, projekter_x000a_"/>
    <s v="​der kan indstilles rettigheder for login og påbegyndelse af ruter igennem opsatte ruteskemaer og kontrollere hvorvidt de må redigere elementer på ruten._x000a_"/>
    <s v="​Det skal være muligt for administratoren at:_x000a__x000a_- Indstille rettigheder for chaufførerne på specifikke områder​ igennem ruteskemaer_x000a_- Login_x000a_- Påbegyndelse af ruter_x000a_- redigering af beholder information_x000a_- Ændre beholder ID_x000a__x000a__x000a_"/>
    <m/>
    <s v="B3.45 Login og hjælpefunktioner i navigation;#45"/>
    <s v="Item"/>
    <s v="cases/GTO898/AALKOAFR/Lists/FunctionalScenarios"/>
    <x v="1"/>
    <m/>
    <m/>
    <m/>
    <m/>
    <m/>
    <m/>
    <n v="0"/>
  </r>
  <r>
    <n v="242"/>
    <s v="Plukkeliste igennem navigation"/>
    <x v="3"/>
    <s v="Chauffør"/>
    <s v="​ at kunne se en &quot;plukkeliste&quot; på navigation før påbegyndelse af ruten_x000a_"/>
    <s v="​at chaufføren kan se information om antallet, og hvilken beholdertype, som skal udskiftes på den pågældende rute_x000a_"/>
    <s v="​​Det skal være muligt for chaufføren at:_x000a__x000a_- Præsenteres for en &quot;Plukkeliste&quot; igennem navigation før ruten påbegyndes, hvori der er information om antallet og hvilken beholdertype, som skal udskiftes på ruten._x000a__x000a_"/>
    <m/>
    <s v="B3.31 Udbringning, hjemtagning og ombytning af materiel;#31"/>
    <s v="Item"/>
    <s v="cases/GTO898/AALKOAFR/Lists/FunctionalScenarios"/>
    <x v="0"/>
    <n v="1"/>
    <n v="4"/>
    <n v="10"/>
    <n v="10"/>
    <n v="10"/>
    <n v="10"/>
    <n v="44"/>
  </r>
  <r>
    <n v="243"/>
    <s v="Kriterier for planlægning af ruter og tømninger"/>
    <x v="3"/>
    <s v="Administrationsmedarbejder"/>
    <s v="​​at indstille kriterier for planlægningen/kørslen af ruter _x000a__x000a_"/>
    <s v="​​at AR kan indstille kriterier til planlægningen af ruter, der kan ændre dagen til en alternativ dag eller x antal dage før eller efter, hvis tømningen falder på en helligdag, eller ændre at ruten køres af et andet team._x000a_"/>
    <s v="​Det skal være muligt for administrationsmedarbejderen at:_x000a__x000a_​- Indstille kriterier for ruter, så der planlægges tømning omkring helligdage_x000a_- Tage højde for lige/ulige uger_x000a_- indstille om ruten skal køres af et andet team_x000a__x000a_"/>
    <m/>
    <s v="B3.30 Styring af tømningsdage og tømningsintervaller;#30"/>
    <s v="Item"/>
    <s v="cases/GTO898/AALKOAFR/Lists/FunctionalScenarios"/>
    <x v="0"/>
    <n v="5"/>
    <n v="4"/>
    <n v="20"/>
    <n v="80"/>
    <n v="40"/>
    <n v="10"/>
    <n v="154"/>
  </r>
  <r>
    <n v="244"/>
    <s v="Beskrivelse af sagstyper på selvbetjeningen"/>
    <x v="5"/>
    <s v="Administrationsmedarbejder"/>
    <s v="vil jeg være i stand til at redigere beskrivelsen der fremgår af sagstyper på selvbetjeningen​"/>
    <s v="der kontinuerligt kan sikres den bedst mulige beskrivelse af sagstyper på selvbetjeningen, og dermed den bedste forståelse​"/>
    <s v="Det skal være muligt at redigere beskrivelsen af sagstyper, der fremgår på selvbetjeningen​"/>
    <m/>
    <s v="B3.87 Ændring af ordninger;#87;#B3.82 Redaktøradgang til selvbetjeningsløsninger;#82"/>
    <s v="Item"/>
    <s v="cases/GTO898/AALKOAFR/Lists/FunctionalScenarios"/>
    <x v="1"/>
    <m/>
    <m/>
    <m/>
    <m/>
    <m/>
    <m/>
    <n v="0"/>
  </r>
  <r>
    <n v="245"/>
    <s v="Systemet registrerer fejl"/>
    <x v="6"/>
    <s v="Administrator"/>
    <s v="se en liste over systematiske fejl_x000a_"/>
    <s v="at man kan følge op på og udbedre systematiske fejl​"/>
    <s v="Man skal være i stand til at se en liste over:_x000a_- emails der ikke kunne komme frem til modtager_x000a_- sms'er der ikke kunne komme frem til modtager​_x000a__x000a_"/>
    <m/>
    <s v="B3.09 Logning af aktiviteter;#9"/>
    <s v="Item"/>
    <s v="cases/GTO898/AALKOAFR/Lists/FunctionalScenarios"/>
    <x v="0"/>
    <n v="1"/>
    <n v="4"/>
    <n v="10"/>
    <n v="20"/>
    <n v="40"/>
    <n v="10"/>
    <n v="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9234B-B0BD-4DBF-B1F9-1B2A8E9EAD9D}" name="PivotTable1" cacheId="38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5" firstHeaderRow="1" firstDataRow="2" firstDataCol="1"/>
  <pivotFields count="19">
    <pivotField numFmtId="1" showAll="0"/>
    <pivotField showAll="0"/>
    <pivotField axis="axisRow" showAll="0">
      <items count="9">
        <item x="4"/>
        <item x="3"/>
        <item x="6"/>
        <item x="0"/>
        <item x="1"/>
        <item x="2"/>
        <item x="7"/>
        <item x="5"/>
        <item t="default"/>
      </items>
    </pivotField>
    <pivotField showAll="0"/>
    <pivotField showAll="0"/>
    <pivotField showAll="0"/>
    <pivotField showAll="0"/>
    <pivotField showAll="0"/>
    <pivotField showAll="0"/>
    <pivotField showAll="0"/>
    <pivotField showAll="0"/>
    <pivotField axis="axisCol" dataField="1" showAll="0">
      <items count="4">
        <item m="1" x="2"/>
        <item x="0"/>
        <item x="1"/>
        <item t="default"/>
      </items>
    </pivotField>
    <pivotField multipleItemSelectionAllowed="1"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Fields count="1">
    <field x="11"/>
  </colFields>
  <colItems count="3">
    <i>
      <x v="1"/>
    </i>
    <i>
      <x v="2"/>
    </i>
    <i t="grand">
      <x/>
    </i>
  </colItems>
  <dataFields count="1">
    <dataField name="Count of Test"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00000000-0016-0000-0000-000000000000}" autoFormatId="16" applyNumberFormats="0" applyBorderFormats="0" applyFontFormats="0" applyPatternFormats="0" applyAlignmentFormats="0" applyWidthHeightFormats="0">
  <queryTableRefresh nextId="21" unboundColumnsRight="8">
    <queryTableFields count="19">
      <queryTableField id="10" name="Id" tableColumnId="1"/>
      <queryTableField id="1" name="Titel" tableColumnId="2"/>
      <queryTableField id="2" name="Forretningsområde" tableColumnId="4"/>
      <queryTableField id="3" name="Som en" tableColumnId="5"/>
      <queryTableField id="4" name="Vil jeg være i stand til" tableColumnId="6"/>
      <queryTableField id="5" name="Således" tableColumnId="7"/>
      <queryTableField id="6" name="Acceptkriterier" tableColumnId="8"/>
      <queryTableField id="9" name="Kommentarer" tableColumnId="9"/>
      <queryTableField id="7" name="Relaterede krav" tableColumnId="10"/>
      <queryTableField id="12" name="Elementtype" tableColumnId="11"/>
      <queryTableField id="11" name="Sti" tableColumnId="12"/>
      <queryTableField id="13" dataBound="0" tableColumnId="13"/>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20"/>
    </queryTableFields>
    <queryTableDeletedFields count="1">
      <deletedField name="Statu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query" displayName="Table_query" ref="A1:S202" tableType="queryTable" totalsRowCount="1">
  <autoFilter ref="A1:S201" xr:uid="{00000000-0009-0000-0100-000001000000}"/>
  <tableColumns count="19">
    <tableColumn id="1" xr3:uid="{00000000-0010-0000-0000-000001000000}" uniqueName="ID" name="ID" queryTableFieldId="10" dataDxfId="36" totalsRowDxfId="37"/>
    <tableColumn id="2" xr3:uid="{00000000-0010-0000-0000-000002000000}" uniqueName="Title" name="Titel" queryTableFieldId="1" dataDxfId="34" totalsRowDxfId="35"/>
    <tableColumn id="4" xr3:uid="{00000000-0010-0000-0000-000004000000}" uniqueName="Forretningsomr_x005f_x00e5_de" name="Forretningsområde" queryTableFieldId="2" dataDxfId="32" totalsRowDxfId="33"/>
    <tableColumn id="5" xr3:uid="{00000000-0010-0000-0000-000005000000}" uniqueName="Som_x005f_x0020_en" name="Som en" queryTableFieldId="3" dataDxfId="30" totalsRowDxfId="31"/>
    <tableColumn id="6" xr3:uid="{00000000-0010-0000-0000-000006000000}" uniqueName="Vil_x005f_x0020_jeg_x005f_x0020_v_x005f_x00e6_re_x" name="Vil jeg være i stand til" queryTableFieldId="4" dataDxfId="28" totalsRowDxfId="29"/>
    <tableColumn id="7" xr3:uid="{00000000-0010-0000-0000-000007000000}" uniqueName="S_x005f_x00e5_ledes" name="Således" queryTableFieldId="5" dataDxfId="26" totalsRowDxfId="27"/>
    <tableColumn id="8" xr3:uid="{00000000-0010-0000-0000-000008000000}" uniqueName="Acceptkriterier" name="Acceptkriterier" queryTableFieldId="6" dataDxfId="24" totalsRowDxfId="25"/>
    <tableColumn id="9" xr3:uid="{00000000-0010-0000-0000-000009000000}" uniqueName="Description" name="Kommentarer" queryTableFieldId="9" dataDxfId="22" totalsRowDxfId="23"/>
    <tableColumn id="10" xr3:uid="{00000000-0010-0000-0000-00000A000000}" uniqueName="Requirements" name="Relaterede krav" queryTableFieldId="7" dataDxfId="20" totalsRowDxfId="21"/>
    <tableColumn id="11" xr3:uid="{00000000-0010-0000-0000-00000B000000}" uniqueName="FSObjType" name="Elementtype" queryTableFieldId="12" dataDxfId="18" totalsRowDxfId="19"/>
    <tableColumn id="12" xr3:uid="{00000000-0010-0000-0000-00000C000000}" uniqueName="FileDirRef" name="Sti" queryTableFieldId="11" dataDxfId="16" totalsRowDxfId="17"/>
    <tableColumn id="13" xr3:uid="{00000000-0010-0000-0000-00000D000000}" uniqueName="13" name="Test" queryTableFieldId="13" dataDxfId="14" totalsRowDxfId="15"/>
    <tableColumn id="14" xr3:uid="{00000000-0010-0000-0000-00000E000000}" uniqueName="14" name="Risiko" queryTableFieldId="14" dataDxfId="12" totalsRowDxfId="13"/>
    <tableColumn id="15" xr3:uid="{00000000-0010-0000-0000-00000F000000}" uniqueName="15" name="Projektleder" queryTableFieldId="15" dataDxfId="10" totalsRowDxfId="11"/>
    <tableColumn id="16" xr3:uid="{00000000-0010-0000-0000-000010000000}" uniqueName="16" name="UI/UX" queryTableFieldId="16" dataDxfId="8" totalsRowDxfId="9"/>
    <tableColumn id="17" xr3:uid="{00000000-0010-0000-0000-000011000000}" uniqueName="17" name="Backend" queryTableFieldId="17" dataDxfId="6" totalsRowDxfId="7"/>
    <tableColumn id="18" xr3:uid="{00000000-0010-0000-0000-000012000000}" uniqueName="18" name="Frontend" queryTableFieldId="18" dataDxfId="4" totalsRowDxfId="5"/>
    <tableColumn id="19" xr3:uid="{00000000-0010-0000-0000-000013000000}" uniqueName="19" name="QA" queryTableFieldId="19" dataDxfId="2" totalsRowDxfId="3"/>
    <tableColumn id="20" xr3:uid="{00000000-0010-0000-0000-000014000000}" uniqueName="20" name="Total" queryTableFieldId="20" dataDxfId="0" totalsRowDxfId="1">
      <calculatedColumnFormula>SUM(Table_query[[#This Row],[Projektleder]:[QA]])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04"/>
  <sheetViews>
    <sheetView tabSelected="1" topLeftCell="I198" zoomScale="85" zoomScaleNormal="85" workbookViewId="0">
      <selection activeCell="T199" sqref="T199"/>
    </sheetView>
  </sheetViews>
  <sheetFormatPr defaultRowHeight="15"/>
  <cols>
    <col min="1" max="1" width="15.5703125" customWidth="1"/>
    <col min="2" max="2" width="81.140625" bestFit="1" customWidth="1"/>
    <col min="3" max="3" width="32.85546875" bestFit="1" customWidth="1"/>
    <col min="4" max="4" width="38.5703125" bestFit="1" customWidth="1"/>
    <col min="5" max="7" width="81.140625" bestFit="1" customWidth="1"/>
    <col min="8" max="8" width="34.140625" hidden="1" customWidth="1"/>
    <col min="9" max="9" width="81.140625" bestFit="1" customWidth="1"/>
    <col min="10" max="10" width="14.7109375" hidden="1" customWidth="1"/>
    <col min="11" max="11" width="48.140625" hidden="1" customWidth="1"/>
    <col min="12" max="12" width="17" customWidth="1"/>
    <col min="13" max="14" width="17.7109375" customWidth="1"/>
    <col min="15" max="15" width="14.5703125" customWidth="1"/>
    <col min="16" max="16" width="14.85546875" customWidth="1"/>
    <col min="17" max="17" width="16.28515625" customWidth="1"/>
    <col min="18" max="18" width="22" customWidth="1"/>
  </cols>
  <sheetData>
    <row r="1" spans="1:1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ht="315.75">
      <c r="A2" s="1">
        <v>3</v>
      </c>
      <c r="B2" s="2" t="s">
        <v>19</v>
      </c>
      <c r="C2" s="2" t="s">
        <v>20</v>
      </c>
      <c r="D2" s="2" t="s">
        <v>21</v>
      </c>
      <c r="E2" s="3" t="s">
        <v>22</v>
      </c>
      <c r="F2" s="3" t="s">
        <v>23</v>
      </c>
      <c r="G2" s="3" t="s">
        <v>24</v>
      </c>
      <c r="H2" s="3"/>
      <c r="I2" s="4" t="s">
        <v>25</v>
      </c>
      <c r="J2" s="2" t="s">
        <v>26</v>
      </c>
      <c r="K2" s="2" t="s">
        <v>27</v>
      </c>
      <c r="L2" s="4" t="s">
        <v>28</v>
      </c>
      <c r="M2" s="4">
        <v>2</v>
      </c>
      <c r="N2" s="4">
        <v>4</v>
      </c>
      <c r="O2" s="4">
        <v>4</v>
      </c>
      <c r="P2" s="4">
        <v>20</v>
      </c>
      <c r="Q2" s="4">
        <v>20</v>
      </c>
      <c r="R2" s="4">
        <v>10</v>
      </c>
      <c r="S2" s="4">
        <f>SUM(Table_query[[#This Row],[Projektleder]:[QA]])</f>
        <v>58</v>
      </c>
    </row>
    <row r="3" spans="1:19" ht="105">
      <c r="A3" s="1">
        <v>5</v>
      </c>
      <c r="B3" s="2" t="s">
        <v>29</v>
      </c>
      <c r="C3" s="2" t="s">
        <v>20</v>
      </c>
      <c r="D3" s="2" t="s">
        <v>30</v>
      </c>
      <c r="E3" s="3" t="s">
        <v>31</v>
      </c>
      <c r="F3" s="3" t="s">
        <v>32</v>
      </c>
      <c r="G3" s="3" t="s">
        <v>33</v>
      </c>
      <c r="H3" s="3"/>
      <c r="I3" s="4" t="s">
        <v>34</v>
      </c>
      <c r="J3" s="2" t="s">
        <v>26</v>
      </c>
      <c r="K3" s="2" t="s">
        <v>27</v>
      </c>
      <c r="L3" s="4" t="s">
        <v>28</v>
      </c>
      <c r="M3" s="4">
        <v>3</v>
      </c>
      <c r="N3" s="4">
        <v>4</v>
      </c>
      <c r="O3" s="4">
        <v>4</v>
      </c>
      <c r="P3" s="4">
        <v>40</v>
      </c>
      <c r="Q3" s="4">
        <v>20</v>
      </c>
      <c r="R3" s="4">
        <v>10</v>
      </c>
      <c r="S3" s="4">
        <f>SUM(Table_query[[#This Row],[Projektleder]:[QA]])</f>
        <v>78</v>
      </c>
    </row>
    <row r="4" spans="1:19" ht="135">
      <c r="A4" s="1">
        <v>6</v>
      </c>
      <c r="B4" s="2" t="s">
        <v>35</v>
      </c>
      <c r="C4" s="2" t="s">
        <v>20</v>
      </c>
      <c r="D4" s="2" t="s">
        <v>30</v>
      </c>
      <c r="E4" s="3" t="s">
        <v>36</v>
      </c>
      <c r="F4" s="3" t="s">
        <v>37</v>
      </c>
      <c r="G4" s="3" t="s">
        <v>38</v>
      </c>
      <c r="H4" s="3" t="s">
        <v>39</v>
      </c>
      <c r="I4" s="4" t="s">
        <v>34</v>
      </c>
      <c r="J4" s="2" t="s">
        <v>26</v>
      </c>
      <c r="K4" s="2" t="s">
        <v>27</v>
      </c>
      <c r="L4" s="4" t="s">
        <v>28</v>
      </c>
      <c r="M4" s="4">
        <v>3</v>
      </c>
      <c r="N4" s="4">
        <v>4</v>
      </c>
      <c r="O4" s="4">
        <v>4</v>
      </c>
      <c r="P4" s="4">
        <v>40</v>
      </c>
      <c r="Q4" s="4">
        <v>20</v>
      </c>
      <c r="R4" s="4">
        <v>10</v>
      </c>
      <c r="S4" s="4">
        <f>SUM(Table_query[[#This Row],[Projektleder]:[QA]])</f>
        <v>78</v>
      </c>
    </row>
    <row r="5" spans="1:19" ht="105">
      <c r="A5" s="1">
        <v>7</v>
      </c>
      <c r="B5" s="2" t="s">
        <v>40</v>
      </c>
      <c r="C5" s="2" t="s">
        <v>20</v>
      </c>
      <c r="D5" s="2" t="s">
        <v>30</v>
      </c>
      <c r="E5" s="3" t="s">
        <v>41</v>
      </c>
      <c r="F5" s="3" t="s">
        <v>42</v>
      </c>
      <c r="G5" s="3" t="s">
        <v>43</v>
      </c>
      <c r="H5" s="3"/>
      <c r="I5" s="4" t="s">
        <v>34</v>
      </c>
      <c r="J5" s="2" t="s">
        <v>26</v>
      </c>
      <c r="K5" s="2" t="s">
        <v>27</v>
      </c>
      <c r="L5" s="4" t="s">
        <v>28</v>
      </c>
      <c r="M5" s="4">
        <v>3</v>
      </c>
      <c r="N5" s="4">
        <v>4</v>
      </c>
      <c r="O5" s="4">
        <v>20</v>
      </c>
      <c r="P5" s="4">
        <v>20</v>
      </c>
      <c r="Q5" s="4">
        <v>40</v>
      </c>
      <c r="R5" s="4">
        <v>10</v>
      </c>
      <c r="S5" s="4">
        <f>SUM(Table_query[[#This Row],[Projektleder]:[QA]])</f>
        <v>94</v>
      </c>
    </row>
    <row r="6" spans="1:19" ht="120">
      <c r="A6" s="1">
        <v>8</v>
      </c>
      <c r="B6" s="2" t="s">
        <v>44</v>
      </c>
      <c r="C6" s="2" t="s">
        <v>20</v>
      </c>
      <c r="D6" s="2" t="s">
        <v>30</v>
      </c>
      <c r="E6" s="3" t="s">
        <v>45</v>
      </c>
      <c r="F6" s="3" t="s">
        <v>46</v>
      </c>
      <c r="G6" s="3" t="s">
        <v>47</v>
      </c>
      <c r="H6" s="3" t="s">
        <v>48</v>
      </c>
      <c r="I6" s="4" t="s">
        <v>34</v>
      </c>
      <c r="J6" s="2" t="s">
        <v>26</v>
      </c>
      <c r="K6" s="2" t="s">
        <v>27</v>
      </c>
      <c r="L6" s="4" t="s">
        <v>49</v>
      </c>
      <c r="M6" s="4"/>
      <c r="N6" s="4"/>
      <c r="O6" s="4"/>
      <c r="P6" s="4"/>
      <c r="Q6" s="4"/>
      <c r="R6" s="4"/>
      <c r="S6" s="4">
        <f>SUM(Table_query[[#This Row],[Projektleder]:[QA]])</f>
        <v>0</v>
      </c>
    </row>
    <row r="7" spans="1:19" ht="60">
      <c r="A7" s="1">
        <v>9</v>
      </c>
      <c r="B7" s="2" t="s">
        <v>50</v>
      </c>
      <c r="C7" s="2" t="s">
        <v>20</v>
      </c>
      <c r="D7" s="2" t="s">
        <v>30</v>
      </c>
      <c r="E7" s="3" t="s">
        <v>51</v>
      </c>
      <c r="F7" s="3" t="s">
        <v>52</v>
      </c>
      <c r="G7" s="3" t="s">
        <v>53</v>
      </c>
      <c r="H7" s="3"/>
      <c r="I7" s="4" t="s">
        <v>54</v>
      </c>
      <c r="J7" s="2" t="s">
        <v>26</v>
      </c>
      <c r="K7" s="2" t="s">
        <v>27</v>
      </c>
      <c r="L7" s="4" t="s">
        <v>28</v>
      </c>
      <c r="M7" s="4">
        <v>3</v>
      </c>
      <c r="N7" s="4">
        <v>4</v>
      </c>
      <c r="O7" s="4">
        <v>20</v>
      </c>
      <c r="P7" s="4">
        <v>20</v>
      </c>
      <c r="Q7" s="4">
        <v>40</v>
      </c>
      <c r="R7" s="4">
        <v>10</v>
      </c>
      <c r="S7" s="4">
        <f>SUM(Table_query[[#This Row],[Projektleder]:[QA]])</f>
        <v>94</v>
      </c>
    </row>
    <row r="8" spans="1:19" ht="105">
      <c r="A8" s="1">
        <v>10</v>
      </c>
      <c r="B8" s="2" t="s">
        <v>55</v>
      </c>
      <c r="C8" s="2" t="s">
        <v>56</v>
      </c>
      <c r="D8" s="2" t="s">
        <v>57</v>
      </c>
      <c r="E8" s="3" t="s">
        <v>58</v>
      </c>
      <c r="F8" s="3" t="s">
        <v>59</v>
      </c>
      <c r="G8" s="3" t="s">
        <v>60</v>
      </c>
      <c r="H8" s="3"/>
      <c r="I8" s="4" t="s">
        <v>61</v>
      </c>
      <c r="J8" s="2" t="s">
        <v>26</v>
      </c>
      <c r="K8" s="2" t="s">
        <v>27</v>
      </c>
      <c r="L8" s="4" t="s">
        <v>49</v>
      </c>
      <c r="M8" s="4"/>
      <c r="N8" s="4"/>
      <c r="O8" s="4"/>
      <c r="P8" s="4"/>
      <c r="Q8" s="4"/>
      <c r="R8" s="4"/>
      <c r="S8" s="4">
        <f>SUM(Table_query[[#This Row],[Projektleder]:[QA]])</f>
        <v>0</v>
      </c>
    </row>
    <row r="9" spans="1:19" ht="75">
      <c r="A9" s="1">
        <v>11</v>
      </c>
      <c r="B9" s="2" t="s">
        <v>62</v>
      </c>
      <c r="C9" s="2" t="s">
        <v>56</v>
      </c>
      <c r="D9" s="2" t="s">
        <v>57</v>
      </c>
      <c r="E9" s="3" t="s">
        <v>63</v>
      </c>
      <c r="F9" s="3" t="s">
        <v>64</v>
      </c>
      <c r="G9" s="3" t="s">
        <v>65</v>
      </c>
      <c r="H9" s="3"/>
      <c r="I9" s="4" t="s">
        <v>66</v>
      </c>
      <c r="J9" s="2" t="s">
        <v>26</v>
      </c>
      <c r="K9" s="2" t="s">
        <v>27</v>
      </c>
      <c r="L9" s="4" t="s">
        <v>28</v>
      </c>
      <c r="M9" s="4">
        <v>3</v>
      </c>
      <c r="N9" s="4">
        <v>4</v>
      </c>
      <c r="O9" s="4">
        <v>10</v>
      </c>
      <c r="P9" s="4">
        <v>10</v>
      </c>
      <c r="Q9" s="4">
        <v>40</v>
      </c>
      <c r="R9" s="4">
        <v>10</v>
      </c>
      <c r="S9" s="4">
        <f>SUM(Table_query[[#This Row],[Projektleder]:[QA]])</f>
        <v>74</v>
      </c>
    </row>
    <row r="10" spans="1:19" ht="75">
      <c r="A10" s="1">
        <v>12</v>
      </c>
      <c r="B10" s="2" t="s">
        <v>67</v>
      </c>
      <c r="C10" s="2" t="s">
        <v>56</v>
      </c>
      <c r="D10" s="2" t="s">
        <v>57</v>
      </c>
      <c r="E10" s="3" t="s">
        <v>68</v>
      </c>
      <c r="F10" s="3" t="s">
        <v>69</v>
      </c>
      <c r="G10" s="3" t="s">
        <v>70</v>
      </c>
      <c r="H10" s="3"/>
      <c r="I10" s="4" t="s">
        <v>71</v>
      </c>
      <c r="J10" s="2" t="s">
        <v>26</v>
      </c>
      <c r="K10" s="2" t="s">
        <v>27</v>
      </c>
      <c r="L10" s="4" t="s">
        <v>49</v>
      </c>
      <c r="M10" s="4"/>
      <c r="N10" s="4"/>
      <c r="O10" s="4"/>
      <c r="P10" s="4"/>
      <c r="Q10" s="4"/>
      <c r="R10" s="4"/>
      <c r="S10" s="4">
        <f>SUM(Table_query[[#This Row],[Projektleder]:[QA]])</f>
        <v>0</v>
      </c>
    </row>
    <row r="11" spans="1:19" ht="75">
      <c r="A11" s="1">
        <v>13</v>
      </c>
      <c r="B11" s="2" t="s">
        <v>72</v>
      </c>
      <c r="C11" s="2" t="s">
        <v>56</v>
      </c>
      <c r="D11" s="2" t="s">
        <v>57</v>
      </c>
      <c r="E11" s="3" t="s">
        <v>73</v>
      </c>
      <c r="F11" s="3" t="s">
        <v>74</v>
      </c>
      <c r="G11" s="3" t="s">
        <v>75</v>
      </c>
      <c r="H11" s="3"/>
      <c r="I11" s="4" t="s">
        <v>61</v>
      </c>
      <c r="J11" s="2" t="s">
        <v>26</v>
      </c>
      <c r="K11" s="2" t="s">
        <v>27</v>
      </c>
      <c r="L11" s="4" t="s">
        <v>49</v>
      </c>
      <c r="M11" s="4"/>
      <c r="N11" s="4"/>
      <c r="O11" s="4"/>
      <c r="P11" s="4"/>
      <c r="Q11" s="4"/>
      <c r="R11" s="4"/>
      <c r="S11" s="4">
        <f>SUM(Table_query[[#This Row],[Projektleder]:[QA]])</f>
        <v>0</v>
      </c>
    </row>
    <row r="12" spans="1:19" ht="75">
      <c r="A12" s="1">
        <v>15</v>
      </c>
      <c r="B12" s="2" t="s">
        <v>76</v>
      </c>
      <c r="C12" s="2" t="s">
        <v>56</v>
      </c>
      <c r="D12" s="2" t="s">
        <v>57</v>
      </c>
      <c r="E12" s="3" t="s">
        <v>77</v>
      </c>
      <c r="F12" s="3" t="s">
        <v>78</v>
      </c>
      <c r="G12" s="3" t="s">
        <v>79</v>
      </c>
      <c r="H12" s="3"/>
      <c r="I12" s="4" t="s">
        <v>66</v>
      </c>
      <c r="J12" s="2" t="s">
        <v>26</v>
      </c>
      <c r="K12" s="2" t="s">
        <v>27</v>
      </c>
      <c r="L12" s="4" t="s">
        <v>49</v>
      </c>
      <c r="M12" s="4"/>
      <c r="N12" s="4"/>
      <c r="O12" s="4"/>
      <c r="P12" s="4"/>
      <c r="Q12" s="4"/>
      <c r="R12" s="4"/>
      <c r="S12" s="4">
        <f>SUM(Table_query[[#This Row],[Projektleder]:[QA]])</f>
        <v>0</v>
      </c>
    </row>
    <row r="13" spans="1:19" ht="120">
      <c r="A13" s="1">
        <v>17</v>
      </c>
      <c r="B13" s="2" t="s">
        <v>80</v>
      </c>
      <c r="C13" s="2" t="s">
        <v>56</v>
      </c>
      <c r="D13" s="2" t="s">
        <v>57</v>
      </c>
      <c r="E13" s="3" t="s">
        <v>81</v>
      </c>
      <c r="F13" s="3" t="s">
        <v>82</v>
      </c>
      <c r="G13" s="3" t="s">
        <v>83</v>
      </c>
      <c r="H13" s="3"/>
      <c r="I13" s="4" t="s">
        <v>84</v>
      </c>
      <c r="J13" s="2" t="s">
        <v>26</v>
      </c>
      <c r="K13" s="2" t="s">
        <v>27</v>
      </c>
      <c r="L13" s="4" t="s">
        <v>28</v>
      </c>
      <c r="M13" s="4">
        <v>8</v>
      </c>
      <c r="N13" s="4">
        <v>4</v>
      </c>
      <c r="O13" s="4">
        <v>10</v>
      </c>
      <c r="P13" s="4">
        <v>80</v>
      </c>
      <c r="Q13" s="4">
        <v>200</v>
      </c>
      <c r="R13" s="4">
        <v>40</v>
      </c>
      <c r="S13" s="4">
        <f>SUM(Table_query[[#This Row],[Projektleder]:[QA]])</f>
        <v>334</v>
      </c>
    </row>
    <row r="14" spans="1:19" ht="45">
      <c r="A14" s="1">
        <v>18</v>
      </c>
      <c r="B14" s="2" t="s">
        <v>85</v>
      </c>
      <c r="C14" s="2" t="s">
        <v>56</v>
      </c>
      <c r="D14" s="2" t="s">
        <v>57</v>
      </c>
      <c r="E14" s="3" t="s">
        <v>86</v>
      </c>
      <c r="F14" s="3" t="s">
        <v>87</v>
      </c>
      <c r="G14" s="3" t="s">
        <v>88</v>
      </c>
      <c r="H14" s="3"/>
      <c r="I14" s="4" t="s">
        <v>84</v>
      </c>
      <c r="J14" s="2" t="s">
        <v>26</v>
      </c>
      <c r="K14" s="2" t="s">
        <v>27</v>
      </c>
      <c r="L14" s="4" t="s">
        <v>49</v>
      </c>
      <c r="M14" s="4"/>
      <c r="N14" s="4"/>
      <c r="O14" s="4"/>
      <c r="P14" s="4"/>
      <c r="Q14" s="4"/>
      <c r="R14" s="4"/>
      <c r="S14" s="4">
        <f>SUM(Table_query[[#This Row],[Projektleder]:[QA]])</f>
        <v>0</v>
      </c>
    </row>
    <row r="15" spans="1:19" ht="60">
      <c r="A15" s="1">
        <v>19</v>
      </c>
      <c r="B15" s="2" t="s">
        <v>89</v>
      </c>
      <c r="C15" s="2" t="s">
        <v>56</v>
      </c>
      <c r="D15" s="2" t="s">
        <v>57</v>
      </c>
      <c r="E15" s="3" t="s">
        <v>90</v>
      </c>
      <c r="F15" s="3" t="s">
        <v>91</v>
      </c>
      <c r="G15" s="3" t="s">
        <v>92</v>
      </c>
      <c r="H15" s="3"/>
      <c r="I15" s="4" t="s">
        <v>93</v>
      </c>
      <c r="J15" s="2" t="s">
        <v>26</v>
      </c>
      <c r="K15" s="2" t="s">
        <v>27</v>
      </c>
      <c r="L15" s="4" t="s">
        <v>28</v>
      </c>
      <c r="M15" s="4">
        <v>1</v>
      </c>
      <c r="N15" s="4">
        <v>4</v>
      </c>
      <c r="O15" s="4">
        <v>10</v>
      </c>
      <c r="P15" s="4">
        <v>0</v>
      </c>
      <c r="Q15" s="4">
        <v>10</v>
      </c>
      <c r="R15" s="4">
        <v>4</v>
      </c>
      <c r="S15" s="4">
        <f>SUM(Table_query[[#This Row],[Projektleder]:[QA]])</f>
        <v>28</v>
      </c>
    </row>
    <row r="16" spans="1:19" ht="45">
      <c r="A16" s="1">
        <v>20</v>
      </c>
      <c r="B16" s="2" t="s">
        <v>94</v>
      </c>
      <c r="C16" s="2" t="s">
        <v>56</v>
      </c>
      <c r="D16" s="2" t="s">
        <v>57</v>
      </c>
      <c r="E16" s="3" t="s">
        <v>95</v>
      </c>
      <c r="F16" s="3" t="s">
        <v>96</v>
      </c>
      <c r="G16" s="3" t="s">
        <v>97</v>
      </c>
      <c r="H16" s="3"/>
      <c r="I16" s="4" t="s">
        <v>98</v>
      </c>
      <c r="J16" s="2" t="s">
        <v>26</v>
      </c>
      <c r="K16" s="2" t="s">
        <v>27</v>
      </c>
      <c r="L16" s="4" t="s">
        <v>28</v>
      </c>
      <c r="M16" s="4">
        <v>1</v>
      </c>
      <c r="N16" s="4">
        <v>4</v>
      </c>
      <c r="O16" s="4">
        <v>10</v>
      </c>
      <c r="P16" s="4">
        <v>0</v>
      </c>
      <c r="Q16" s="4">
        <v>40</v>
      </c>
      <c r="R16" s="4">
        <v>10</v>
      </c>
      <c r="S16" s="4">
        <f>SUM(Table_query[[#This Row],[Projektleder]:[QA]])</f>
        <v>64</v>
      </c>
    </row>
    <row r="17" spans="1:19" ht="45">
      <c r="A17" s="1">
        <v>21</v>
      </c>
      <c r="B17" s="2" t="s">
        <v>99</v>
      </c>
      <c r="C17" s="2" t="s">
        <v>56</v>
      </c>
      <c r="D17" s="2" t="s">
        <v>57</v>
      </c>
      <c r="E17" s="3" t="s">
        <v>100</v>
      </c>
      <c r="F17" s="3" t="s">
        <v>101</v>
      </c>
      <c r="G17" s="3" t="s">
        <v>102</v>
      </c>
      <c r="H17" s="3"/>
      <c r="I17" s="4" t="s">
        <v>93</v>
      </c>
      <c r="J17" s="2" t="s">
        <v>26</v>
      </c>
      <c r="K17" s="2" t="s">
        <v>27</v>
      </c>
      <c r="L17" s="4" t="s">
        <v>49</v>
      </c>
      <c r="M17" s="4"/>
      <c r="N17" s="4"/>
      <c r="O17" s="4"/>
      <c r="P17" s="4"/>
      <c r="Q17" s="4"/>
      <c r="R17" s="4"/>
      <c r="S17" s="4">
        <f>SUM(Table_query[[#This Row],[Projektleder]:[QA]])</f>
        <v>0</v>
      </c>
    </row>
    <row r="18" spans="1:19" ht="45">
      <c r="A18" s="1">
        <v>22</v>
      </c>
      <c r="B18" s="2" t="s">
        <v>103</v>
      </c>
      <c r="C18" s="2" t="s">
        <v>56</v>
      </c>
      <c r="D18" s="2" t="s">
        <v>57</v>
      </c>
      <c r="E18" s="3" t="s">
        <v>104</v>
      </c>
      <c r="F18" s="3" t="s">
        <v>105</v>
      </c>
      <c r="G18" s="3" t="s">
        <v>106</v>
      </c>
      <c r="H18" s="3"/>
      <c r="I18" s="4" t="s">
        <v>93</v>
      </c>
      <c r="J18" s="2" t="s">
        <v>26</v>
      </c>
      <c r="K18" s="2" t="s">
        <v>27</v>
      </c>
      <c r="L18" s="4" t="s">
        <v>49</v>
      </c>
      <c r="M18" s="4"/>
      <c r="N18" s="4"/>
      <c r="O18" s="4"/>
      <c r="P18" s="4"/>
      <c r="Q18" s="4"/>
      <c r="R18" s="4"/>
      <c r="S18" s="4">
        <f>SUM(Table_query[[#This Row],[Projektleder]:[QA]])</f>
        <v>0</v>
      </c>
    </row>
    <row r="19" spans="1:19" ht="75">
      <c r="A19" s="1">
        <v>23</v>
      </c>
      <c r="B19" s="2" t="s">
        <v>107</v>
      </c>
      <c r="C19" s="2" t="s">
        <v>56</v>
      </c>
      <c r="D19" s="2" t="s">
        <v>57</v>
      </c>
      <c r="E19" s="3" t="s">
        <v>108</v>
      </c>
      <c r="F19" s="3" t="s">
        <v>109</v>
      </c>
      <c r="G19" s="3" t="s">
        <v>110</v>
      </c>
      <c r="H19" s="3"/>
      <c r="I19" s="4" t="s">
        <v>98</v>
      </c>
      <c r="J19" s="2" t="s">
        <v>26</v>
      </c>
      <c r="K19" s="2" t="s">
        <v>27</v>
      </c>
      <c r="L19" s="4" t="s">
        <v>28</v>
      </c>
      <c r="M19" s="4">
        <v>1</v>
      </c>
      <c r="N19" s="4">
        <v>4</v>
      </c>
      <c r="O19" s="4">
        <v>10</v>
      </c>
      <c r="P19" s="4">
        <v>0</v>
      </c>
      <c r="Q19" s="4">
        <v>20</v>
      </c>
      <c r="R19" s="4">
        <v>10</v>
      </c>
      <c r="S19" s="4">
        <f>SUM(Table_query[[#This Row],[Projektleder]:[QA]])</f>
        <v>44</v>
      </c>
    </row>
    <row r="20" spans="1:19" ht="120">
      <c r="A20" s="1">
        <v>24</v>
      </c>
      <c r="B20" s="2" t="s">
        <v>111</v>
      </c>
      <c r="C20" s="2" t="s">
        <v>56</v>
      </c>
      <c r="D20" s="2" t="s">
        <v>57</v>
      </c>
      <c r="E20" s="3" t="s">
        <v>112</v>
      </c>
      <c r="F20" s="3" t="s">
        <v>113</v>
      </c>
      <c r="G20" s="3" t="s">
        <v>114</v>
      </c>
      <c r="H20" s="3"/>
      <c r="I20" s="4" t="s">
        <v>93</v>
      </c>
      <c r="J20" s="2" t="s">
        <v>26</v>
      </c>
      <c r="K20" s="2" t="s">
        <v>27</v>
      </c>
      <c r="L20" s="4" t="s">
        <v>28</v>
      </c>
      <c r="M20" s="4">
        <v>1</v>
      </c>
      <c r="N20" s="4">
        <v>4</v>
      </c>
      <c r="O20" s="4">
        <v>10</v>
      </c>
      <c r="P20" s="4">
        <v>10</v>
      </c>
      <c r="Q20" s="4">
        <v>20</v>
      </c>
      <c r="R20" s="4">
        <v>10</v>
      </c>
      <c r="S20" s="4">
        <f>SUM(Table_query[[#This Row],[Projektleder]:[QA]])</f>
        <v>54</v>
      </c>
    </row>
    <row r="21" spans="1:19" ht="75">
      <c r="A21" s="1">
        <v>25</v>
      </c>
      <c r="B21" s="2" t="s">
        <v>115</v>
      </c>
      <c r="C21" s="2" t="s">
        <v>56</v>
      </c>
      <c r="D21" s="2" t="s">
        <v>57</v>
      </c>
      <c r="E21" s="3" t="s">
        <v>116</v>
      </c>
      <c r="F21" s="3" t="s">
        <v>117</v>
      </c>
      <c r="G21" s="3" t="s">
        <v>118</v>
      </c>
      <c r="H21" s="3"/>
      <c r="I21" s="4" t="s">
        <v>93</v>
      </c>
      <c r="J21" s="2" t="s">
        <v>26</v>
      </c>
      <c r="K21" s="2" t="s">
        <v>27</v>
      </c>
      <c r="L21" s="4" t="s">
        <v>28</v>
      </c>
      <c r="M21" s="4">
        <v>1</v>
      </c>
      <c r="N21" s="4">
        <v>4</v>
      </c>
      <c r="O21" s="4">
        <v>10</v>
      </c>
      <c r="P21" s="4">
        <v>10</v>
      </c>
      <c r="Q21" s="4">
        <v>20</v>
      </c>
      <c r="R21" s="4">
        <v>10</v>
      </c>
      <c r="S21" s="4">
        <f>SUM(Table_query[[#This Row],[Projektleder]:[QA]])</f>
        <v>54</v>
      </c>
    </row>
    <row r="22" spans="1:19" ht="60">
      <c r="A22" s="1">
        <v>26</v>
      </c>
      <c r="B22" s="2" t="s">
        <v>119</v>
      </c>
      <c r="C22" s="2" t="s">
        <v>56</v>
      </c>
      <c r="D22" s="2" t="s">
        <v>57</v>
      </c>
      <c r="E22" s="3" t="s">
        <v>120</v>
      </c>
      <c r="F22" s="3" t="s">
        <v>121</v>
      </c>
      <c r="G22" s="3" t="s">
        <v>122</v>
      </c>
      <c r="H22" s="3"/>
      <c r="I22" s="4" t="s">
        <v>98</v>
      </c>
      <c r="J22" s="2" t="s">
        <v>26</v>
      </c>
      <c r="K22" s="2" t="s">
        <v>27</v>
      </c>
      <c r="L22" s="4" t="s">
        <v>49</v>
      </c>
      <c r="M22" s="4"/>
      <c r="N22" s="4"/>
      <c r="O22" s="4"/>
      <c r="P22" s="4"/>
      <c r="Q22" s="4"/>
      <c r="R22" s="4"/>
      <c r="S22" s="4">
        <f>SUM(Table_query[[#This Row],[Projektleder]:[QA]])</f>
        <v>0</v>
      </c>
    </row>
    <row r="23" spans="1:19" ht="105">
      <c r="A23" s="1">
        <v>27</v>
      </c>
      <c r="B23" s="2" t="s">
        <v>123</v>
      </c>
      <c r="C23" s="2" t="s">
        <v>56</v>
      </c>
      <c r="D23" s="2" t="s">
        <v>57</v>
      </c>
      <c r="E23" s="3" t="s">
        <v>124</v>
      </c>
      <c r="F23" s="3" t="s">
        <v>125</v>
      </c>
      <c r="G23" s="3" t="s">
        <v>126</v>
      </c>
      <c r="H23" s="3"/>
      <c r="I23" s="4" t="s">
        <v>127</v>
      </c>
      <c r="J23" s="2" t="s">
        <v>26</v>
      </c>
      <c r="K23" s="2" t="s">
        <v>27</v>
      </c>
      <c r="L23" s="4" t="s">
        <v>49</v>
      </c>
      <c r="M23" s="4"/>
      <c r="N23" s="4"/>
      <c r="O23" s="4"/>
      <c r="P23" s="4"/>
      <c r="Q23" s="4"/>
      <c r="R23" s="4"/>
      <c r="S23" s="4">
        <f>SUM(Table_query[[#This Row],[Projektleder]:[QA]])</f>
        <v>0</v>
      </c>
    </row>
    <row r="24" spans="1:19" ht="45">
      <c r="A24" s="1">
        <v>29</v>
      </c>
      <c r="B24" s="2" t="s">
        <v>128</v>
      </c>
      <c r="C24" s="2" t="s">
        <v>56</v>
      </c>
      <c r="D24" s="2" t="s">
        <v>21</v>
      </c>
      <c r="E24" s="3" t="s">
        <v>129</v>
      </c>
      <c r="F24" s="3" t="s">
        <v>130</v>
      </c>
      <c r="G24" s="3" t="s">
        <v>131</v>
      </c>
      <c r="H24" s="3"/>
      <c r="I24" s="4" t="s">
        <v>127</v>
      </c>
      <c r="J24" s="2" t="s">
        <v>26</v>
      </c>
      <c r="K24" s="2" t="s">
        <v>27</v>
      </c>
      <c r="L24" s="4" t="s">
        <v>49</v>
      </c>
      <c r="M24" s="4"/>
      <c r="N24" s="4"/>
      <c r="O24" s="4"/>
      <c r="P24" s="4"/>
      <c r="Q24" s="4"/>
      <c r="R24" s="4"/>
      <c r="S24" s="4">
        <f>SUM(Table_query[[#This Row],[Projektleder]:[QA]])</f>
        <v>0</v>
      </c>
    </row>
    <row r="25" spans="1:19" ht="45">
      <c r="A25" s="1">
        <v>30</v>
      </c>
      <c r="B25" s="2" t="s">
        <v>132</v>
      </c>
      <c r="C25" s="2" t="s">
        <v>56</v>
      </c>
      <c r="D25" s="2" t="s">
        <v>57</v>
      </c>
      <c r="E25" s="3" t="s">
        <v>133</v>
      </c>
      <c r="F25" s="3" t="s">
        <v>134</v>
      </c>
      <c r="G25" s="3" t="s">
        <v>135</v>
      </c>
      <c r="H25" s="3"/>
      <c r="I25" s="4" t="s">
        <v>98</v>
      </c>
      <c r="J25" s="2" t="s">
        <v>26</v>
      </c>
      <c r="K25" s="2" t="s">
        <v>27</v>
      </c>
      <c r="L25" s="4" t="s">
        <v>49</v>
      </c>
      <c r="M25" s="4"/>
      <c r="N25" s="4"/>
      <c r="O25" s="4"/>
      <c r="P25" s="4"/>
      <c r="Q25" s="4"/>
      <c r="R25" s="4"/>
      <c r="S25" s="4">
        <f>SUM(Table_query[[#This Row],[Projektleder]:[QA]])</f>
        <v>0</v>
      </c>
    </row>
    <row r="26" spans="1:19" ht="75">
      <c r="A26" s="1">
        <v>31</v>
      </c>
      <c r="B26" s="2" t="s">
        <v>136</v>
      </c>
      <c r="C26" s="2" t="s">
        <v>56</v>
      </c>
      <c r="D26" s="2" t="s">
        <v>21</v>
      </c>
      <c r="E26" s="3" t="s">
        <v>137</v>
      </c>
      <c r="F26" s="3" t="s">
        <v>138</v>
      </c>
      <c r="G26" s="3" t="s">
        <v>139</v>
      </c>
      <c r="H26" s="3"/>
      <c r="I26" s="4" t="s">
        <v>98</v>
      </c>
      <c r="J26" s="2" t="s">
        <v>26</v>
      </c>
      <c r="K26" s="2" t="s">
        <v>27</v>
      </c>
      <c r="L26" s="4" t="s">
        <v>49</v>
      </c>
      <c r="M26" s="4"/>
      <c r="N26" s="4"/>
      <c r="O26" s="4"/>
      <c r="P26" s="4"/>
      <c r="Q26" s="4"/>
      <c r="R26" s="4"/>
      <c r="S26" s="4">
        <f>SUM(Table_query[[#This Row],[Projektleder]:[QA]])</f>
        <v>0</v>
      </c>
    </row>
    <row r="27" spans="1:19" ht="105">
      <c r="A27" s="1">
        <v>32</v>
      </c>
      <c r="B27" s="2" t="s">
        <v>140</v>
      </c>
      <c r="C27" s="2" t="s">
        <v>56</v>
      </c>
      <c r="D27" s="2" t="s">
        <v>57</v>
      </c>
      <c r="E27" s="3" t="s">
        <v>141</v>
      </c>
      <c r="F27" s="3" t="s">
        <v>142</v>
      </c>
      <c r="G27" s="3" t="s">
        <v>143</v>
      </c>
      <c r="H27" s="3"/>
      <c r="I27" s="4" t="s">
        <v>98</v>
      </c>
      <c r="J27" s="2" t="s">
        <v>26</v>
      </c>
      <c r="K27" s="2" t="s">
        <v>27</v>
      </c>
      <c r="L27" s="4" t="s">
        <v>49</v>
      </c>
      <c r="M27" s="4"/>
      <c r="N27" s="4"/>
      <c r="O27" s="4"/>
      <c r="P27" s="4"/>
      <c r="Q27" s="4"/>
      <c r="R27" s="4"/>
      <c r="S27" s="4">
        <f>SUM(Table_query[[#This Row],[Projektleder]:[QA]])</f>
        <v>0</v>
      </c>
    </row>
    <row r="28" spans="1:19" ht="90">
      <c r="A28" s="1">
        <v>33</v>
      </c>
      <c r="B28" s="2" t="s">
        <v>144</v>
      </c>
      <c r="C28" s="2" t="s">
        <v>56</v>
      </c>
      <c r="D28" s="2" t="s">
        <v>21</v>
      </c>
      <c r="E28" s="3" t="s">
        <v>145</v>
      </c>
      <c r="F28" s="3" t="s">
        <v>146</v>
      </c>
      <c r="G28" s="3" t="s">
        <v>147</v>
      </c>
      <c r="H28" s="3"/>
      <c r="I28" s="4" t="s">
        <v>98</v>
      </c>
      <c r="J28" s="2" t="s">
        <v>26</v>
      </c>
      <c r="K28" s="2" t="s">
        <v>27</v>
      </c>
      <c r="L28" s="4" t="s">
        <v>49</v>
      </c>
      <c r="M28" s="4"/>
      <c r="N28" s="4"/>
      <c r="O28" s="4"/>
      <c r="P28" s="4"/>
      <c r="Q28" s="4"/>
      <c r="R28" s="4"/>
      <c r="S28" s="4">
        <f>SUM(Table_query[[#This Row],[Projektleder]:[QA]])</f>
        <v>0</v>
      </c>
    </row>
    <row r="29" spans="1:19" ht="90">
      <c r="A29" s="1">
        <v>34</v>
      </c>
      <c r="B29" s="2" t="s">
        <v>148</v>
      </c>
      <c r="C29" s="2" t="s">
        <v>56</v>
      </c>
      <c r="D29" s="2" t="s">
        <v>21</v>
      </c>
      <c r="E29" s="3" t="s">
        <v>149</v>
      </c>
      <c r="F29" s="3" t="s">
        <v>150</v>
      </c>
      <c r="G29" s="3" t="s">
        <v>151</v>
      </c>
      <c r="H29" s="3"/>
      <c r="I29" s="4" t="s">
        <v>98</v>
      </c>
      <c r="J29" s="2" t="s">
        <v>26</v>
      </c>
      <c r="K29" s="2" t="s">
        <v>27</v>
      </c>
      <c r="L29" s="4" t="s">
        <v>28</v>
      </c>
      <c r="M29" s="4">
        <v>1</v>
      </c>
      <c r="N29" s="4">
        <v>4</v>
      </c>
      <c r="O29" s="4">
        <v>10</v>
      </c>
      <c r="P29" s="4">
        <v>20</v>
      </c>
      <c r="Q29" s="4">
        <v>20</v>
      </c>
      <c r="R29" s="4">
        <v>10</v>
      </c>
      <c r="S29" s="4">
        <f>SUM(Table_query[[#This Row],[Projektleder]:[QA]])</f>
        <v>64</v>
      </c>
    </row>
    <row r="30" spans="1:19" ht="60">
      <c r="A30" s="1">
        <v>35</v>
      </c>
      <c r="B30" s="2" t="s">
        <v>152</v>
      </c>
      <c r="C30" s="2" t="s">
        <v>56</v>
      </c>
      <c r="D30" s="2" t="s">
        <v>57</v>
      </c>
      <c r="E30" s="3" t="s">
        <v>153</v>
      </c>
      <c r="F30" s="3" t="s">
        <v>154</v>
      </c>
      <c r="G30" s="3" t="s">
        <v>155</v>
      </c>
      <c r="H30" s="3"/>
      <c r="I30" s="4" t="s">
        <v>98</v>
      </c>
      <c r="J30" s="2" t="s">
        <v>26</v>
      </c>
      <c r="K30" s="2" t="s">
        <v>27</v>
      </c>
      <c r="L30" s="4" t="s">
        <v>28</v>
      </c>
      <c r="M30" s="4">
        <v>1</v>
      </c>
      <c r="N30" s="4">
        <v>4</v>
      </c>
      <c r="O30" s="4">
        <v>10</v>
      </c>
      <c r="P30" s="4">
        <v>20</v>
      </c>
      <c r="Q30" s="4">
        <v>40</v>
      </c>
      <c r="R30" s="4">
        <v>10</v>
      </c>
      <c r="S30" s="4">
        <f>SUM(Table_query[[#This Row],[Projektleder]:[QA]])</f>
        <v>84</v>
      </c>
    </row>
    <row r="31" spans="1:19" ht="90">
      <c r="A31" s="1">
        <v>36</v>
      </c>
      <c r="B31" s="2" t="s">
        <v>156</v>
      </c>
      <c r="C31" s="2" t="s">
        <v>56</v>
      </c>
      <c r="D31" s="2" t="s">
        <v>57</v>
      </c>
      <c r="E31" s="3" t="s">
        <v>157</v>
      </c>
      <c r="F31" s="3" t="s">
        <v>158</v>
      </c>
      <c r="G31" s="3" t="s">
        <v>159</v>
      </c>
      <c r="H31" s="3"/>
      <c r="I31" s="4" t="s">
        <v>98</v>
      </c>
      <c r="J31" s="2" t="s">
        <v>26</v>
      </c>
      <c r="K31" s="2" t="s">
        <v>27</v>
      </c>
      <c r="L31" s="4" t="s">
        <v>28</v>
      </c>
      <c r="M31" s="4">
        <v>1</v>
      </c>
      <c r="N31" s="4">
        <v>4</v>
      </c>
      <c r="O31" s="4">
        <v>10</v>
      </c>
      <c r="P31" s="4">
        <v>20</v>
      </c>
      <c r="Q31" s="4">
        <v>40</v>
      </c>
      <c r="R31" s="4">
        <v>10</v>
      </c>
      <c r="S31" s="4">
        <f>SUM(Table_query[[#This Row],[Projektleder]:[QA]])</f>
        <v>84</v>
      </c>
    </row>
    <row r="32" spans="1:19" ht="75">
      <c r="A32" s="1">
        <v>37</v>
      </c>
      <c r="B32" s="2" t="s">
        <v>160</v>
      </c>
      <c r="C32" s="2" t="s">
        <v>56</v>
      </c>
      <c r="D32" s="2" t="s">
        <v>57</v>
      </c>
      <c r="E32" s="3" t="s">
        <v>161</v>
      </c>
      <c r="F32" s="3" t="s">
        <v>162</v>
      </c>
      <c r="G32" s="3" t="s">
        <v>163</v>
      </c>
      <c r="H32" s="3"/>
      <c r="I32" s="4" t="s">
        <v>98</v>
      </c>
      <c r="J32" s="2" t="s">
        <v>26</v>
      </c>
      <c r="K32" s="2" t="s">
        <v>27</v>
      </c>
      <c r="L32" s="4" t="s">
        <v>28</v>
      </c>
      <c r="M32" s="4">
        <v>1</v>
      </c>
      <c r="N32" s="4">
        <v>4</v>
      </c>
      <c r="O32" s="4">
        <v>10</v>
      </c>
      <c r="P32" s="4">
        <v>20</v>
      </c>
      <c r="Q32" s="4">
        <v>40</v>
      </c>
      <c r="R32" s="4">
        <v>10</v>
      </c>
      <c r="S32" s="4">
        <f>SUM(Table_query[[#This Row],[Projektleder]:[QA]])</f>
        <v>84</v>
      </c>
    </row>
    <row r="33" spans="1:19" ht="120">
      <c r="A33" s="1">
        <v>38</v>
      </c>
      <c r="B33" s="2" t="s">
        <v>164</v>
      </c>
      <c r="C33" s="2" t="s">
        <v>56</v>
      </c>
      <c r="D33" s="2" t="s">
        <v>57</v>
      </c>
      <c r="E33" s="3" t="s">
        <v>165</v>
      </c>
      <c r="F33" s="3" t="s">
        <v>166</v>
      </c>
      <c r="G33" s="3" t="s">
        <v>167</v>
      </c>
      <c r="H33" s="3"/>
      <c r="I33" s="4" t="s">
        <v>98</v>
      </c>
      <c r="J33" s="2" t="s">
        <v>26</v>
      </c>
      <c r="K33" s="2" t="s">
        <v>27</v>
      </c>
      <c r="L33" s="4" t="s">
        <v>28</v>
      </c>
      <c r="M33" s="4">
        <v>1</v>
      </c>
      <c r="N33" s="4">
        <v>4</v>
      </c>
      <c r="O33" s="4">
        <v>10</v>
      </c>
      <c r="P33" s="4">
        <v>10</v>
      </c>
      <c r="Q33" s="4">
        <v>20</v>
      </c>
      <c r="R33" s="4">
        <v>10</v>
      </c>
      <c r="S33" s="4">
        <f>SUM(Table_query[[#This Row],[Projektleder]:[QA]])</f>
        <v>54</v>
      </c>
    </row>
    <row r="34" spans="1:19" ht="75">
      <c r="A34" s="1">
        <v>39</v>
      </c>
      <c r="B34" s="2" t="s">
        <v>168</v>
      </c>
      <c r="C34" s="2" t="s">
        <v>169</v>
      </c>
      <c r="D34" s="2" t="s">
        <v>57</v>
      </c>
      <c r="E34" s="3" t="s">
        <v>170</v>
      </c>
      <c r="F34" s="3" t="s">
        <v>171</v>
      </c>
      <c r="G34" s="3" t="s">
        <v>172</v>
      </c>
      <c r="H34" s="3"/>
      <c r="I34" s="4" t="s">
        <v>173</v>
      </c>
      <c r="J34" s="2" t="s">
        <v>26</v>
      </c>
      <c r="K34" s="2" t="s">
        <v>27</v>
      </c>
      <c r="L34" s="4" t="s">
        <v>49</v>
      </c>
      <c r="M34" s="4"/>
      <c r="N34" s="4"/>
      <c r="O34" s="4"/>
      <c r="P34" s="4"/>
      <c r="Q34" s="4"/>
      <c r="R34" s="4"/>
      <c r="S34" s="4">
        <f>SUM(Table_query[[#This Row],[Projektleder]:[QA]])</f>
        <v>0</v>
      </c>
    </row>
    <row r="35" spans="1:19" ht="45">
      <c r="A35" s="1">
        <v>40</v>
      </c>
      <c r="B35" s="2" t="s">
        <v>174</v>
      </c>
      <c r="C35" s="2" t="s">
        <v>56</v>
      </c>
      <c r="D35" s="2" t="s">
        <v>57</v>
      </c>
      <c r="E35" s="3" t="s">
        <v>175</v>
      </c>
      <c r="F35" s="3" t="s">
        <v>176</v>
      </c>
      <c r="G35" s="3" t="s">
        <v>177</v>
      </c>
      <c r="H35" s="3"/>
      <c r="I35" s="4" t="s">
        <v>84</v>
      </c>
      <c r="J35" s="2" t="s">
        <v>26</v>
      </c>
      <c r="K35" s="2" t="s">
        <v>27</v>
      </c>
      <c r="L35" s="4" t="s">
        <v>28</v>
      </c>
      <c r="M35" s="4" t="s">
        <v>178</v>
      </c>
      <c r="N35" s="4"/>
      <c r="O35" s="4"/>
      <c r="P35" s="4"/>
      <c r="Q35" s="4"/>
      <c r="R35" s="4"/>
      <c r="S35" s="4">
        <f>SUM(Table_query[[#This Row],[Projektleder]:[QA]])</f>
        <v>0</v>
      </c>
    </row>
    <row r="36" spans="1:19" ht="60">
      <c r="A36" s="1">
        <v>41</v>
      </c>
      <c r="B36" s="2" t="s">
        <v>179</v>
      </c>
      <c r="C36" s="2" t="s">
        <v>56</v>
      </c>
      <c r="D36" s="2" t="s">
        <v>57</v>
      </c>
      <c r="E36" s="3" t="s">
        <v>180</v>
      </c>
      <c r="F36" s="3" t="s">
        <v>181</v>
      </c>
      <c r="G36" s="3" t="s">
        <v>182</v>
      </c>
      <c r="H36" s="3"/>
      <c r="I36" s="4" t="s">
        <v>127</v>
      </c>
      <c r="J36" s="2" t="s">
        <v>26</v>
      </c>
      <c r="K36" s="2" t="s">
        <v>27</v>
      </c>
      <c r="L36" s="4" t="s">
        <v>49</v>
      </c>
      <c r="M36" s="4" t="s">
        <v>183</v>
      </c>
      <c r="N36" s="4"/>
      <c r="O36" s="4"/>
      <c r="P36" s="4"/>
      <c r="Q36" s="4"/>
      <c r="R36" s="4"/>
      <c r="S36" s="4">
        <f>SUM(Table_query[[#This Row],[Projektleder]:[QA]])</f>
        <v>0</v>
      </c>
    </row>
    <row r="37" spans="1:19" ht="120">
      <c r="A37" s="1">
        <v>42</v>
      </c>
      <c r="B37" s="2" t="s">
        <v>184</v>
      </c>
      <c r="C37" s="2" t="s">
        <v>56</v>
      </c>
      <c r="D37" s="2" t="s">
        <v>57</v>
      </c>
      <c r="E37" s="3" t="s">
        <v>185</v>
      </c>
      <c r="F37" s="3" t="s">
        <v>186</v>
      </c>
      <c r="G37" s="3" t="s">
        <v>187</v>
      </c>
      <c r="H37" s="3"/>
      <c r="I37" s="4" t="s">
        <v>188</v>
      </c>
      <c r="J37" s="2" t="s">
        <v>26</v>
      </c>
      <c r="K37" s="2" t="s">
        <v>27</v>
      </c>
      <c r="L37" s="4" t="s">
        <v>28</v>
      </c>
      <c r="M37" s="4">
        <v>1</v>
      </c>
      <c r="N37" s="4">
        <v>4</v>
      </c>
      <c r="O37" s="4">
        <v>10</v>
      </c>
      <c r="P37" s="4">
        <v>0</v>
      </c>
      <c r="Q37" s="4">
        <v>20</v>
      </c>
      <c r="R37" s="4">
        <v>10</v>
      </c>
      <c r="S37" s="4">
        <f>SUM(Table_query[[#This Row],[Projektleder]:[QA]])</f>
        <v>44</v>
      </c>
    </row>
    <row r="38" spans="1:19" ht="45">
      <c r="A38" s="1">
        <v>44</v>
      </c>
      <c r="B38" s="2" t="s">
        <v>189</v>
      </c>
      <c r="C38" s="2" t="s">
        <v>56</v>
      </c>
      <c r="D38" s="2" t="s">
        <v>57</v>
      </c>
      <c r="E38" s="3" t="s">
        <v>190</v>
      </c>
      <c r="F38" s="3" t="s">
        <v>191</v>
      </c>
      <c r="G38" s="3" t="s">
        <v>192</v>
      </c>
      <c r="H38" s="3"/>
      <c r="I38" s="4" t="s">
        <v>188</v>
      </c>
      <c r="J38" s="2" t="s">
        <v>26</v>
      </c>
      <c r="K38" s="2" t="s">
        <v>27</v>
      </c>
      <c r="L38" s="4" t="s">
        <v>28</v>
      </c>
      <c r="M38" s="4" t="s">
        <v>193</v>
      </c>
      <c r="N38" s="4"/>
      <c r="O38" s="4"/>
      <c r="P38" s="4"/>
      <c r="Q38" s="4"/>
      <c r="R38" s="4"/>
      <c r="S38" s="4">
        <f>SUM(Table_query[[#This Row],[Projektleder]:[QA]])</f>
        <v>0</v>
      </c>
    </row>
    <row r="39" spans="1:19" ht="105">
      <c r="A39" s="1">
        <v>45</v>
      </c>
      <c r="B39" s="2" t="s">
        <v>194</v>
      </c>
      <c r="C39" s="2" t="s">
        <v>169</v>
      </c>
      <c r="D39" s="2" t="s">
        <v>57</v>
      </c>
      <c r="E39" s="3" t="s">
        <v>195</v>
      </c>
      <c r="F39" s="3" t="s">
        <v>196</v>
      </c>
      <c r="G39" s="3" t="s">
        <v>197</v>
      </c>
      <c r="H39" s="3"/>
      <c r="I39" s="4" t="s">
        <v>198</v>
      </c>
      <c r="J39" s="2" t="s">
        <v>26</v>
      </c>
      <c r="K39" s="2" t="s">
        <v>27</v>
      </c>
      <c r="L39" s="4" t="s">
        <v>49</v>
      </c>
      <c r="M39" s="4"/>
      <c r="N39" s="4"/>
      <c r="O39" s="4"/>
      <c r="P39" s="4"/>
      <c r="Q39" s="4"/>
      <c r="R39" s="4"/>
      <c r="S39" s="4">
        <f>SUM(Table_query[[#This Row],[Projektleder]:[QA]])</f>
        <v>0</v>
      </c>
    </row>
    <row r="40" spans="1:19" ht="45">
      <c r="A40" s="1">
        <v>46</v>
      </c>
      <c r="B40" s="2" t="s">
        <v>199</v>
      </c>
      <c r="C40" s="2" t="s">
        <v>169</v>
      </c>
      <c r="D40" s="2" t="s">
        <v>21</v>
      </c>
      <c r="E40" s="3" t="s">
        <v>200</v>
      </c>
      <c r="F40" s="3" t="s">
        <v>201</v>
      </c>
      <c r="G40" s="3" t="s">
        <v>202</v>
      </c>
      <c r="H40" s="3"/>
      <c r="I40" s="4" t="s">
        <v>198</v>
      </c>
      <c r="J40" s="2" t="s">
        <v>26</v>
      </c>
      <c r="K40" s="2" t="s">
        <v>27</v>
      </c>
      <c r="L40" s="4" t="s">
        <v>49</v>
      </c>
      <c r="M40" s="4"/>
      <c r="N40" s="4"/>
      <c r="O40" s="4"/>
      <c r="P40" s="4"/>
      <c r="Q40" s="4"/>
      <c r="R40" s="4"/>
      <c r="S40" s="4">
        <f>SUM(Table_query[[#This Row],[Projektleder]:[QA]])</f>
        <v>0</v>
      </c>
    </row>
    <row r="41" spans="1:19" ht="75">
      <c r="A41" s="1">
        <v>47</v>
      </c>
      <c r="B41" s="2" t="s">
        <v>203</v>
      </c>
      <c r="C41" s="2" t="s">
        <v>169</v>
      </c>
      <c r="D41" s="2" t="s">
        <v>21</v>
      </c>
      <c r="E41" s="3" t="s">
        <v>204</v>
      </c>
      <c r="F41" s="3" t="s">
        <v>205</v>
      </c>
      <c r="G41" s="3" t="s">
        <v>206</v>
      </c>
      <c r="H41" s="3"/>
      <c r="I41" s="4" t="s">
        <v>207</v>
      </c>
      <c r="J41" s="2" t="s">
        <v>26</v>
      </c>
      <c r="K41" s="2" t="s">
        <v>27</v>
      </c>
      <c r="L41" s="4" t="s">
        <v>49</v>
      </c>
      <c r="M41" s="4"/>
      <c r="N41" s="4"/>
      <c r="O41" s="4"/>
      <c r="P41" s="4"/>
      <c r="Q41" s="4"/>
      <c r="R41" s="4"/>
      <c r="S41" s="4">
        <f>SUM(Table_query[[#This Row],[Projektleder]:[QA]])</f>
        <v>0</v>
      </c>
    </row>
    <row r="42" spans="1:19" ht="75">
      <c r="A42" s="1">
        <v>48</v>
      </c>
      <c r="B42" s="2" t="s">
        <v>208</v>
      </c>
      <c r="C42" s="2" t="s">
        <v>169</v>
      </c>
      <c r="D42" s="2" t="s">
        <v>21</v>
      </c>
      <c r="E42" s="3" t="s">
        <v>209</v>
      </c>
      <c r="F42" s="3" t="s">
        <v>210</v>
      </c>
      <c r="G42" s="3" t="s">
        <v>211</v>
      </c>
      <c r="H42" s="3"/>
      <c r="I42" s="4" t="s">
        <v>207</v>
      </c>
      <c r="J42" s="2" t="s">
        <v>26</v>
      </c>
      <c r="K42" s="2" t="s">
        <v>27</v>
      </c>
      <c r="L42" s="4" t="s">
        <v>49</v>
      </c>
      <c r="M42" s="4"/>
      <c r="N42" s="4"/>
      <c r="O42" s="4"/>
      <c r="P42" s="4"/>
      <c r="Q42" s="4"/>
      <c r="R42" s="4"/>
      <c r="S42" s="4">
        <f>SUM(Table_query[[#This Row],[Projektleder]:[QA]])</f>
        <v>0</v>
      </c>
    </row>
    <row r="43" spans="1:19" ht="75">
      <c r="A43" s="1">
        <v>49</v>
      </c>
      <c r="B43" s="2" t="s">
        <v>212</v>
      </c>
      <c r="C43" s="2" t="s">
        <v>169</v>
      </c>
      <c r="D43" s="2" t="s">
        <v>21</v>
      </c>
      <c r="E43" s="3" t="s">
        <v>213</v>
      </c>
      <c r="F43" s="3" t="s">
        <v>214</v>
      </c>
      <c r="G43" s="3" t="s">
        <v>215</v>
      </c>
      <c r="H43" s="3"/>
      <c r="I43" s="4" t="s">
        <v>207</v>
      </c>
      <c r="J43" s="2" t="s">
        <v>26</v>
      </c>
      <c r="K43" s="2" t="s">
        <v>27</v>
      </c>
      <c r="L43" s="4" t="s">
        <v>49</v>
      </c>
      <c r="M43" s="4"/>
      <c r="N43" s="4"/>
      <c r="O43" s="4"/>
      <c r="P43" s="4"/>
      <c r="Q43" s="4"/>
      <c r="R43" s="4"/>
      <c r="S43" s="4">
        <f>SUM(Table_query[[#This Row],[Projektleder]:[QA]])</f>
        <v>0</v>
      </c>
    </row>
    <row r="44" spans="1:19" ht="135">
      <c r="A44" s="1">
        <v>50</v>
      </c>
      <c r="B44" s="2" t="s">
        <v>216</v>
      </c>
      <c r="C44" s="2" t="s">
        <v>169</v>
      </c>
      <c r="D44" s="2" t="s">
        <v>57</v>
      </c>
      <c r="E44" s="3" t="s">
        <v>217</v>
      </c>
      <c r="F44" s="3" t="s">
        <v>218</v>
      </c>
      <c r="G44" s="3" t="s">
        <v>219</v>
      </c>
      <c r="H44" s="3"/>
      <c r="I44" s="4" t="s">
        <v>220</v>
      </c>
      <c r="J44" s="2" t="s">
        <v>26</v>
      </c>
      <c r="K44" s="2" t="s">
        <v>27</v>
      </c>
      <c r="L44" s="4" t="s">
        <v>28</v>
      </c>
      <c r="M44" s="4">
        <v>5</v>
      </c>
      <c r="N44" s="4">
        <v>4</v>
      </c>
      <c r="O44" s="4">
        <v>40</v>
      </c>
      <c r="P44" s="4">
        <v>40</v>
      </c>
      <c r="Q44" s="4">
        <v>80</v>
      </c>
      <c r="R44" s="4">
        <v>10</v>
      </c>
      <c r="S44" s="4">
        <f>SUM(Table_query[[#This Row],[Projektleder]:[QA]])</f>
        <v>174</v>
      </c>
    </row>
    <row r="45" spans="1:19" ht="90">
      <c r="A45" s="1">
        <v>53</v>
      </c>
      <c r="B45" s="2" t="s">
        <v>221</v>
      </c>
      <c r="C45" s="2" t="s">
        <v>20</v>
      </c>
      <c r="D45" s="2" t="s">
        <v>30</v>
      </c>
      <c r="E45" s="3" t="s">
        <v>222</v>
      </c>
      <c r="F45" s="3" t="s">
        <v>223</v>
      </c>
      <c r="G45" s="3" t="s">
        <v>224</v>
      </c>
      <c r="H45" s="3"/>
      <c r="I45" s="4" t="s">
        <v>54</v>
      </c>
      <c r="J45" s="2" t="s">
        <v>26</v>
      </c>
      <c r="K45" s="2" t="s">
        <v>27</v>
      </c>
      <c r="L45" s="4" t="s">
        <v>28</v>
      </c>
      <c r="M45" s="4" t="s">
        <v>225</v>
      </c>
      <c r="N45" s="4"/>
      <c r="O45" s="4"/>
      <c r="P45" s="4"/>
      <c r="Q45" s="4"/>
      <c r="R45" s="4"/>
      <c r="S45" s="4">
        <f>SUM(Table_query[[#This Row],[Projektleder]:[QA]])</f>
        <v>0</v>
      </c>
    </row>
    <row r="46" spans="1:19" ht="75">
      <c r="A46" s="1">
        <v>54</v>
      </c>
      <c r="B46" s="2" t="s">
        <v>226</v>
      </c>
      <c r="C46" s="2" t="s">
        <v>169</v>
      </c>
      <c r="D46" s="2" t="s">
        <v>57</v>
      </c>
      <c r="E46" s="3" t="s">
        <v>227</v>
      </c>
      <c r="F46" s="3" t="s">
        <v>228</v>
      </c>
      <c r="G46" s="3" t="s">
        <v>229</v>
      </c>
      <c r="H46" s="3"/>
      <c r="I46" s="4" t="s">
        <v>230</v>
      </c>
      <c r="J46" s="2" t="s">
        <v>26</v>
      </c>
      <c r="K46" s="2" t="s">
        <v>27</v>
      </c>
      <c r="L46" s="4" t="s">
        <v>49</v>
      </c>
      <c r="M46" s="4"/>
      <c r="N46" s="4"/>
      <c r="O46" s="4"/>
      <c r="P46" s="4"/>
      <c r="Q46" s="4"/>
      <c r="R46" s="4"/>
      <c r="S46" s="4">
        <f>SUM(Table_query[[#This Row],[Projektleder]:[QA]])</f>
        <v>0</v>
      </c>
    </row>
    <row r="47" spans="1:19" ht="135">
      <c r="A47" s="1">
        <v>55</v>
      </c>
      <c r="B47" s="2" t="s">
        <v>231</v>
      </c>
      <c r="C47" s="2" t="s">
        <v>20</v>
      </c>
      <c r="D47" s="2" t="s">
        <v>30</v>
      </c>
      <c r="E47" s="3" t="s">
        <v>232</v>
      </c>
      <c r="F47" s="3" t="s">
        <v>233</v>
      </c>
      <c r="G47" s="3" t="s">
        <v>234</v>
      </c>
      <c r="H47" s="3"/>
      <c r="I47" s="4" t="s">
        <v>235</v>
      </c>
      <c r="J47" s="2" t="s">
        <v>26</v>
      </c>
      <c r="K47" s="2" t="s">
        <v>27</v>
      </c>
      <c r="L47" s="4" t="s">
        <v>49</v>
      </c>
      <c r="M47" s="4"/>
      <c r="N47" s="4"/>
      <c r="O47" s="4"/>
      <c r="P47" s="4"/>
      <c r="Q47" s="4"/>
      <c r="R47" s="4"/>
      <c r="S47" s="4">
        <f>SUM(Table_query[[#This Row],[Projektleder]:[QA]])</f>
        <v>0</v>
      </c>
    </row>
    <row r="48" spans="1:19" ht="90">
      <c r="A48" s="1">
        <v>56</v>
      </c>
      <c r="B48" s="2" t="s">
        <v>236</v>
      </c>
      <c r="C48" s="2" t="s">
        <v>169</v>
      </c>
      <c r="D48" s="2" t="s">
        <v>57</v>
      </c>
      <c r="E48" s="3" t="s">
        <v>237</v>
      </c>
      <c r="F48" s="3" t="s">
        <v>238</v>
      </c>
      <c r="G48" s="3" t="s">
        <v>239</v>
      </c>
      <c r="H48" s="3"/>
      <c r="I48" s="4" t="s">
        <v>230</v>
      </c>
      <c r="J48" s="2" t="s">
        <v>26</v>
      </c>
      <c r="K48" s="2" t="s">
        <v>27</v>
      </c>
      <c r="L48" s="4" t="s">
        <v>28</v>
      </c>
      <c r="M48" s="4">
        <v>2</v>
      </c>
      <c r="N48" s="4">
        <v>4</v>
      </c>
      <c r="O48" s="4">
        <v>10</v>
      </c>
      <c r="P48" s="4">
        <v>10</v>
      </c>
      <c r="Q48" s="4">
        <v>40</v>
      </c>
      <c r="R48" s="4">
        <v>10</v>
      </c>
      <c r="S48" s="4">
        <f>SUM(Table_query[[#This Row],[Projektleder]:[QA]])</f>
        <v>74</v>
      </c>
    </row>
    <row r="49" spans="1:19" ht="120">
      <c r="A49" s="1">
        <v>57</v>
      </c>
      <c r="B49" s="2" t="s">
        <v>240</v>
      </c>
      <c r="C49" s="2" t="s">
        <v>20</v>
      </c>
      <c r="D49" s="2" t="s">
        <v>30</v>
      </c>
      <c r="E49" s="3" t="s">
        <v>241</v>
      </c>
      <c r="F49" s="3" t="s">
        <v>242</v>
      </c>
      <c r="G49" s="3" t="s">
        <v>243</v>
      </c>
      <c r="H49" s="3"/>
      <c r="I49" s="4" t="s">
        <v>235</v>
      </c>
      <c r="J49" s="2" t="s">
        <v>26</v>
      </c>
      <c r="K49" s="2" t="s">
        <v>27</v>
      </c>
      <c r="L49" s="4" t="s">
        <v>49</v>
      </c>
      <c r="M49" s="4"/>
      <c r="N49" s="4"/>
      <c r="O49" s="4"/>
      <c r="P49" s="4"/>
      <c r="Q49" s="4"/>
      <c r="R49" s="4"/>
      <c r="S49" s="4">
        <f>SUM(Table_query[[#This Row],[Projektleder]:[QA]])</f>
        <v>0</v>
      </c>
    </row>
    <row r="50" spans="1:19" ht="60">
      <c r="A50" s="1">
        <v>58</v>
      </c>
      <c r="B50" s="2" t="s">
        <v>244</v>
      </c>
      <c r="C50" s="2" t="s">
        <v>169</v>
      </c>
      <c r="D50" s="2" t="s">
        <v>21</v>
      </c>
      <c r="E50" s="3" t="s">
        <v>245</v>
      </c>
      <c r="F50" s="3" t="s">
        <v>246</v>
      </c>
      <c r="G50" s="3" t="s">
        <v>247</v>
      </c>
      <c r="H50" s="3"/>
      <c r="I50" s="4" t="s">
        <v>248</v>
      </c>
      <c r="J50" s="2" t="s">
        <v>26</v>
      </c>
      <c r="K50" s="2" t="s">
        <v>27</v>
      </c>
      <c r="L50" s="4" t="s">
        <v>28</v>
      </c>
      <c r="M50" s="4">
        <v>6</v>
      </c>
      <c r="N50" s="4">
        <v>4</v>
      </c>
      <c r="O50" s="4">
        <v>40</v>
      </c>
      <c r="P50" s="4">
        <v>80</v>
      </c>
      <c r="Q50" s="4">
        <v>80</v>
      </c>
      <c r="R50" s="4">
        <v>20</v>
      </c>
      <c r="S50" s="4">
        <f>SUM(Table_query[[#This Row],[Projektleder]:[QA]])</f>
        <v>224</v>
      </c>
    </row>
    <row r="51" spans="1:19" ht="90">
      <c r="A51" s="1">
        <v>59</v>
      </c>
      <c r="B51" s="2" t="s">
        <v>249</v>
      </c>
      <c r="C51" s="2" t="s">
        <v>169</v>
      </c>
      <c r="D51" s="2" t="s">
        <v>57</v>
      </c>
      <c r="E51" s="3" t="s">
        <v>250</v>
      </c>
      <c r="F51" s="3" t="s">
        <v>251</v>
      </c>
      <c r="G51" s="3" t="s">
        <v>252</v>
      </c>
      <c r="H51" s="3"/>
      <c r="I51" s="4" t="s">
        <v>230</v>
      </c>
      <c r="J51" s="2" t="s">
        <v>26</v>
      </c>
      <c r="K51" s="2" t="s">
        <v>27</v>
      </c>
      <c r="L51" s="4" t="s">
        <v>49</v>
      </c>
      <c r="M51" s="4"/>
      <c r="N51" s="4"/>
      <c r="O51" s="4"/>
      <c r="P51" s="4"/>
      <c r="Q51" s="4"/>
      <c r="R51" s="4"/>
      <c r="S51" s="4">
        <f>SUM(Table_query[[#This Row],[Projektleder]:[QA]])</f>
        <v>0</v>
      </c>
    </row>
    <row r="52" spans="1:19" ht="45">
      <c r="A52" s="1">
        <v>60</v>
      </c>
      <c r="B52" s="2" t="s">
        <v>253</v>
      </c>
      <c r="C52" s="2" t="s">
        <v>20</v>
      </c>
      <c r="D52" s="2" t="s">
        <v>30</v>
      </c>
      <c r="E52" s="3" t="s">
        <v>254</v>
      </c>
      <c r="F52" s="3" t="s">
        <v>255</v>
      </c>
      <c r="G52" s="3" t="s">
        <v>256</v>
      </c>
      <c r="H52" s="3"/>
      <c r="I52" s="4" t="s">
        <v>257</v>
      </c>
      <c r="J52" s="2" t="s">
        <v>26</v>
      </c>
      <c r="K52" s="2" t="s">
        <v>27</v>
      </c>
      <c r="L52" s="4" t="s">
        <v>49</v>
      </c>
      <c r="M52" s="4"/>
      <c r="N52" s="4"/>
      <c r="O52" s="4"/>
      <c r="P52" s="4"/>
      <c r="Q52" s="4"/>
      <c r="R52" s="4"/>
      <c r="S52" s="4">
        <f>SUM(Table_query[[#This Row],[Projektleder]:[QA]])</f>
        <v>0</v>
      </c>
    </row>
    <row r="53" spans="1:19" ht="60">
      <c r="A53" s="1">
        <v>61</v>
      </c>
      <c r="B53" s="2" t="s">
        <v>258</v>
      </c>
      <c r="C53" s="2" t="s">
        <v>20</v>
      </c>
      <c r="D53" s="2" t="s">
        <v>30</v>
      </c>
      <c r="E53" s="3" t="s">
        <v>259</v>
      </c>
      <c r="F53" s="3" t="s">
        <v>260</v>
      </c>
      <c r="G53" s="3" t="s">
        <v>261</v>
      </c>
      <c r="H53" s="3"/>
      <c r="I53" s="4" t="s">
        <v>257</v>
      </c>
      <c r="J53" s="2" t="s">
        <v>26</v>
      </c>
      <c r="K53" s="2" t="s">
        <v>27</v>
      </c>
      <c r="L53" s="4" t="s">
        <v>49</v>
      </c>
      <c r="M53" s="4"/>
      <c r="N53" s="4"/>
      <c r="O53" s="4"/>
      <c r="P53" s="4"/>
      <c r="Q53" s="4"/>
      <c r="R53" s="4"/>
      <c r="S53" s="4">
        <f>SUM(Table_query[[#This Row],[Projektleder]:[QA]])</f>
        <v>0</v>
      </c>
    </row>
    <row r="54" spans="1:19" ht="75">
      <c r="A54" s="1">
        <v>62</v>
      </c>
      <c r="B54" s="2" t="s">
        <v>262</v>
      </c>
      <c r="C54" s="2" t="s">
        <v>56</v>
      </c>
      <c r="D54" s="2" t="s">
        <v>21</v>
      </c>
      <c r="E54" s="3" t="s">
        <v>263</v>
      </c>
      <c r="F54" s="3" t="s">
        <v>264</v>
      </c>
      <c r="G54" s="3" t="s">
        <v>265</v>
      </c>
      <c r="H54" s="3"/>
      <c r="I54" s="4" t="s">
        <v>266</v>
      </c>
      <c r="J54" s="2" t="s">
        <v>26</v>
      </c>
      <c r="K54" s="2" t="s">
        <v>27</v>
      </c>
      <c r="L54" s="4" t="s">
        <v>28</v>
      </c>
      <c r="M54" s="4">
        <v>2</v>
      </c>
      <c r="N54" s="4">
        <v>4</v>
      </c>
      <c r="O54" s="4">
        <v>20</v>
      </c>
      <c r="P54" s="4">
        <v>20</v>
      </c>
      <c r="Q54" s="4">
        <v>40</v>
      </c>
      <c r="R54" s="4">
        <v>10</v>
      </c>
      <c r="S54" s="4">
        <f>SUM(Table_query[[#This Row],[Projektleder]:[QA]])</f>
        <v>94</v>
      </c>
    </row>
    <row r="55" spans="1:19" ht="30">
      <c r="A55" s="1">
        <v>63</v>
      </c>
      <c r="B55" s="2" t="s">
        <v>267</v>
      </c>
      <c r="C55" s="2" t="s">
        <v>20</v>
      </c>
      <c r="D55" s="2" t="s">
        <v>30</v>
      </c>
      <c r="E55" s="3" t="s">
        <v>268</v>
      </c>
      <c r="F55" s="3" t="s">
        <v>269</v>
      </c>
      <c r="G55" s="3" t="s">
        <v>270</v>
      </c>
      <c r="H55" s="3"/>
      <c r="I55" s="4" t="s">
        <v>257</v>
      </c>
      <c r="J55" s="2" t="s">
        <v>26</v>
      </c>
      <c r="K55" s="2" t="s">
        <v>27</v>
      </c>
      <c r="L55" s="4" t="s">
        <v>49</v>
      </c>
      <c r="M55" s="4"/>
      <c r="N55" s="4"/>
      <c r="O55" s="4"/>
      <c r="P55" s="4"/>
      <c r="Q55" s="4"/>
      <c r="R55" s="4"/>
      <c r="S55" s="4">
        <f>SUM(Table_query[[#This Row],[Projektleder]:[QA]])</f>
        <v>0</v>
      </c>
    </row>
    <row r="56" spans="1:19" ht="75">
      <c r="A56" s="1">
        <v>64</v>
      </c>
      <c r="B56" s="2" t="s">
        <v>271</v>
      </c>
      <c r="C56" s="2" t="s">
        <v>56</v>
      </c>
      <c r="D56" s="2" t="s">
        <v>21</v>
      </c>
      <c r="E56" s="3" t="s">
        <v>272</v>
      </c>
      <c r="F56" s="3" t="s">
        <v>273</v>
      </c>
      <c r="G56" s="3" t="s">
        <v>274</v>
      </c>
      <c r="H56" s="3"/>
      <c r="I56" s="4" t="s">
        <v>266</v>
      </c>
      <c r="J56" s="2" t="s">
        <v>26</v>
      </c>
      <c r="K56" s="2" t="s">
        <v>27</v>
      </c>
      <c r="L56" s="4" t="s">
        <v>28</v>
      </c>
      <c r="M56" s="4">
        <v>1</v>
      </c>
      <c r="N56" s="4">
        <v>4</v>
      </c>
      <c r="O56" s="4">
        <v>4</v>
      </c>
      <c r="P56" s="4">
        <v>10</v>
      </c>
      <c r="Q56" s="4">
        <v>20</v>
      </c>
      <c r="R56" s="4">
        <v>10</v>
      </c>
      <c r="S56" s="4">
        <f>SUM(Table_query[[#This Row],[Projektleder]:[QA]])</f>
        <v>48</v>
      </c>
    </row>
    <row r="57" spans="1:19" ht="60">
      <c r="A57" s="1">
        <v>65</v>
      </c>
      <c r="B57" s="2" t="s">
        <v>275</v>
      </c>
      <c r="C57" s="2" t="s">
        <v>56</v>
      </c>
      <c r="D57" s="2" t="s">
        <v>21</v>
      </c>
      <c r="E57" s="3" t="s">
        <v>276</v>
      </c>
      <c r="F57" s="3" t="s">
        <v>277</v>
      </c>
      <c r="G57" s="3" t="s">
        <v>278</v>
      </c>
      <c r="H57" s="3"/>
      <c r="I57" s="4" t="s">
        <v>266</v>
      </c>
      <c r="J57" s="2" t="s">
        <v>26</v>
      </c>
      <c r="K57" s="2" t="s">
        <v>27</v>
      </c>
      <c r="L57" s="4" t="s">
        <v>28</v>
      </c>
      <c r="M57" s="4">
        <v>1</v>
      </c>
      <c r="N57" s="4">
        <v>4</v>
      </c>
      <c r="O57" s="4">
        <v>4</v>
      </c>
      <c r="P57" s="4">
        <v>10</v>
      </c>
      <c r="Q57" s="4">
        <v>20</v>
      </c>
      <c r="R57" s="4">
        <v>10</v>
      </c>
      <c r="S57" s="4">
        <f>SUM(Table_query[[#This Row],[Projektleder]:[QA]])</f>
        <v>48</v>
      </c>
    </row>
    <row r="58" spans="1:19" ht="30">
      <c r="A58" s="1">
        <v>67</v>
      </c>
      <c r="B58" s="2" t="s">
        <v>279</v>
      </c>
      <c r="C58" s="2" t="s">
        <v>56</v>
      </c>
      <c r="D58" s="2" t="s">
        <v>57</v>
      </c>
      <c r="E58" s="3" t="s">
        <v>280</v>
      </c>
      <c r="F58" s="3" t="s">
        <v>281</v>
      </c>
      <c r="G58" s="3" t="s">
        <v>282</v>
      </c>
      <c r="H58" s="3"/>
      <c r="I58" s="4" t="s">
        <v>283</v>
      </c>
      <c r="J58" s="2" t="s">
        <v>26</v>
      </c>
      <c r="K58" s="2" t="s">
        <v>27</v>
      </c>
      <c r="L58" s="4" t="s">
        <v>28</v>
      </c>
      <c r="M58" s="4">
        <v>5</v>
      </c>
      <c r="N58" s="4">
        <v>4</v>
      </c>
      <c r="O58" s="4">
        <v>4</v>
      </c>
      <c r="P58" s="4">
        <v>10</v>
      </c>
      <c r="Q58" s="4">
        <v>0</v>
      </c>
      <c r="R58" s="4">
        <v>10</v>
      </c>
      <c r="S58" s="4">
        <f>SUM(Table_query[[#This Row],[Projektleder]:[QA]])</f>
        <v>28</v>
      </c>
    </row>
    <row r="59" spans="1:19" ht="60">
      <c r="A59" s="1">
        <v>68</v>
      </c>
      <c r="B59" s="2" t="s">
        <v>284</v>
      </c>
      <c r="C59" s="2" t="s">
        <v>56</v>
      </c>
      <c r="D59" s="2" t="s">
        <v>57</v>
      </c>
      <c r="E59" s="3" t="s">
        <v>285</v>
      </c>
      <c r="F59" s="3" t="s">
        <v>286</v>
      </c>
      <c r="G59" s="3" t="s">
        <v>287</v>
      </c>
      <c r="H59" s="3"/>
      <c r="I59" s="4" t="s">
        <v>283</v>
      </c>
      <c r="J59" s="2" t="s">
        <v>26</v>
      </c>
      <c r="K59" s="2" t="s">
        <v>27</v>
      </c>
      <c r="L59" s="4" t="s">
        <v>49</v>
      </c>
      <c r="M59" s="4" t="s">
        <v>288</v>
      </c>
      <c r="N59" s="4"/>
      <c r="O59" s="4"/>
      <c r="P59" s="4"/>
      <c r="Q59" s="4"/>
      <c r="R59" s="4"/>
      <c r="S59" s="4">
        <f>SUM(Table_query[[#This Row],[Projektleder]:[QA]])</f>
        <v>0</v>
      </c>
    </row>
    <row r="60" spans="1:19" ht="135">
      <c r="A60" s="1">
        <v>69</v>
      </c>
      <c r="B60" s="2" t="s">
        <v>289</v>
      </c>
      <c r="C60" s="2" t="s">
        <v>20</v>
      </c>
      <c r="D60" s="2" t="s">
        <v>290</v>
      </c>
      <c r="E60" s="3" t="s">
        <v>291</v>
      </c>
      <c r="F60" s="3" t="s">
        <v>292</v>
      </c>
      <c r="G60" s="3" t="s">
        <v>293</v>
      </c>
      <c r="H60" s="3"/>
      <c r="I60" s="4" t="s">
        <v>294</v>
      </c>
      <c r="J60" s="2" t="s">
        <v>26</v>
      </c>
      <c r="K60" s="2" t="s">
        <v>27</v>
      </c>
      <c r="L60" s="4" t="s">
        <v>28</v>
      </c>
      <c r="M60" s="4">
        <v>5</v>
      </c>
      <c r="N60" s="4">
        <v>4</v>
      </c>
      <c r="O60" s="4">
        <v>20</v>
      </c>
      <c r="P60" s="4">
        <v>40</v>
      </c>
      <c r="Q60" s="4">
        <v>40</v>
      </c>
      <c r="R60" s="4">
        <v>10</v>
      </c>
      <c r="S60" s="4">
        <f>SUM(Table_query[[#This Row],[Projektleder]:[QA]])</f>
        <v>114</v>
      </c>
    </row>
    <row r="61" spans="1:19" ht="135">
      <c r="A61" s="1">
        <v>70</v>
      </c>
      <c r="B61" s="2" t="s">
        <v>295</v>
      </c>
      <c r="C61" s="2" t="s">
        <v>20</v>
      </c>
      <c r="D61" s="2" t="s">
        <v>30</v>
      </c>
      <c r="E61" s="3" t="s">
        <v>296</v>
      </c>
      <c r="F61" s="3" t="s">
        <v>297</v>
      </c>
      <c r="G61" s="3" t="s">
        <v>298</v>
      </c>
      <c r="H61" s="3"/>
      <c r="I61" s="4" t="s">
        <v>294</v>
      </c>
      <c r="J61" s="2" t="s">
        <v>26</v>
      </c>
      <c r="K61" s="2" t="s">
        <v>27</v>
      </c>
      <c r="L61" s="4" t="s">
        <v>49</v>
      </c>
      <c r="M61" s="4"/>
      <c r="N61" s="4"/>
      <c r="O61" s="4"/>
      <c r="P61" s="4"/>
      <c r="Q61" s="4"/>
      <c r="R61" s="4"/>
      <c r="S61" s="4">
        <f>SUM(Table_query[[#This Row],[Projektleder]:[QA]])</f>
        <v>0</v>
      </c>
    </row>
    <row r="62" spans="1:19" ht="45">
      <c r="A62" s="1">
        <v>71</v>
      </c>
      <c r="B62" s="2" t="s">
        <v>299</v>
      </c>
      <c r="C62" s="2" t="s">
        <v>56</v>
      </c>
      <c r="D62" s="2" t="s">
        <v>21</v>
      </c>
      <c r="E62" s="3" t="s">
        <v>300</v>
      </c>
      <c r="F62" s="3" t="s">
        <v>301</v>
      </c>
      <c r="G62" s="3" t="s">
        <v>302</v>
      </c>
      <c r="H62" s="3"/>
      <c r="I62" s="4" t="s">
        <v>266</v>
      </c>
      <c r="J62" s="2" t="s">
        <v>26</v>
      </c>
      <c r="K62" s="2" t="s">
        <v>27</v>
      </c>
      <c r="L62" s="4" t="s">
        <v>28</v>
      </c>
      <c r="M62" s="4">
        <v>3</v>
      </c>
      <c r="N62" s="4">
        <v>4</v>
      </c>
      <c r="O62" s="4">
        <v>10</v>
      </c>
      <c r="P62" s="4">
        <v>20</v>
      </c>
      <c r="Q62" s="4">
        <v>20</v>
      </c>
      <c r="R62" s="4">
        <v>10</v>
      </c>
      <c r="S62" s="4">
        <f>SUM(Table_query[[#This Row],[Projektleder]:[QA]])</f>
        <v>64</v>
      </c>
    </row>
    <row r="63" spans="1:19" ht="150">
      <c r="A63" s="1">
        <v>72</v>
      </c>
      <c r="B63" s="2" t="s">
        <v>303</v>
      </c>
      <c r="C63" s="2" t="s">
        <v>56</v>
      </c>
      <c r="D63" s="2" t="s">
        <v>21</v>
      </c>
      <c r="E63" s="3" t="s">
        <v>304</v>
      </c>
      <c r="F63" s="3" t="s">
        <v>305</v>
      </c>
      <c r="G63" s="3" t="s">
        <v>306</v>
      </c>
      <c r="H63" s="3"/>
      <c r="I63" s="4" t="s">
        <v>307</v>
      </c>
      <c r="J63" s="2" t="s">
        <v>26</v>
      </c>
      <c r="K63" s="2" t="s">
        <v>27</v>
      </c>
      <c r="L63" s="4" t="s">
        <v>28</v>
      </c>
      <c r="M63" s="4">
        <v>8</v>
      </c>
      <c r="N63" s="4">
        <v>4</v>
      </c>
      <c r="O63" s="4">
        <v>20</v>
      </c>
      <c r="P63" s="4">
        <v>80</v>
      </c>
      <c r="Q63" s="4">
        <v>80</v>
      </c>
      <c r="R63" s="4">
        <v>10</v>
      </c>
      <c r="S63" s="4">
        <f>SUM(Table_query[[#This Row],[Projektleder]:[QA]])</f>
        <v>194</v>
      </c>
    </row>
    <row r="64" spans="1:19" ht="60">
      <c r="A64" s="1">
        <v>74</v>
      </c>
      <c r="B64" s="2" t="s">
        <v>308</v>
      </c>
      <c r="C64" s="2" t="s">
        <v>56</v>
      </c>
      <c r="D64" s="2" t="s">
        <v>57</v>
      </c>
      <c r="E64" s="3" t="s">
        <v>309</v>
      </c>
      <c r="F64" s="3" t="s">
        <v>310</v>
      </c>
      <c r="G64" s="3" t="s">
        <v>311</v>
      </c>
      <c r="H64" s="3"/>
      <c r="I64" s="4" t="s">
        <v>312</v>
      </c>
      <c r="J64" s="2" t="s">
        <v>26</v>
      </c>
      <c r="K64" s="2" t="s">
        <v>27</v>
      </c>
      <c r="L64" s="4" t="s">
        <v>28</v>
      </c>
      <c r="M64" s="4" t="s">
        <v>313</v>
      </c>
      <c r="N64" s="4"/>
      <c r="O64" s="4"/>
      <c r="P64" s="4"/>
      <c r="Q64" s="4"/>
      <c r="R64" s="4"/>
      <c r="S64" s="4">
        <f>SUM(Table_query[[#This Row],[Projektleder]:[QA]])</f>
        <v>0</v>
      </c>
    </row>
    <row r="65" spans="1:19" ht="135">
      <c r="A65" s="1">
        <v>75</v>
      </c>
      <c r="B65" s="2" t="s">
        <v>314</v>
      </c>
      <c r="C65" s="2" t="s">
        <v>56</v>
      </c>
      <c r="D65" s="2" t="s">
        <v>21</v>
      </c>
      <c r="E65" s="3" t="s">
        <v>315</v>
      </c>
      <c r="F65" s="3" t="s">
        <v>316</v>
      </c>
      <c r="G65" s="3" t="s">
        <v>317</v>
      </c>
      <c r="H65" s="3"/>
      <c r="I65" s="4" t="s">
        <v>318</v>
      </c>
      <c r="J65" s="2" t="s">
        <v>26</v>
      </c>
      <c r="K65" s="2" t="s">
        <v>27</v>
      </c>
      <c r="L65" s="4" t="s">
        <v>28</v>
      </c>
      <c r="M65" s="4">
        <v>3</v>
      </c>
      <c r="N65" s="4">
        <v>4</v>
      </c>
      <c r="O65" s="4">
        <v>10</v>
      </c>
      <c r="P65" s="4">
        <v>20</v>
      </c>
      <c r="Q65" s="4">
        <v>40</v>
      </c>
      <c r="R65" s="4">
        <v>10</v>
      </c>
      <c r="S65" s="4">
        <f>SUM(Table_query[[#This Row],[Projektleder]:[QA]])</f>
        <v>84</v>
      </c>
    </row>
    <row r="66" spans="1:19" ht="60">
      <c r="A66" s="1">
        <v>77</v>
      </c>
      <c r="B66" s="2" t="s">
        <v>319</v>
      </c>
      <c r="C66" s="2" t="s">
        <v>320</v>
      </c>
      <c r="D66" s="2" t="s">
        <v>21</v>
      </c>
      <c r="E66" s="3" t="s">
        <v>321</v>
      </c>
      <c r="F66" s="3" t="s">
        <v>322</v>
      </c>
      <c r="G66" s="3" t="s">
        <v>323</v>
      </c>
      <c r="H66" s="3"/>
      <c r="I66" s="4" t="s">
        <v>324</v>
      </c>
      <c r="J66" s="2" t="s">
        <v>26</v>
      </c>
      <c r="K66" s="2" t="s">
        <v>27</v>
      </c>
      <c r="L66" s="4" t="s">
        <v>49</v>
      </c>
      <c r="M66" s="4"/>
      <c r="N66" s="4"/>
      <c r="O66" s="4"/>
      <c r="P66" s="4"/>
      <c r="Q66" s="4"/>
      <c r="R66" s="4"/>
      <c r="S66" s="4">
        <f>SUM(Table_query[[#This Row],[Projektleder]:[QA]])</f>
        <v>0</v>
      </c>
    </row>
    <row r="67" spans="1:19" ht="45">
      <c r="A67" s="1">
        <v>79</v>
      </c>
      <c r="B67" s="2" t="s">
        <v>325</v>
      </c>
      <c r="C67" s="2" t="s">
        <v>326</v>
      </c>
      <c r="D67" s="2" t="s">
        <v>21</v>
      </c>
      <c r="E67" s="3" t="s">
        <v>327</v>
      </c>
      <c r="F67" s="3" t="s">
        <v>328</v>
      </c>
      <c r="G67" s="3" t="s">
        <v>329</v>
      </c>
      <c r="H67" s="3"/>
      <c r="I67" s="4" t="s">
        <v>330</v>
      </c>
      <c r="J67" s="2" t="s">
        <v>26</v>
      </c>
      <c r="K67" s="2" t="s">
        <v>27</v>
      </c>
      <c r="L67" s="4" t="s">
        <v>49</v>
      </c>
      <c r="M67" s="4"/>
      <c r="N67" s="4"/>
      <c r="O67" s="4"/>
      <c r="P67" s="4"/>
      <c r="Q67" s="4"/>
      <c r="R67" s="4"/>
      <c r="S67" s="4">
        <f>SUM(Table_query[[#This Row],[Projektleder]:[QA]])</f>
        <v>0</v>
      </c>
    </row>
    <row r="68" spans="1:19" ht="150">
      <c r="A68" s="1">
        <v>80</v>
      </c>
      <c r="B68" s="2" t="s">
        <v>331</v>
      </c>
      <c r="C68" s="2" t="s">
        <v>320</v>
      </c>
      <c r="D68" s="2" t="s">
        <v>21</v>
      </c>
      <c r="E68" s="3" t="s">
        <v>332</v>
      </c>
      <c r="F68" s="3" t="s">
        <v>333</v>
      </c>
      <c r="G68" s="3" t="s">
        <v>334</v>
      </c>
      <c r="H68" s="3"/>
      <c r="I68" s="4" t="s">
        <v>324</v>
      </c>
      <c r="J68" s="2" t="s">
        <v>26</v>
      </c>
      <c r="K68" s="2" t="s">
        <v>27</v>
      </c>
      <c r="L68" s="4" t="s">
        <v>28</v>
      </c>
      <c r="M68" s="4">
        <v>8</v>
      </c>
      <c r="N68" s="4">
        <v>4</v>
      </c>
      <c r="O68" s="4">
        <v>20</v>
      </c>
      <c r="P68" s="4">
        <v>40</v>
      </c>
      <c r="Q68" s="4">
        <v>80</v>
      </c>
      <c r="R68" s="4">
        <v>20</v>
      </c>
      <c r="S68" s="4">
        <f>SUM(Table_query[[#This Row],[Projektleder]:[QA]])</f>
        <v>164</v>
      </c>
    </row>
    <row r="69" spans="1:19" ht="45">
      <c r="A69" s="1">
        <v>81</v>
      </c>
      <c r="B69" s="2" t="s">
        <v>335</v>
      </c>
      <c r="C69" s="2" t="s">
        <v>326</v>
      </c>
      <c r="D69" s="2" t="s">
        <v>21</v>
      </c>
      <c r="E69" s="3" t="s">
        <v>336</v>
      </c>
      <c r="F69" s="3" t="s">
        <v>337</v>
      </c>
      <c r="G69" s="3" t="s">
        <v>338</v>
      </c>
      <c r="H69" s="3"/>
      <c r="I69" s="4" t="s">
        <v>330</v>
      </c>
      <c r="J69" s="2" t="s">
        <v>26</v>
      </c>
      <c r="K69" s="2" t="s">
        <v>27</v>
      </c>
      <c r="L69" s="4" t="s">
        <v>28</v>
      </c>
      <c r="M69" s="4">
        <v>1</v>
      </c>
      <c r="N69" s="4">
        <v>4</v>
      </c>
      <c r="O69" s="4">
        <v>0</v>
      </c>
      <c r="P69" s="4">
        <v>80</v>
      </c>
      <c r="Q69" s="4">
        <v>0</v>
      </c>
      <c r="R69" s="4">
        <v>40</v>
      </c>
      <c r="S69" s="4">
        <f>SUM(Table_query[[#This Row],[Projektleder]:[QA]])</f>
        <v>124</v>
      </c>
    </row>
    <row r="70" spans="1:19" ht="60">
      <c r="A70" s="1">
        <v>82</v>
      </c>
      <c r="B70" s="2" t="s">
        <v>339</v>
      </c>
      <c r="C70" s="2" t="s">
        <v>320</v>
      </c>
      <c r="D70" s="2" t="s">
        <v>21</v>
      </c>
      <c r="E70" s="3" t="s">
        <v>340</v>
      </c>
      <c r="F70" s="3" t="s">
        <v>341</v>
      </c>
      <c r="G70" s="3" t="s">
        <v>342</v>
      </c>
      <c r="H70" s="3"/>
      <c r="I70" s="4" t="s">
        <v>324</v>
      </c>
      <c r="J70" s="2" t="s">
        <v>26</v>
      </c>
      <c r="K70" s="2" t="s">
        <v>27</v>
      </c>
      <c r="L70" s="4" t="s">
        <v>49</v>
      </c>
      <c r="M70" s="4"/>
      <c r="N70" s="4"/>
      <c r="O70" s="4"/>
      <c r="P70" s="4"/>
      <c r="Q70" s="4"/>
      <c r="R70" s="4"/>
      <c r="S70" s="4">
        <f>SUM(Table_query[[#This Row],[Projektleder]:[QA]])</f>
        <v>0</v>
      </c>
    </row>
    <row r="71" spans="1:19" ht="60">
      <c r="A71" s="1">
        <v>83</v>
      </c>
      <c r="B71" s="2" t="s">
        <v>343</v>
      </c>
      <c r="C71" s="2" t="s">
        <v>326</v>
      </c>
      <c r="D71" s="2" t="s">
        <v>21</v>
      </c>
      <c r="E71" s="3" t="s">
        <v>344</v>
      </c>
      <c r="F71" s="3" t="s">
        <v>345</v>
      </c>
      <c r="G71" s="3" t="s">
        <v>346</v>
      </c>
      <c r="H71" s="3"/>
      <c r="I71" s="4" t="s">
        <v>347</v>
      </c>
      <c r="J71" s="2" t="s">
        <v>26</v>
      </c>
      <c r="K71" s="2" t="s">
        <v>27</v>
      </c>
      <c r="L71" s="4" t="s">
        <v>49</v>
      </c>
      <c r="M71" s="4"/>
      <c r="N71" s="4"/>
      <c r="O71" s="4"/>
      <c r="P71" s="4"/>
      <c r="Q71" s="4"/>
      <c r="R71" s="4"/>
      <c r="S71" s="4">
        <f>SUM(Table_query[[#This Row],[Projektleder]:[QA]])</f>
        <v>0</v>
      </c>
    </row>
    <row r="72" spans="1:19" ht="90">
      <c r="A72" s="1">
        <v>84</v>
      </c>
      <c r="B72" s="2" t="s">
        <v>348</v>
      </c>
      <c r="C72" s="2" t="s">
        <v>320</v>
      </c>
      <c r="D72" s="2" t="s">
        <v>21</v>
      </c>
      <c r="E72" s="3" t="s">
        <v>349</v>
      </c>
      <c r="F72" s="3" t="s">
        <v>350</v>
      </c>
      <c r="G72" s="3" t="s">
        <v>351</v>
      </c>
      <c r="H72" s="3"/>
      <c r="I72" s="4" t="s">
        <v>324</v>
      </c>
      <c r="J72" s="2" t="s">
        <v>26</v>
      </c>
      <c r="K72" s="2" t="s">
        <v>27</v>
      </c>
      <c r="L72" s="4" t="s">
        <v>28</v>
      </c>
      <c r="M72" s="4">
        <v>8</v>
      </c>
      <c r="N72" s="4">
        <v>4</v>
      </c>
      <c r="O72" s="4">
        <v>80</v>
      </c>
      <c r="P72" s="4">
        <v>80</v>
      </c>
      <c r="Q72" s="4">
        <v>160</v>
      </c>
      <c r="R72" s="4">
        <v>40</v>
      </c>
      <c r="S72" s="4">
        <f>SUM(Table_query[[#This Row],[Projektleder]:[QA]])</f>
        <v>364</v>
      </c>
    </row>
    <row r="73" spans="1:19" ht="75">
      <c r="A73" s="1">
        <v>85</v>
      </c>
      <c r="B73" s="2" t="s">
        <v>352</v>
      </c>
      <c r="C73" s="2" t="s">
        <v>326</v>
      </c>
      <c r="D73" s="2" t="s">
        <v>21</v>
      </c>
      <c r="E73" s="3" t="s">
        <v>353</v>
      </c>
      <c r="F73" s="3" t="s">
        <v>354</v>
      </c>
      <c r="G73" s="3" t="s">
        <v>355</v>
      </c>
      <c r="H73" s="3"/>
      <c r="I73" s="4" t="s">
        <v>330</v>
      </c>
      <c r="J73" s="2" t="s">
        <v>26</v>
      </c>
      <c r="K73" s="2" t="s">
        <v>27</v>
      </c>
      <c r="L73" s="4" t="s">
        <v>49</v>
      </c>
      <c r="M73" s="4"/>
      <c r="N73" s="4"/>
      <c r="O73" s="4"/>
      <c r="P73" s="4"/>
      <c r="Q73" s="4"/>
      <c r="R73" s="4"/>
      <c r="S73" s="4">
        <f>SUM(Table_query[[#This Row],[Projektleder]:[QA]])</f>
        <v>0</v>
      </c>
    </row>
    <row r="74" spans="1:19" ht="75">
      <c r="A74" s="1">
        <v>86</v>
      </c>
      <c r="B74" s="2" t="s">
        <v>356</v>
      </c>
      <c r="C74" s="2" t="s">
        <v>326</v>
      </c>
      <c r="D74" s="2" t="s">
        <v>21</v>
      </c>
      <c r="E74" s="3" t="s">
        <v>357</v>
      </c>
      <c r="F74" s="3" t="s">
        <v>358</v>
      </c>
      <c r="G74" s="3" t="s">
        <v>359</v>
      </c>
      <c r="H74" s="3"/>
      <c r="I74" s="4" t="s">
        <v>330</v>
      </c>
      <c r="J74" s="2" t="s">
        <v>26</v>
      </c>
      <c r="K74" s="2" t="s">
        <v>27</v>
      </c>
      <c r="L74" s="4" t="s">
        <v>28</v>
      </c>
      <c r="M74" s="4">
        <v>6</v>
      </c>
      <c r="N74" s="4">
        <v>4</v>
      </c>
      <c r="O74" s="4">
        <v>4</v>
      </c>
      <c r="P74" s="4">
        <v>20</v>
      </c>
      <c r="Q74" s="4">
        <v>10</v>
      </c>
      <c r="R74" s="4">
        <v>10</v>
      </c>
      <c r="S74" s="4">
        <f>SUM(Table_query[[#This Row],[Projektleder]:[QA]])</f>
        <v>48</v>
      </c>
    </row>
    <row r="75" spans="1:19" ht="90">
      <c r="A75" s="1">
        <v>87</v>
      </c>
      <c r="B75" s="2" t="s">
        <v>360</v>
      </c>
      <c r="C75" s="2" t="s">
        <v>326</v>
      </c>
      <c r="D75" s="2" t="s">
        <v>21</v>
      </c>
      <c r="E75" s="3" t="s">
        <v>361</v>
      </c>
      <c r="F75" s="3" t="s">
        <v>362</v>
      </c>
      <c r="G75" s="3" t="s">
        <v>363</v>
      </c>
      <c r="H75" s="3"/>
      <c r="I75" s="4" t="s">
        <v>330</v>
      </c>
      <c r="J75" s="2" t="s">
        <v>26</v>
      </c>
      <c r="K75" s="2" t="s">
        <v>27</v>
      </c>
      <c r="L75" s="4" t="s">
        <v>28</v>
      </c>
      <c r="M75" s="4">
        <v>6</v>
      </c>
      <c r="N75" s="4">
        <v>4</v>
      </c>
      <c r="O75" s="4">
        <v>4</v>
      </c>
      <c r="P75" s="4">
        <v>40</v>
      </c>
      <c r="Q75" s="4">
        <v>10</v>
      </c>
      <c r="R75" s="4">
        <v>10</v>
      </c>
      <c r="S75" s="4">
        <f>SUM(Table_query[[#This Row],[Projektleder]:[QA]])</f>
        <v>68</v>
      </c>
    </row>
    <row r="76" spans="1:19" ht="60">
      <c r="A76" s="1">
        <v>90</v>
      </c>
      <c r="B76" s="2" t="s">
        <v>364</v>
      </c>
      <c r="C76" s="2" t="s">
        <v>320</v>
      </c>
      <c r="D76" s="2" t="s">
        <v>21</v>
      </c>
      <c r="E76" s="3" t="s">
        <v>365</v>
      </c>
      <c r="F76" s="3" t="s">
        <v>366</v>
      </c>
      <c r="G76" s="3" t="s">
        <v>367</v>
      </c>
      <c r="H76" s="3"/>
      <c r="I76" s="4" t="s">
        <v>324</v>
      </c>
      <c r="J76" s="2" t="s">
        <v>26</v>
      </c>
      <c r="K76" s="2" t="s">
        <v>27</v>
      </c>
      <c r="L76" s="4" t="s">
        <v>28</v>
      </c>
      <c r="M76" s="4">
        <v>1</v>
      </c>
      <c r="N76" s="4">
        <v>4</v>
      </c>
      <c r="O76" s="4">
        <v>0</v>
      </c>
      <c r="P76" s="4">
        <v>0</v>
      </c>
      <c r="Q76" s="4">
        <v>20</v>
      </c>
      <c r="R76" s="4">
        <v>10</v>
      </c>
      <c r="S76" s="4">
        <f>SUM(Table_query[[#This Row],[Projektleder]:[QA]])</f>
        <v>34</v>
      </c>
    </row>
    <row r="77" spans="1:19" ht="30">
      <c r="A77" s="1">
        <v>91</v>
      </c>
      <c r="B77" s="2" t="s">
        <v>368</v>
      </c>
      <c r="C77" s="2" t="s">
        <v>326</v>
      </c>
      <c r="D77" s="2" t="s">
        <v>21</v>
      </c>
      <c r="E77" s="3" t="s">
        <v>369</v>
      </c>
      <c r="F77" s="3" t="s">
        <v>370</v>
      </c>
      <c r="G77" s="3" t="s">
        <v>371</v>
      </c>
      <c r="H77" s="3"/>
      <c r="I77" s="4" t="s">
        <v>372</v>
      </c>
      <c r="J77" s="2" t="s">
        <v>26</v>
      </c>
      <c r="K77" s="2" t="s">
        <v>27</v>
      </c>
      <c r="L77" s="4" t="s">
        <v>49</v>
      </c>
      <c r="M77" s="4"/>
      <c r="N77" s="4"/>
      <c r="O77" s="4"/>
      <c r="P77" s="4"/>
      <c r="Q77" s="4"/>
      <c r="R77" s="4"/>
      <c r="S77" s="4">
        <f>SUM(Table_query[[#This Row],[Projektleder]:[QA]])</f>
        <v>0</v>
      </c>
    </row>
    <row r="78" spans="1:19" ht="75">
      <c r="A78" s="1">
        <v>92</v>
      </c>
      <c r="B78" s="2" t="s">
        <v>373</v>
      </c>
      <c r="C78" s="2" t="s">
        <v>320</v>
      </c>
      <c r="D78" s="2" t="s">
        <v>21</v>
      </c>
      <c r="E78" s="3" t="s">
        <v>374</v>
      </c>
      <c r="F78" s="3" t="s">
        <v>375</v>
      </c>
      <c r="G78" s="3" t="s">
        <v>376</v>
      </c>
      <c r="H78" s="3"/>
      <c r="I78" s="4" t="s">
        <v>324</v>
      </c>
      <c r="J78" s="2" t="s">
        <v>26</v>
      </c>
      <c r="K78" s="2" t="s">
        <v>27</v>
      </c>
      <c r="L78" s="4" t="s">
        <v>28</v>
      </c>
      <c r="M78" s="4">
        <v>5</v>
      </c>
      <c r="N78" s="4">
        <v>4</v>
      </c>
      <c r="O78" s="4">
        <v>20</v>
      </c>
      <c r="P78" s="4">
        <v>40</v>
      </c>
      <c r="Q78" s="4">
        <v>80</v>
      </c>
      <c r="R78" s="4">
        <v>10</v>
      </c>
      <c r="S78" s="4">
        <f>SUM(Table_query[[#This Row],[Projektleder]:[QA]])</f>
        <v>154</v>
      </c>
    </row>
    <row r="79" spans="1:19" ht="45">
      <c r="A79" s="1">
        <v>93</v>
      </c>
      <c r="B79" s="2" t="s">
        <v>377</v>
      </c>
      <c r="C79" s="2" t="s">
        <v>326</v>
      </c>
      <c r="D79" s="2" t="s">
        <v>21</v>
      </c>
      <c r="E79" s="3" t="s">
        <v>378</v>
      </c>
      <c r="F79" s="3" t="s">
        <v>379</v>
      </c>
      <c r="G79" s="3" t="s">
        <v>380</v>
      </c>
      <c r="H79" s="3"/>
      <c r="I79" s="4" t="s">
        <v>372</v>
      </c>
      <c r="J79" s="2" t="s">
        <v>26</v>
      </c>
      <c r="K79" s="2" t="s">
        <v>27</v>
      </c>
      <c r="L79" s="4" t="s">
        <v>28</v>
      </c>
      <c r="M79" s="4">
        <v>1</v>
      </c>
      <c r="N79" s="4">
        <v>4</v>
      </c>
      <c r="O79" s="4">
        <v>0</v>
      </c>
      <c r="P79" s="4">
        <v>40</v>
      </c>
      <c r="Q79" s="4">
        <v>0</v>
      </c>
      <c r="R79" s="4">
        <v>10</v>
      </c>
      <c r="S79" s="4">
        <f>SUM(Table_query[[#This Row],[Projektleder]:[QA]])</f>
        <v>54</v>
      </c>
    </row>
    <row r="80" spans="1:19" ht="60">
      <c r="A80" s="1">
        <v>94</v>
      </c>
      <c r="B80" s="2" t="s">
        <v>381</v>
      </c>
      <c r="C80" s="2" t="s">
        <v>326</v>
      </c>
      <c r="D80" s="2" t="s">
        <v>21</v>
      </c>
      <c r="E80" s="3" t="s">
        <v>382</v>
      </c>
      <c r="F80" s="3" t="s">
        <v>383</v>
      </c>
      <c r="G80" s="3" t="s">
        <v>384</v>
      </c>
      <c r="H80" s="3"/>
      <c r="I80" s="4" t="s">
        <v>372</v>
      </c>
      <c r="J80" s="2" t="s">
        <v>26</v>
      </c>
      <c r="K80" s="2" t="s">
        <v>27</v>
      </c>
      <c r="L80" s="4" t="s">
        <v>49</v>
      </c>
      <c r="M80" s="4"/>
      <c r="N80" s="4"/>
      <c r="O80" s="4"/>
      <c r="P80" s="4"/>
      <c r="Q80" s="4"/>
      <c r="R80" s="4"/>
      <c r="S80" s="4">
        <f>SUM(Table_query[[#This Row],[Projektleder]:[QA]])</f>
        <v>0</v>
      </c>
    </row>
    <row r="81" spans="1:19" ht="240">
      <c r="A81" s="1">
        <v>95</v>
      </c>
      <c r="B81" s="2" t="s">
        <v>385</v>
      </c>
      <c r="C81" s="2" t="s">
        <v>320</v>
      </c>
      <c r="D81" s="2" t="s">
        <v>21</v>
      </c>
      <c r="E81" s="3" t="s">
        <v>386</v>
      </c>
      <c r="F81" s="3" t="s">
        <v>387</v>
      </c>
      <c r="G81" s="3" t="s">
        <v>388</v>
      </c>
      <c r="H81" s="3"/>
      <c r="I81" s="4" t="s">
        <v>389</v>
      </c>
      <c r="J81" s="2" t="s">
        <v>26</v>
      </c>
      <c r="K81" s="2" t="s">
        <v>27</v>
      </c>
      <c r="L81" s="4" t="s">
        <v>28</v>
      </c>
      <c r="M81" s="4">
        <v>2</v>
      </c>
      <c r="N81" s="4">
        <v>4</v>
      </c>
      <c r="O81" s="4">
        <v>10</v>
      </c>
      <c r="P81" s="4">
        <v>40</v>
      </c>
      <c r="Q81" s="4">
        <v>40</v>
      </c>
      <c r="R81" s="4">
        <v>10</v>
      </c>
      <c r="S81" s="4">
        <f>SUM(Table_query[[#This Row],[Projektleder]:[QA]])</f>
        <v>104</v>
      </c>
    </row>
    <row r="82" spans="1:19" ht="45">
      <c r="A82" s="1">
        <v>96</v>
      </c>
      <c r="B82" s="2" t="s">
        <v>390</v>
      </c>
      <c r="C82" s="2" t="s">
        <v>326</v>
      </c>
      <c r="D82" s="2" t="s">
        <v>21</v>
      </c>
      <c r="E82" s="3" t="s">
        <v>391</v>
      </c>
      <c r="F82" s="3" t="s">
        <v>392</v>
      </c>
      <c r="G82" s="3" t="s">
        <v>393</v>
      </c>
      <c r="H82" s="3"/>
      <c r="I82" s="4" t="s">
        <v>372</v>
      </c>
      <c r="J82" s="2" t="s">
        <v>26</v>
      </c>
      <c r="K82" s="2" t="s">
        <v>27</v>
      </c>
      <c r="L82" s="4" t="s">
        <v>28</v>
      </c>
      <c r="M82" s="4">
        <v>1</v>
      </c>
      <c r="N82" s="4">
        <v>4</v>
      </c>
      <c r="O82" s="4">
        <v>10</v>
      </c>
      <c r="P82" s="4">
        <v>40</v>
      </c>
      <c r="Q82" s="4">
        <v>0</v>
      </c>
      <c r="R82" s="4">
        <v>10</v>
      </c>
      <c r="S82" s="4">
        <f>SUM(Table_query[[#This Row],[Projektleder]:[QA]])</f>
        <v>64</v>
      </c>
    </row>
    <row r="83" spans="1:19" ht="210">
      <c r="A83" s="1">
        <v>97</v>
      </c>
      <c r="B83" s="2" t="s">
        <v>394</v>
      </c>
      <c r="C83" s="2" t="s">
        <v>320</v>
      </c>
      <c r="D83" s="2" t="s">
        <v>21</v>
      </c>
      <c r="E83" s="3" t="s">
        <v>395</v>
      </c>
      <c r="F83" s="3" t="s">
        <v>396</v>
      </c>
      <c r="G83" s="3" t="s">
        <v>397</v>
      </c>
      <c r="H83" s="3"/>
      <c r="I83" s="4" t="s">
        <v>389</v>
      </c>
      <c r="J83" s="2" t="s">
        <v>26</v>
      </c>
      <c r="K83" s="2" t="s">
        <v>27</v>
      </c>
      <c r="L83" s="4" t="s">
        <v>28</v>
      </c>
      <c r="M83" s="4">
        <v>8</v>
      </c>
      <c r="N83" s="4">
        <v>4</v>
      </c>
      <c r="O83" s="4">
        <v>20</v>
      </c>
      <c r="P83" s="4">
        <v>40</v>
      </c>
      <c r="Q83" s="4">
        <v>40</v>
      </c>
      <c r="R83" s="4">
        <v>10</v>
      </c>
      <c r="S83" s="4">
        <f>SUM(Table_query[[#This Row],[Projektleder]:[QA]])</f>
        <v>114</v>
      </c>
    </row>
    <row r="84" spans="1:19" ht="90">
      <c r="A84" s="1">
        <v>98</v>
      </c>
      <c r="B84" s="2" t="s">
        <v>398</v>
      </c>
      <c r="C84" s="2" t="s">
        <v>20</v>
      </c>
      <c r="D84" s="2" t="s">
        <v>399</v>
      </c>
      <c r="E84" s="3" t="s">
        <v>400</v>
      </c>
      <c r="F84" s="3" t="s">
        <v>401</v>
      </c>
      <c r="G84" s="3" t="s">
        <v>402</v>
      </c>
      <c r="H84" s="3"/>
      <c r="I84" s="4" t="s">
        <v>34</v>
      </c>
      <c r="J84" s="2" t="s">
        <v>26</v>
      </c>
      <c r="K84" s="2" t="s">
        <v>27</v>
      </c>
      <c r="L84" s="4" t="s">
        <v>28</v>
      </c>
      <c r="M84" s="4">
        <v>6</v>
      </c>
      <c r="N84" s="4">
        <v>4</v>
      </c>
      <c r="O84" s="4">
        <v>20</v>
      </c>
      <c r="P84" s="4">
        <v>40</v>
      </c>
      <c r="Q84" s="4">
        <v>40</v>
      </c>
      <c r="R84" s="4">
        <v>10</v>
      </c>
      <c r="S84" s="4">
        <f>SUM(Table_query[[#This Row],[Projektleder]:[QA]])</f>
        <v>114</v>
      </c>
    </row>
    <row r="85" spans="1:19" ht="90">
      <c r="A85" s="1">
        <v>99</v>
      </c>
      <c r="B85" s="2" t="s">
        <v>403</v>
      </c>
      <c r="C85" s="2" t="s">
        <v>326</v>
      </c>
      <c r="D85" s="2" t="s">
        <v>21</v>
      </c>
      <c r="E85" s="3" t="s">
        <v>404</v>
      </c>
      <c r="F85" s="3" t="s">
        <v>405</v>
      </c>
      <c r="G85" s="3" t="s">
        <v>406</v>
      </c>
      <c r="H85" s="3"/>
      <c r="I85" s="4" t="s">
        <v>407</v>
      </c>
      <c r="J85" s="2" t="s">
        <v>26</v>
      </c>
      <c r="K85" s="2" t="s">
        <v>27</v>
      </c>
      <c r="L85" s="4" t="s">
        <v>28</v>
      </c>
      <c r="M85" s="4">
        <v>8</v>
      </c>
      <c r="N85" s="4">
        <v>4</v>
      </c>
      <c r="O85" s="4">
        <v>20</v>
      </c>
      <c r="P85" s="4">
        <v>100</v>
      </c>
      <c r="Q85" s="4">
        <v>80</v>
      </c>
      <c r="R85" s="4">
        <v>10</v>
      </c>
      <c r="S85" s="4">
        <f>SUM(Table_query[[#This Row],[Projektleder]:[QA]])</f>
        <v>214</v>
      </c>
    </row>
    <row r="86" spans="1:19" ht="75">
      <c r="A86" s="1">
        <v>100</v>
      </c>
      <c r="B86" s="2" t="s">
        <v>408</v>
      </c>
      <c r="C86" s="2" t="s">
        <v>326</v>
      </c>
      <c r="D86" s="2" t="s">
        <v>21</v>
      </c>
      <c r="E86" s="3" t="s">
        <v>409</v>
      </c>
      <c r="F86" s="3" t="s">
        <v>410</v>
      </c>
      <c r="G86" s="3" t="s">
        <v>411</v>
      </c>
      <c r="H86" s="3"/>
      <c r="I86" s="4" t="s">
        <v>407</v>
      </c>
      <c r="J86" s="2" t="s">
        <v>26</v>
      </c>
      <c r="K86" s="2" t="s">
        <v>27</v>
      </c>
      <c r="L86" s="4" t="s">
        <v>28</v>
      </c>
      <c r="M86" s="4" t="s">
        <v>412</v>
      </c>
      <c r="N86" s="4"/>
      <c r="O86" s="4"/>
      <c r="P86" s="4"/>
      <c r="Q86" s="4"/>
      <c r="R86" s="4"/>
      <c r="S86" s="4">
        <f>SUM(Table_query[[#This Row],[Projektleder]:[QA]])</f>
        <v>0</v>
      </c>
    </row>
    <row r="87" spans="1:19" ht="150">
      <c r="A87" s="1">
        <v>101</v>
      </c>
      <c r="B87" s="2" t="s">
        <v>413</v>
      </c>
      <c r="C87" s="2" t="s">
        <v>320</v>
      </c>
      <c r="D87" s="2" t="s">
        <v>21</v>
      </c>
      <c r="E87" s="3" t="s">
        <v>414</v>
      </c>
      <c r="F87" s="3" t="s">
        <v>415</v>
      </c>
      <c r="G87" s="3" t="s">
        <v>416</v>
      </c>
      <c r="H87" s="3"/>
      <c r="I87" s="4" t="s">
        <v>417</v>
      </c>
      <c r="J87" s="2" t="s">
        <v>26</v>
      </c>
      <c r="K87" s="2" t="s">
        <v>27</v>
      </c>
      <c r="L87" s="4" t="s">
        <v>49</v>
      </c>
      <c r="M87" s="4"/>
      <c r="N87" s="4"/>
      <c r="O87" s="4"/>
      <c r="P87" s="4"/>
      <c r="Q87" s="4"/>
      <c r="R87" s="4"/>
      <c r="S87" s="4">
        <f>SUM(Table_query[[#This Row],[Projektleder]:[QA]])</f>
        <v>0</v>
      </c>
    </row>
    <row r="88" spans="1:19" ht="90">
      <c r="A88" s="1">
        <v>102</v>
      </c>
      <c r="B88" s="2" t="s">
        <v>418</v>
      </c>
      <c r="C88" s="2" t="s">
        <v>326</v>
      </c>
      <c r="D88" s="2" t="s">
        <v>21</v>
      </c>
      <c r="E88" s="3" t="s">
        <v>419</v>
      </c>
      <c r="F88" s="3" t="s">
        <v>420</v>
      </c>
      <c r="G88" s="3" t="s">
        <v>421</v>
      </c>
      <c r="H88" s="3"/>
      <c r="I88" s="4" t="s">
        <v>407</v>
      </c>
      <c r="J88" s="2" t="s">
        <v>26</v>
      </c>
      <c r="K88" s="2" t="s">
        <v>27</v>
      </c>
      <c r="L88" s="4" t="s">
        <v>49</v>
      </c>
      <c r="M88" s="4"/>
      <c r="N88" s="4"/>
      <c r="O88" s="4"/>
      <c r="P88" s="4"/>
      <c r="Q88" s="4"/>
      <c r="R88" s="4"/>
      <c r="S88" s="4">
        <f>SUM(Table_query[[#This Row],[Projektleder]:[QA]])</f>
        <v>0</v>
      </c>
    </row>
    <row r="89" spans="1:19" ht="105">
      <c r="A89" s="1">
        <v>103</v>
      </c>
      <c r="B89" s="2" t="s">
        <v>422</v>
      </c>
      <c r="C89" s="2" t="s">
        <v>320</v>
      </c>
      <c r="D89" s="2" t="s">
        <v>21</v>
      </c>
      <c r="E89" s="3" t="s">
        <v>423</v>
      </c>
      <c r="F89" s="3" t="s">
        <v>424</v>
      </c>
      <c r="G89" s="3" t="s">
        <v>425</v>
      </c>
      <c r="H89" s="3"/>
      <c r="I89" s="4" t="s">
        <v>417</v>
      </c>
      <c r="J89" s="2" t="s">
        <v>26</v>
      </c>
      <c r="K89" s="2" t="s">
        <v>27</v>
      </c>
      <c r="L89" s="4" t="s">
        <v>28</v>
      </c>
      <c r="M89" s="4">
        <v>5</v>
      </c>
      <c r="N89" s="4">
        <v>4</v>
      </c>
      <c r="O89" s="4">
        <v>20</v>
      </c>
      <c r="P89" s="4">
        <v>60</v>
      </c>
      <c r="Q89" s="4">
        <v>60</v>
      </c>
      <c r="R89" s="4">
        <v>20</v>
      </c>
      <c r="S89" s="4">
        <f>SUM(Table_query[[#This Row],[Projektleder]:[QA]])</f>
        <v>164</v>
      </c>
    </row>
    <row r="90" spans="1:19" ht="90">
      <c r="A90" s="1">
        <v>105</v>
      </c>
      <c r="B90" s="2" t="s">
        <v>426</v>
      </c>
      <c r="C90" s="2" t="s">
        <v>20</v>
      </c>
      <c r="D90" s="2" t="s">
        <v>30</v>
      </c>
      <c r="E90" s="3" t="s">
        <v>427</v>
      </c>
      <c r="F90" s="3" t="s">
        <v>428</v>
      </c>
      <c r="G90" s="3" t="s">
        <v>429</v>
      </c>
      <c r="H90" s="3"/>
      <c r="I90" s="4" t="s">
        <v>294</v>
      </c>
      <c r="J90" s="2" t="s">
        <v>26</v>
      </c>
      <c r="K90" s="2" t="s">
        <v>27</v>
      </c>
      <c r="L90" s="4" t="s">
        <v>49</v>
      </c>
      <c r="M90" s="4"/>
      <c r="N90" s="4"/>
      <c r="O90" s="4"/>
      <c r="P90" s="4"/>
      <c r="Q90" s="4"/>
      <c r="R90" s="4"/>
      <c r="S90" s="4">
        <f>SUM(Table_query[[#This Row],[Projektleder]:[QA]])</f>
        <v>0</v>
      </c>
    </row>
    <row r="91" spans="1:19" ht="105">
      <c r="A91" s="1">
        <v>106</v>
      </c>
      <c r="B91" s="2" t="s">
        <v>430</v>
      </c>
      <c r="C91" s="2" t="s">
        <v>326</v>
      </c>
      <c r="D91" s="2" t="s">
        <v>21</v>
      </c>
      <c r="E91" s="3" t="s">
        <v>431</v>
      </c>
      <c r="F91" s="3" t="s">
        <v>432</v>
      </c>
      <c r="G91" s="3" t="s">
        <v>433</v>
      </c>
      <c r="H91" s="3"/>
      <c r="I91" s="4" t="s">
        <v>407</v>
      </c>
      <c r="J91" s="2" t="s">
        <v>26</v>
      </c>
      <c r="K91" s="2" t="s">
        <v>27</v>
      </c>
      <c r="L91" s="4" t="s">
        <v>28</v>
      </c>
      <c r="M91" s="4">
        <v>5</v>
      </c>
      <c r="N91" s="4">
        <v>4</v>
      </c>
      <c r="O91" s="4">
        <v>20</v>
      </c>
      <c r="P91" s="4">
        <v>80</v>
      </c>
      <c r="Q91" s="4">
        <v>40</v>
      </c>
      <c r="R91" s="4">
        <v>10</v>
      </c>
      <c r="S91" s="4">
        <f>SUM(Table_query[[#This Row],[Projektleder]:[QA]])</f>
        <v>154</v>
      </c>
    </row>
    <row r="92" spans="1:19" ht="75">
      <c r="A92" s="1">
        <v>109</v>
      </c>
      <c r="B92" s="2" t="s">
        <v>434</v>
      </c>
      <c r="C92" s="2" t="s">
        <v>320</v>
      </c>
      <c r="D92" s="2" t="s">
        <v>21</v>
      </c>
      <c r="E92" s="3" t="s">
        <v>435</v>
      </c>
      <c r="F92" s="3" t="s">
        <v>436</v>
      </c>
      <c r="G92" s="3" t="s">
        <v>437</v>
      </c>
      <c r="H92" s="3"/>
      <c r="I92" s="4" t="s">
        <v>417</v>
      </c>
      <c r="J92" s="2" t="s">
        <v>26</v>
      </c>
      <c r="K92" s="2" t="s">
        <v>27</v>
      </c>
      <c r="L92" s="4" t="s">
        <v>49</v>
      </c>
      <c r="M92" s="4"/>
      <c r="N92" s="4"/>
      <c r="O92" s="4"/>
      <c r="P92" s="4"/>
      <c r="Q92" s="4"/>
      <c r="R92" s="4"/>
      <c r="S92" s="4">
        <f>SUM(Table_query[[#This Row],[Projektleder]:[QA]])</f>
        <v>0</v>
      </c>
    </row>
    <row r="93" spans="1:19" ht="30">
      <c r="A93" s="1">
        <v>110</v>
      </c>
      <c r="B93" s="2" t="s">
        <v>438</v>
      </c>
      <c r="C93" s="2" t="s">
        <v>326</v>
      </c>
      <c r="D93" s="2" t="s">
        <v>21</v>
      </c>
      <c r="E93" s="3" t="s">
        <v>439</v>
      </c>
      <c r="F93" s="3" t="s">
        <v>440</v>
      </c>
      <c r="G93" s="3" t="s">
        <v>441</v>
      </c>
      <c r="H93" s="3"/>
      <c r="I93" s="4" t="s">
        <v>407</v>
      </c>
      <c r="J93" s="2" t="s">
        <v>26</v>
      </c>
      <c r="K93" s="2" t="s">
        <v>27</v>
      </c>
      <c r="L93" s="4" t="s">
        <v>28</v>
      </c>
      <c r="M93" s="4">
        <v>2</v>
      </c>
      <c r="N93" s="4">
        <v>4</v>
      </c>
      <c r="O93" s="4">
        <v>10</v>
      </c>
      <c r="P93" s="4">
        <v>40</v>
      </c>
      <c r="Q93" s="4">
        <v>40</v>
      </c>
      <c r="R93" s="4">
        <v>20</v>
      </c>
      <c r="S93" s="4">
        <f>SUM(Table_query[[#This Row],[Projektleder]:[QA]])</f>
        <v>114</v>
      </c>
    </row>
    <row r="94" spans="1:19" ht="45">
      <c r="A94" s="1">
        <v>112</v>
      </c>
      <c r="B94" s="2" t="s">
        <v>442</v>
      </c>
      <c r="C94" s="2" t="s">
        <v>326</v>
      </c>
      <c r="D94" s="2" t="s">
        <v>21</v>
      </c>
      <c r="E94" s="3" t="s">
        <v>443</v>
      </c>
      <c r="F94" s="3" t="s">
        <v>444</v>
      </c>
      <c r="G94" s="3" t="s">
        <v>445</v>
      </c>
      <c r="H94" s="3"/>
      <c r="I94" s="4" t="s">
        <v>407</v>
      </c>
      <c r="J94" s="2" t="s">
        <v>26</v>
      </c>
      <c r="K94" s="2" t="s">
        <v>27</v>
      </c>
      <c r="L94" s="4" t="s">
        <v>28</v>
      </c>
      <c r="M94" s="4">
        <v>2</v>
      </c>
      <c r="N94" s="4">
        <v>4</v>
      </c>
      <c r="O94" s="4">
        <v>40</v>
      </c>
      <c r="P94" s="4">
        <v>40</v>
      </c>
      <c r="Q94" s="4">
        <v>60</v>
      </c>
      <c r="R94" s="4">
        <v>20</v>
      </c>
      <c r="S94" s="4">
        <f>SUM(Table_query[[#This Row],[Projektleder]:[QA]])</f>
        <v>164</v>
      </c>
    </row>
    <row r="95" spans="1:19" ht="120">
      <c r="A95" s="1">
        <v>113</v>
      </c>
      <c r="B95" s="2" t="s">
        <v>446</v>
      </c>
      <c r="C95" s="2" t="s">
        <v>320</v>
      </c>
      <c r="D95" s="2" t="s">
        <v>21</v>
      </c>
      <c r="E95" s="3" t="s">
        <v>447</v>
      </c>
      <c r="F95" s="3" t="s">
        <v>448</v>
      </c>
      <c r="G95" s="3" t="s">
        <v>449</v>
      </c>
      <c r="H95" s="3"/>
      <c r="I95" s="4" t="s">
        <v>417</v>
      </c>
      <c r="J95" s="2" t="s">
        <v>26</v>
      </c>
      <c r="K95" s="2" t="s">
        <v>27</v>
      </c>
      <c r="L95" s="4" t="s">
        <v>49</v>
      </c>
      <c r="M95" s="4"/>
      <c r="N95" s="4"/>
      <c r="O95" s="4"/>
      <c r="P95" s="4"/>
      <c r="Q95" s="4"/>
      <c r="R95" s="4"/>
      <c r="S95" s="4">
        <f>SUM(Table_query[[#This Row],[Projektleder]:[QA]])</f>
        <v>0</v>
      </c>
    </row>
    <row r="96" spans="1:19" ht="60">
      <c r="A96" s="1">
        <v>114</v>
      </c>
      <c r="B96" s="2" t="s">
        <v>450</v>
      </c>
      <c r="C96" s="2" t="s">
        <v>320</v>
      </c>
      <c r="D96" s="2" t="s">
        <v>21</v>
      </c>
      <c r="E96" s="3" t="s">
        <v>451</v>
      </c>
      <c r="F96" s="3" t="s">
        <v>452</v>
      </c>
      <c r="G96" s="3" t="s">
        <v>453</v>
      </c>
      <c r="H96" s="3"/>
      <c r="I96" s="4" t="s">
        <v>454</v>
      </c>
      <c r="J96" s="2" t="s">
        <v>26</v>
      </c>
      <c r="K96" s="2" t="s">
        <v>27</v>
      </c>
      <c r="L96" s="4" t="s">
        <v>28</v>
      </c>
      <c r="M96" s="4">
        <v>6</v>
      </c>
      <c r="N96" s="4">
        <v>4</v>
      </c>
      <c r="O96" s="4">
        <v>20</v>
      </c>
      <c r="P96" s="4">
        <v>20</v>
      </c>
      <c r="Q96" s="4">
        <v>60</v>
      </c>
      <c r="R96" s="4">
        <v>10</v>
      </c>
      <c r="S96" s="4">
        <f>SUM(Table_query[[#This Row],[Projektleder]:[QA]])</f>
        <v>114</v>
      </c>
    </row>
    <row r="97" spans="1:19" ht="75">
      <c r="A97" s="1">
        <v>118</v>
      </c>
      <c r="B97" s="2" t="s">
        <v>455</v>
      </c>
      <c r="C97" s="2" t="s">
        <v>20</v>
      </c>
      <c r="D97" s="2" t="s">
        <v>30</v>
      </c>
      <c r="E97" s="3" t="s">
        <v>456</v>
      </c>
      <c r="F97" s="3" t="s">
        <v>457</v>
      </c>
      <c r="G97" s="3" t="s">
        <v>458</v>
      </c>
      <c r="H97" s="3"/>
      <c r="I97" s="4" t="s">
        <v>459</v>
      </c>
      <c r="J97" s="2" t="s">
        <v>26</v>
      </c>
      <c r="K97" s="2" t="s">
        <v>27</v>
      </c>
      <c r="L97" s="4" t="s">
        <v>49</v>
      </c>
      <c r="M97" s="4"/>
      <c r="N97" s="4"/>
      <c r="O97" s="4"/>
      <c r="P97" s="4"/>
      <c r="Q97" s="4"/>
      <c r="R97" s="4"/>
      <c r="S97" s="4">
        <f>SUM(Table_query[[#This Row],[Projektleder]:[QA]])</f>
        <v>0</v>
      </c>
    </row>
    <row r="98" spans="1:19" ht="45">
      <c r="A98" s="1">
        <v>119</v>
      </c>
      <c r="B98" s="2" t="s">
        <v>460</v>
      </c>
      <c r="C98" s="2" t="s">
        <v>320</v>
      </c>
      <c r="D98" s="2" t="s">
        <v>21</v>
      </c>
      <c r="E98" s="3" t="s">
        <v>461</v>
      </c>
      <c r="F98" s="3" t="s">
        <v>462</v>
      </c>
      <c r="G98" s="3" t="s">
        <v>463</v>
      </c>
      <c r="H98" s="3"/>
      <c r="I98" s="4" t="s">
        <v>454</v>
      </c>
      <c r="J98" s="2" t="s">
        <v>26</v>
      </c>
      <c r="K98" s="2" t="s">
        <v>27</v>
      </c>
      <c r="L98" s="4" t="s">
        <v>49</v>
      </c>
      <c r="M98" s="4"/>
      <c r="N98" s="4"/>
      <c r="O98" s="4"/>
      <c r="P98" s="4"/>
      <c r="Q98" s="4"/>
      <c r="R98" s="4"/>
      <c r="S98" s="4">
        <f>SUM(Table_query[[#This Row],[Projektleder]:[QA]])</f>
        <v>0</v>
      </c>
    </row>
    <row r="99" spans="1:19" ht="45.75">
      <c r="A99" s="1">
        <v>121</v>
      </c>
      <c r="B99" s="2" t="s">
        <v>464</v>
      </c>
      <c r="C99" s="2" t="s">
        <v>20</v>
      </c>
      <c r="D99" s="2" t="s">
        <v>30</v>
      </c>
      <c r="E99" s="3" t="s">
        <v>465</v>
      </c>
      <c r="F99" s="3" t="s">
        <v>466</v>
      </c>
      <c r="G99" s="3"/>
      <c r="H99" s="3"/>
      <c r="I99" s="4" t="s">
        <v>459</v>
      </c>
      <c r="J99" s="2" t="s">
        <v>26</v>
      </c>
      <c r="K99" s="2" t="s">
        <v>27</v>
      </c>
      <c r="L99" s="4" t="s">
        <v>28</v>
      </c>
      <c r="M99" s="4">
        <v>1</v>
      </c>
      <c r="N99" s="4">
        <v>4</v>
      </c>
      <c r="O99" s="4">
        <v>20</v>
      </c>
      <c r="P99" s="4">
        <v>20</v>
      </c>
      <c r="Q99" s="4">
        <v>40</v>
      </c>
      <c r="R99" s="4">
        <v>10</v>
      </c>
      <c r="S99" s="4">
        <f>SUM(Table_query[[#This Row],[Projektleder]:[QA]])</f>
        <v>94</v>
      </c>
    </row>
    <row r="100" spans="1:19" ht="135">
      <c r="A100" s="1">
        <v>124</v>
      </c>
      <c r="B100" s="2" t="s">
        <v>467</v>
      </c>
      <c r="C100" s="2" t="s">
        <v>320</v>
      </c>
      <c r="D100" s="2" t="s">
        <v>21</v>
      </c>
      <c r="E100" s="3" t="s">
        <v>468</v>
      </c>
      <c r="F100" s="3" t="s">
        <v>469</v>
      </c>
      <c r="G100" s="3" t="s">
        <v>470</v>
      </c>
      <c r="H100" s="3"/>
      <c r="I100" s="4" t="s">
        <v>417</v>
      </c>
      <c r="J100" s="2" t="s">
        <v>26</v>
      </c>
      <c r="K100" s="2" t="s">
        <v>27</v>
      </c>
      <c r="L100" s="4" t="s">
        <v>49</v>
      </c>
      <c r="M100" s="4"/>
      <c r="N100" s="4"/>
      <c r="O100" s="4"/>
      <c r="P100" s="4"/>
      <c r="Q100" s="4"/>
      <c r="R100" s="4"/>
      <c r="S100" s="4">
        <f>SUM(Table_query[[#This Row],[Projektleder]:[QA]])</f>
        <v>0</v>
      </c>
    </row>
    <row r="101" spans="1:19" ht="60">
      <c r="A101" s="1">
        <v>127</v>
      </c>
      <c r="B101" s="2" t="s">
        <v>471</v>
      </c>
      <c r="C101" s="2" t="s">
        <v>320</v>
      </c>
      <c r="D101" s="2" t="s">
        <v>21</v>
      </c>
      <c r="E101" s="3" t="s">
        <v>472</v>
      </c>
      <c r="F101" s="3" t="s">
        <v>473</v>
      </c>
      <c r="G101" s="3" t="s">
        <v>474</v>
      </c>
      <c r="H101" s="3"/>
      <c r="I101" s="4" t="s">
        <v>475</v>
      </c>
      <c r="J101" s="2" t="s">
        <v>26</v>
      </c>
      <c r="K101" s="2" t="s">
        <v>27</v>
      </c>
      <c r="L101" s="4" t="s">
        <v>49</v>
      </c>
      <c r="M101" s="4"/>
      <c r="N101" s="4"/>
      <c r="O101" s="4"/>
      <c r="P101" s="4"/>
      <c r="Q101" s="4"/>
      <c r="R101" s="4"/>
      <c r="S101" s="4">
        <f>SUM(Table_query[[#This Row],[Projektleder]:[QA]])</f>
        <v>0</v>
      </c>
    </row>
    <row r="102" spans="1:19" ht="75">
      <c r="A102" s="1">
        <v>128</v>
      </c>
      <c r="B102" s="2" t="s">
        <v>476</v>
      </c>
      <c r="C102" s="2" t="s">
        <v>320</v>
      </c>
      <c r="D102" s="2" t="s">
        <v>21</v>
      </c>
      <c r="E102" s="3" t="s">
        <v>477</v>
      </c>
      <c r="F102" s="3" t="s">
        <v>478</v>
      </c>
      <c r="G102" s="3" t="s">
        <v>479</v>
      </c>
      <c r="H102" s="3"/>
      <c r="I102" s="4" t="s">
        <v>475</v>
      </c>
      <c r="J102" s="2" t="s">
        <v>26</v>
      </c>
      <c r="K102" s="2" t="s">
        <v>27</v>
      </c>
      <c r="L102" s="4" t="s">
        <v>49</v>
      </c>
      <c r="M102" s="4"/>
      <c r="N102" s="4"/>
      <c r="O102" s="4"/>
      <c r="P102" s="4"/>
      <c r="Q102" s="4"/>
      <c r="R102" s="4"/>
      <c r="S102" s="4">
        <f>SUM(Table_query[[#This Row],[Projektleder]:[QA]])</f>
        <v>0</v>
      </c>
    </row>
    <row r="103" spans="1:19" ht="150">
      <c r="A103" s="1">
        <v>130</v>
      </c>
      <c r="B103" s="2" t="s">
        <v>480</v>
      </c>
      <c r="C103" s="2" t="s">
        <v>320</v>
      </c>
      <c r="D103" s="2" t="s">
        <v>21</v>
      </c>
      <c r="E103" s="3" t="s">
        <v>481</v>
      </c>
      <c r="F103" s="3" t="s">
        <v>482</v>
      </c>
      <c r="G103" s="3" t="s">
        <v>483</v>
      </c>
      <c r="H103" s="3"/>
      <c r="I103" s="4" t="s">
        <v>475</v>
      </c>
      <c r="J103" s="2" t="s">
        <v>26</v>
      </c>
      <c r="K103" s="2" t="s">
        <v>27</v>
      </c>
      <c r="L103" s="4" t="s">
        <v>49</v>
      </c>
      <c r="M103" s="4"/>
      <c r="N103" s="4"/>
      <c r="O103" s="4"/>
      <c r="P103" s="4"/>
      <c r="Q103" s="4"/>
      <c r="R103" s="4"/>
      <c r="S103" s="4">
        <f>SUM(Table_query[[#This Row],[Projektleder]:[QA]])</f>
        <v>0</v>
      </c>
    </row>
    <row r="104" spans="1:19" ht="120">
      <c r="A104" s="1">
        <v>131</v>
      </c>
      <c r="B104" s="2" t="s">
        <v>484</v>
      </c>
      <c r="C104" s="2" t="s">
        <v>320</v>
      </c>
      <c r="D104" s="2" t="s">
        <v>21</v>
      </c>
      <c r="E104" s="3" t="s">
        <v>485</v>
      </c>
      <c r="F104" s="3" t="s">
        <v>486</v>
      </c>
      <c r="G104" s="3" t="s">
        <v>487</v>
      </c>
      <c r="H104" s="3"/>
      <c r="I104" s="4" t="s">
        <v>475</v>
      </c>
      <c r="J104" s="2" t="s">
        <v>26</v>
      </c>
      <c r="K104" s="2" t="s">
        <v>27</v>
      </c>
      <c r="L104" s="4" t="s">
        <v>49</v>
      </c>
      <c r="M104" s="4"/>
      <c r="N104" s="4"/>
      <c r="O104" s="4"/>
      <c r="P104" s="4"/>
      <c r="Q104" s="4"/>
      <c r="R104" s="4"/>
      <c r="S104" s="4">
        <f>SUM(Table_query[[#This Row],[Projektleder]:[QA]])</f>
        <v>0</v>
      </c>
    </row>
    <row r="105" spans="1:19" ht="105">
      <c r="A105" s="1">
        <v>133</v>
      </c>
      <c r="B105" s="2" t="s">
        <v>488</v>
      </c>
      <c r="C105" s="2" t="s">
        <v>20</v>
      </c>
      <c r="D105" s="2" t="s">
        <v>21</v>
      </c>
      <c r="E105" s="3" t="s">
        <v>489</v>
      </c>
      <c r="F105" s="3" t="s">
        <v>490</v>
      </c>
      <c r="G105" s="3" t="s">
        <v>491</v>
      </c>
      <c r="H105" s="3"/>
      <c r="I105" s="4" t="s">
        <v>492</v>
      </c>
      <c r="J105" s="2" t="s">
        <v>26</v>
      </c>
      <c r="K105" s="2" t="s">
        <v>27</v>
      </c>
      <c r="L105" s="4" t="s">
        <v>28</v>
      </c>
      <c r="M105" s="4">
        <v>8</v>
      </c>
      <c r="N105" s="4">
        <v>4</v>
      </c>
      <c r="O105" s="4">
        <v>10</v>
      </c>
      <c r="P105" s="4">
        <v>40</v>
      </c>
      <c r="Q105" s="4">
        <v>40</v>
      </c>
      <c r="R105" s="4">
        <v>10</v>
      </c>
      <c r="S105" s="4">
        <f>SUM(Table_query[[#This Row],[Projektleder]:[QA]])</f>
        <v>104</v>
      </c>
    </row>
    <row r="106" spans="1:19" ht="76.5">
      <c r="A106" s="1">
        <v>134</v>
      </c>
      <c r="B106" s="2" t="s">
        <v>493</v>
      </c>
      <c r="C106" s="2" t="s">
        <v>20</v>
      </c>
      <c r="D106" s="2" t="s">
        <v>21</v>
      </c>
      <c r="E106" s="3" t="s">
        <v>494</v>
      </c>
      <c r="F106" s="3" t="s">
        <v>495</v>
      </c>
      <c r="G106" s="3" t="s">
        <v>496</v>
      </c>
      <c r="H106" s="3"/>
      <c r="I106" s="4" t="s">
        <v>492</v>
      </c>
      <c r="J106" s="2" t="s">
        <v>26</v>
      </c>
      <c r="K106" s="2" t="s">
        <v>27</v>
      </c>
      <c r="L106" s="4" t="s">
        <v>28</v>
      </c>
      <c r="M106" s="4">
        <v>6</v>
      </c>
      <c r="N106" s="4">
        <v>4</v>
      </c>
      <c r="O106" s="4">
        <v>10</v>
      </c>
      <c r="P106" s="4">
        <v>60</v>
      </c>
      <c r="Q106" s="4">
        <v>30</v>
      </c>
      <c r="R106" s="4">
        <v>20</v>
      </c>
      <c r="S106" s="4">
        <f>SUM(Table_query[[#This Row],[Projektleder]:[QA]])</f>
        <v>124</v>
      </c>
    </row>
    <row r="107" spans="1:19" ht="75">
      <c r="A107" s="1">
        <v>135</v>
      </c>
      <c r="B107" s="2" t="s">
        <v>497</v>
      </c>
      <c r="C107" s="2" t="s">
        <v>320</v>
      </c>
      <c r="D107" s="2" t="s">
        <v>21</v>
      </c>
      <c r="E107" s="3" t="s">
        <v>498</v>
      </c>
      <c r="F107" s="3" t="s">
        <v>499</v>
      </c>
      <c r="G107" s="3" t="s">
        <v>500</v>
      </c>
      <c r="H107" s="3"/>
      <c r="I107" s="4" t="s">
        <v>475</v>
      </c>
      <c r="J107" s="2" t="s">
        <v>26</v>
      </c>
      <c r="K107" s="2" t="s">
        <v>27</v>
      </c>
      <c r="L107" s="4" t="s">
        <v>49</v>
      </c>
      <c r="M107" s="4"/>
      <c r="N107" s="4"/>
      <c r="O107" s="4"/>
      <c r="P107" s="4"/>
      <c r="Q107" s="4"/>
      <c r="R107" s="4"/>
      <c r="S107" s="4">
        <f>SUM(Table_query[[#This Row],[Projektleder]:[QA]])</f>
        <v>0</v>
      </c>
    </row>
    <row r="108" spans="1:19" ht="60">
      <c r="A108" s="1">
        <v>136</v>
      </c>
      <c r="B108" s="2" t="s">
        <v>501</v>
      </c>
      <c r="C108" s="2" t="s">
        <v>320</v>
      </c>
      <c r="D108" s="2" t="s">
        <v>21</v>
      </c>
      <c r="E108" s="3" t="s">
        <v>502</v>
      </c>
      <c r="F108" s="3" t="s">
        <v>503</v>
      </c>
      <c r="G108" s="3" t="s">
        <v>504</v>
      </c>
      <c r="H108" s="3"/>
      <c r="I108" s="4" t="s">
        <v>505</v>
      </c>
      <c r="J108" s="2" t="s">
        <v>26</v>
      </c>
      <c r="K108" s="2" t="s">
        <v>27</v>
      </c>
      <c r="L108" s="4" t="s">
        <v>49</v>
      </c>
      <c r="M108" s="4"/>
      <c r="N108" s="4"/>
      <c r="O108" s="4"/>
      <c r="P108" s="4"/>
      <c r="Q108" s="4"/>
      <c r="R108" s="4"/>
      <c r="S108" s="4">
        <f>SUM(Table_query[[#This Row],[Projektleder]:[QA]])</f>
        <v>0</v>
      </c>
    </row>
    <row r="109" spans="1:19" ht="75">
      <c r="A109" s="1">
        <v>137</v>
      </c>
      <c r="B109" s="2" t="s">
        <v>506</v>
      </c>
      <c r="C109" s="2" t="s">
        <v>320</v>
      </c>
      <c r="D109" s="2" t="s">
        <v>21</v>
      </c>
      <c r="E109" s="3" t="s">
        <v>507</v>
      </c>
      <c r="F109" s="3" t="s">
        <v>508</v>
      </c>
      <c r="G109" s="3" t="s">
        <v>509</v>
      </c>
      <c r="H109" s="3"/>
      <c r="I109" s="4" t="s">
        <v>475</v>
      </c>
      <c r="J109" s="2" t="s">
        <v>26</v>
      </c>
      <c r="K109" s="2" t="s">
        <v>27</v>
      </c>
      <c r="L109" s="4" t="s">
        <v>28</v>
      </c>
      <c r="M109" s="4">
        <v>1</v>
      </c>
      <c r="N109" s="4">
        <v>4</v>
      </c>
      <c r="O109" s="4">
        <v>20</v>
      </c>
      <c r="P109" s="4">
        <v>20</v>
      </c>
      <c r="Q109" s="4">
        <v>40</v>
      </c>
      <c r="R109" s="4">
        <v>20</v>
      </c>
      <c r="S109" s="4">
        <f>SUM(Table_query[[#This Row],[Projektleder]:[QA]])</f>
        <v>104</v>
      </c>
    </row>
    <row r="110" spans="1:19" ht="60">
      <c r="A110" s="1">
        <v>138</v>
      </c>
      <c r="B110" s="2" t="s">
        <v>510</v>
      </c>
      <c r="C110" s="2" t="s">
        <v>320</v>
      </c>
      <c r="D110" s="2" t="s">
        <v>21</v>
      </c>
      <c r="E110" s="3" t="s">
        <v>511</v>
      </c>
      <c r="F110" s="3" t="s">
        <v>512</v>
      </c>
      <c r="G110" s="3" t="s">
        <v>513</v>
      </c>
      <c r="H110" s="3"/>
      <c r="I110" s="4" t="s">
        <v>475</v>
      </c>
      <c r="J110" s="2" t="s">
        <v>26</v>
      </c>
      <c r="K110" s="2" t="s">
        <v>27</v>
      </c>
      <c r="L110" s="4" t="s">
        <v>49</v>
      </c>
      <c r="M110" s="4"/>
      <c r="N110" s="4"/>
      <c r="O110" s="4"/>
      <c r="P110" s="4"/>
      <c r="Q110" s="4"/>
      <c r="R110" s="4"/>
      <c r="S110" s="4">
        <f>SUM(Table_query[[#This Row],[Projektleder]:[QA]])</f>
        <v>0</v>
      </c>
    </row>
    <row r="111" spans="1:19" ht="60">
      <c r="A111" s="1">
        <v>139</v>
      </c>
      <c r="B111" s="2" t="s">
        <v>514</v>
      </c>
      <c r="C111" s="2" t="s">
        <v>320</v>
      </c>
      <c r="D111" s="2" t="s">
        <v>21</v>
      </c>
      <c r="E111" s="3" t="s">
        <v>515</v>
      </c>
      <c r="F111" s="3" t="s">
        <v>516</v>
      </c>
      <c r="G111" s="3" t="s">
        <v>517</v>
      </c>
      <c r="H111" s="3"/>
      <c r="I111" s="4" t="s">
        <v>505</v>
      </c>
      <c r="J111" s="2" t="s">
        <v>26</v>
      </c>
      <c r="K111" s="2" t="s">
        <v>27</v>
      </c>
      <c r="L111" s="4" t="s">
        <v>28</v>
      </c>
      <c r="M111" s="4">
        <v>1</v>
      </c>
      <c r="N111" s="4">
        <v>4</v>
      </c>
      <c r="O111" s="4">
        <v>10</v>
      </c>
      <c r="P111" s="4">
        <v>40</v>
      </c>
      <c r="Q111" s="4">
        <v>20</v>
      </c>
      <c r="R111" s="4">
        <v>10</v>
      </c>
      <c r="S111" s="4">
        <f>SUM(Table_query[[#This Row],[Projektleder]:[QA]])</f>
        <v>84</v>
      </c>
    </row>
    <row r="112" spans="1:19" ht="165">
      <c r="A112" s="1">
        <v>140</v>
      </c>
      <c r="B112" s="2" t="s">
        <v>518</v>
      </c>
      <c r="C112" s="2" t="s">
        <v>320</v>
      </c>
      <c r="D112" s="2" t="s">
        <v>21</v>
      </c>
      <c r="E112" s="3" t="s">
        <v>519</v>
      </c>
      <c r="F112" s="3" t="s">
        <v>520</v>
      </c>
      <c r="G112" s="3" t="s">
        <v>521</v>
      </c>
      <c r="H112" s="3"/>
      <c r="I112" s="4" t="s">
        <v>522</v>
      </c>
      <c r="J112" s="2" t="s">
        <v>26</v>
      </c>
      <c r="K112" s="2" t="s">
        <v>27</v>
      </c>
      <c r="L112" s="4" t="s">
        <v>28</v>
      </c>
      <c r="M112" s="4">
        <v>1</v>
      </c>
      <c r="N112" s="4">
        <v>4</v>
      </c>
      <c r="O112" s="4">
        <v>10</v>
      </c>
      <c r="P112" s="4">
        <v>20</v>
      </c>
      <c r="Q112" s="4">
        <v>20</v>
      </c>
      <c r="R112" s="4">
        <v>10</v>
      </c>
      <c r="S112" s="4">
        <f>SUM(Table_query[[#This Row],[Projektleder]:[QA]])</f>
        <v>64</v>
      </c>
    </row>
    <row r="113" spans="1:19" ht="120">
      <c r="A113" s="1">
        <v>141</v>
      </c>
      <c r="B113" s="2" t="s">
        <v>523</v>
      </c>
      <c r="C113" s="2" t="s">
        <v>320</v>
      </c>
      <c r="D113" s="2" t="s">
        <v>21</v>
      </c>
      <c r="E113" s="3" t="s">
        <v>524</v>
      </c>
      <c r="F113" s="3" t="s">
        <v>525</v>
      </c>
      <c r="G113" s="3" t="s">
        <v>526</v>
      </c>
      <c r="H113" s="3"/>
      <c r="I113" s="4" t="s">
        <v>522</v>
      </c>
      <c r="J113" s="2" t="s">
        <v>26</v>
      </c>
      <c r="K113" s="2" t="s">
        <v>27</v>
      </c>
      <c r="L113" s="4" t="s">
        <v>28</v>
      </c>
      <c r="M113" s="4">
        <v>7</v>
      </c>
      <c r="N113" s="4">
        <v>4</v>
      </c>
      <c r="O113" s="4">
        <v>10</v>
      </c>
      <c r="P113" s="4">
        <v>50</v>
      </c>
      <c r="Q113" s="4">
        <v>50</v>
      </c>
      <c r="R113" s="4">
        <v>10</v>
      </c>
      <c r="S113" s="4">
        <f>SUM(Table_query[[#This Row],[Projektleder]:[QA]])</f>
        <v>124</v>
      </c>
    </row>
    <row r="114" spans="1:19" ht="45">
      <c r="A114" s="1">
        <v>143</v>
      </c>
      <c r="B114" s="2" t="s">
        <v>527</v>
      </c>
      <c r="C114" s="2" t="s">
        <v>320</v>
      </c>
      <c r="D114" s="2" t="s">
        <v>21</v>
      </c>
      <c r="E114" s="3" t="s">
        <v>528</v>
      </c>
      <c r="F114" s="3" t="s">
        <v>529</v>
      </c>
      <c r="G114" s="3" t="s">
        <v>530</v>
      </c>
      <c r="H114" s="3"/>
      <c r="I114" s="4" t="s">
        <v>522</v>
      </c>
      <c r="J114" s="2" t="s">
        <v>26</v>
      </c>
      <c r="K114" s="2" t="s">
        <v>27</v>
      </c>
      <c r="L114" s="4" t="s">
        <v>28</v>
      </c>
      <c r="M114" s="4">
        <v>7</v>
      </c>
      <c r="N114" s="4">
        <v>4</v>
      </c>
      <c r="O114" s="4">
        <v>10</v>
      </c>
      <c r="P114" s="4">
        <v>40</v>
      </c>
      <c r="Q114" s="4">
        <v>20</v>
      </c>
      <c r="R114" s="4">
        <v>10</v>
      </c>
      <c r="S114" s="4">
        <f>SUM(Table_query[[#This Row],[Projektleder]:[QA]])</f>
        <v>84</v>
      </c>
    </row>
    <row r="115" spans="1:19" ht="150">
      <c r="A115" s="1">
        <v>145</v>
      </c>
      <c r="B115" s="2" t="s">
        <v>531</v>
      </c>
      <c r="C115" s="2" t="s">
        <v>320</v>
      </c>
      <c r="D115" s="2" t="s">
        <v>21</v>
      </c>
      <c r="E115" s="3" t="s">
        <v>532</v>
      </c>
      <c r="F115" s="3" t="s">
        <v>533</v>
      </c>
      <c r="G115" s="3" t="s">
        <v>534</v>
      </c>
      <c r="H115" s="3"/>
      <c r="I115" s="4" t="s">
        <v>535</v>
      </c>
      <c r="J115" s="2" t="s">
        <v>26</v>
      </c>
      <c r="K115" s="2" t="s">
        <v>27</v>
      </c>
      <c r="L115" s="4" t="s">
        <v>49</v>
      </c>
      <c r="M115" s="4"/>
      <c r="N115" s="4"/>
      <c r="O115" s="4"/>
      <c r="P115" s="4"/>
      <c r="Q115" s="4"/>
      <c r="R115" s="4"/>
      <c r="S115" s="4">
        <f>SUM(Table_query[[#This Row],[Projektleder]:[QA]])</f>
        <v>0</v>
      </c>
    </row>
    <row r="116" spans="1:19" ht="105">
      <c r="A116" s="1">
        <v>147</v>
      </c>
      <c r="B116" s="2" t="s">
        <v>536</v>
      </c>
      <c r="C116" s="2" t="s">
        <v>320</v>
      </c>
      <c r="D116" s="2" t="s">
        <v>21</v>
      </c>
      <c r="E116" s="3" t="s">
        <v>537</v>
      </c>
      <c r="F116" s="3" t="s">
        <v>538</v>
      </c>
      <c r="G116" s="3" t="s">
        <v>539</v>
      </c>
      <c r="H116" s="3"/>
      <c r="I116" s="4" t="s">
        <v>535</v>
      </c>
      <c r="J116" s="2" t="s">
        <v>26</v>
      </c>
      <c r="K116" s="2" t="s">
        <v>27</v>
      </c>
      <c r="L116" s="4" t="s">
        <v>49</v>
      </c>
      <c r="M116" s="4"/>
      <c r="N116" s="4"/>
      <c r="O116" s="4"/>
      <c r="P116" s="4"/>
      <c r="Q116" s="4"/>
      <c r="R116" s="4"/>
      <c r="S116" s="4">
        <f>SUM(Table_query[[#This Row],[Projektleder]:[QA]])</f>
        <v>0</v>
      </c>
    </row>
    <row r="117" spans="1:19" ht="90">
      <c r="A117" s="1">
        <v>150</v>
      </c>
      <c r="B117" s="2" t="s">
        <v>540</v>
      </c>
      <c r="C117" s="2" t="s">
        <v>320</v>
      </c>
      <c r="D117" s="2" t="s">
        <v>21</v>
      </c>
      <c r="E117" s="3" t="s">
        <v>541</v>
      </c>
      <c r="F117" s="3" t="s">
        <v>542</v>
      </c>
      <c r="G117" s="3" t="s">
        <v>543</v>
      </c>
      <c r="H117" s="3"/>
      <c r="I117" s="4" t="s">
        <v>535</v>
      </c>
      <c r="J117" s="2" t="s">
        <v>26</v>
      </c>
      <c r="K117" s="2" t="s">
        <v>27</v>
      </c>
      <c r="L117" s="4" t="s">
        <v>28</v>
      </c>
      <c r="M117" s="4">
        <v>4</v>
      </c>
      <c r="N117" s="4">
        <v>4</v>
      </c>
      <c r="O117" s="4">
        <v>20</v>
      </c>
      <c r="P117" s="4">
        <v>40</v>
      </c>
      <c r="Q117" s="4">
        <v>40</v>
      </c>
      <c r="R117" s="4">
        <v>10</v>
      </c>
      <c r="S117" s="4">
        <f>SUM(Table_query[[#This Row],[Projektleder]:[QA]])</f>
        <v>114</v>
      </c>
    </row>
    <row r="118" spans="1:19" ht="75">
      <c r="A118" s="1">
        <v>152</v>
      </c>
      <c r="B118" s="2" t="s">
        <v>544</v>
      </c>
      <c r="C118" s="2" t="s">
        <v>320</v>
      </c>
      <c r="D118" s="2" t="s">
        <v>21</v>
      </c>
      <c r="E118" s="3" t="s">
        <v>545</v>
      </c>
      <c r="F118" s="3" t="s">
        <v>546</v>
      </c>
      <c r="G118" s="3" t="s">
        <v>547</v>
      </c>
      <c r="H118" s="3"/>
      <c r="I118" s="4" t="s">
        <v>548</v>
      </c>
      <c r="J118" s="2" t="s">
        <v>26</v>
      </c>
      <c r="K118" s="2" t="s">
        <v>27</v>
      </c>
      <c r="L118" s="4" t="s">
        <v>28</v>
      </c>
      <c r="M118" s="4">
        <v>6</v>
      </c>
      <c r="N118" s="4">
        <v>4</v>
      </c>
      <c r="O118" s="4">
        <v>10</v>
      </c>
      <c r="P118" s="4">
        <v>60</v>
      </c>
      <c r="Q118" s="4">
        <v>40</v>
      </c>
      <c r="R118" s="4">
        <v>10</v>
      </c>
      <c r="S118" s="4">
        <f>SUM(Table_query[[#This Row],[Projektleder]:[QA]])</f>
        <v>124</v>
      </c>
    </row>
    <row r="119" spans="1:19" ht="105">
      <c r="A119" s="1">
        <v>154</v>
      </c>
      <c r="B119" s="2" t="s">
        <v>549</v>
      </c>
      <c r="C119" s="2" t="s">
        <v>320</v>
      </c>
      <c r="D119" s="2" t="s">
        <v>21</v>
      </c>
      <c r="E119" s="3" t="s">
        <v>550</v>
      </c>
      <c r="F119" s="3" t="s">
        <v>551</v>
      </c>
      <c r="G119" s="3" t="s">
        <v>552</v>
      </c>
      <c r="H119" s="3"/>
      <c r="I119" s="4" t="s">
        <v>548</v>
      </c>
      <c r="J119" s="2" t="s">
        <v>26</v>
      </c>
      <c r="K119" s="2" t="s">
        <v>27</v>
      </c>
      <c r="L119" s="4" t="s">
        <v>28</v>
      </c>
      <c r="M119" s="4">
        <v>6</v>
      </c>
      <c r="N119" s="4">
        <v>4</v>
      </c>
      <c r="O119" s="4">
        <v>10</v>
      </c>
      <c r="P119" s="4">
        <v>60</v>
      </c>
      <c r="Q119" s="4">
        <v>40</v>
      </c>
      <c r="R119" s="4">
        <v>10</v>
      </c>
      <c r="S119" s="4">
        <f>SUM(Table_query[[#This Row],[Projektleder]:[QA]])</f>
        <v>124</v>
      </c>
    </row>
    <row r="120" spans="1:19" ht="60">
      <c r="A120" s="1">
        <v>156</v>
      </c>
      <c r="B120" s="2" t="s">
        <v>553</v>
      </c>
      <c r="C120" s="2" t="s">
        <v>554</v>
      </c>
      <c r="D120" s="2" t="s">
        <v>290</v>
      </c>
      <c r="E120" s="3" t="s">
        <v>555</v>
      </c>
      <c r="F120" s="3" t="s">
        <v>556</v>
      </c>
      <c r="G120" s="3" t="s">
        <v>557</v>
      </c>
      <c r="H120" s="3"/>
      <c r="I120" s="4" t="s">
        <v>558</v>
      </c>
      <c r="J120" s="2" t="s">
        <v>26</v>
      </c>
      <c r="K120" s="2" t="s">
        <v>27</v>
      </c>
      <c r="L120" s="4" t="s">
        <v>49</v>
      </c>
      <c r="M120" s="4"/>
      <c r="N120" s="4"/>
      <c r="O120" s="4"/>
      <c r="P120" s="4"/>
      <c r="Q120" s="4"/>
      <c r="R120" s="4"/>
      <c r="S120" s="4">
        <f>SUM(Table_query[[#This Row],[Projektleder]:[QA]])</f>
        <v>0</v>
      </c>
    </row>
    <row r="121" spans="1:19" ht="60">
      <c r="A121" s="1">
        <v>157</v>
      </c>
      <c r="B121" s="2" t="s">
        <v>559</v>
      </c>
      <c r="C121" s="2" t="s">
        <v>554</v>
      </c>
      <c r="D121" s="2" t="s">
        <v>290</v>
      </c>
      <c r="E121" s="3" t="s">
        <v>560</v>
      </c>
      <c r="F121" s="3" t="s">
        <v>561</v>
      </c>
      <c r="G121" s="3" t="s">
        <v>562</v>
      </c>
      <c r="H121" s="3"/>
      <c r="I121" s="4" t="s">
        <v>558</v>
      </c>
      <c r="J121" s="2" t="s">
        <v>26</v>
      </c>
      <c r="K121" s="2" t="s">
        <v>27</v>
      </c>
      <c r="L121" s="4" t="s">
        <v>49</v>
      </c>
      <c r="M121" s="4"/>
      <c r="N121" s="4"/>
      <c r="O121" s="4"/>
      <c r="P121" s="4"/>
      <c r="Q121" s="4"/>
      <c r="R121" s="4"/>
      <c r="S121" s="4">
        <f>SUM(Table_query[[#This Row],[Projektleder]:[QA]])</f>
        <v>0</v>
      </c>
    </row>
    <row r="122" spans="1:19" ht="60">
      <c r="A122" s="1">
        <v>158</v>
      </c>
      <c r="B122" s="2" t="s">
        <v>563</v>
      </c>
      <c r="C122" s="2" t="s">
        <v>554</v>
      </c>
      <c r="D122" s="2" t="s">
        <v>290</v>
      </c>
      <c r="E122" s="3" t="s">
        <v>564</v>
      </c>
      <c r="F122" s="3" t="s">
        <v>565</v>
      </c>
      <c r="G122" s="3" t="s">
        <v>566</v>
      </c>
      <c r="H122" s="3"/>
      <c r="I122" s="4" t="s">
        <v>558</v>
      </c>
      <c r="J122" s="2" t="s">
        <v>26</v>
      </c>
      <c r="K122" s="2" t="s">
        <v>27</v>
      </c>
      <c r="L122" s="4" t="s">
        <v>49</v>
      </c>
      <c r="M122" s="4"/>
      <c r="N122" s="4"/>
      <c r="O122" s="4"/>
      <c r="P122" s="4"/>
      <c r="Q122" s="4"/>
      <c r="R122" s="4"/>
      <c r="S122" s="4">
        <f>SUM(Table_query[[#This Row],[Projektleder]:[QA]])</f>
        <v>0</v>
      </c>
    </row>
    <row r="123" spans="1:19" ht="105">
      <c r="A123" s="1">
        <v>159</v>
      </c>
      <c r="B123" s="2" t="s">
        <v>567</v>
      </c>
      <c r="C123" s="2" t="s">
        <v>554</v>
      </c>
      <c r="D123" s="2" t="s">
        <v>290</v>
      </c>
      <c r="E123" s="3" t="s">
        <v>568</v>
      </c>
      <c r="F123" s="3" t="s">
        <v>569</v>
      </c>
      <c r="G123" s="3" t="s">
        <v>570</v>
      </c>
      <c r="H123" s="3"/>
      <c r="I123" s="4" t="s">
        <v>558</v>
      </c>
      <c r="J123" s="2" t="s">
        <v>26</v>
      </c>
      <c r="K123" s="2" t="s">
        <v>27</v>
      </c>
      <c r="L123" s="4" t="s">
        <v>28</v>
      </c>
      <c r="M123" s="4">
        <v>1</v>
      </c>
      <c r="N123" s="4">
        <v>4</v>
      </c>
      <c r="O123" s="4">
        <v>10</v>
      </c>
      <c r="P123" s="4">
        <v>0</v>
      </c>
      <c r="Q123" s="4">
        <v>20</v>
      </c>
      <c r="R123" s="4">
        <v>10</v>
      </c>
      <c r="S123" s="4">
        <f>SUM(Table_query[[#This Row],[Projektleder]:[QA]])</f>
        <v>44</v>
      </c>
    </row>
    <row r="124" spans="1:19" ht="45">
      <c r="A124" s="1">
        <v>160</v>
      </c>
      <c r="B124" s="2" t="s">
        <v>571</v>
      </c>
      <c r="C124" s="2" t="s">
        <v>20</v>
      </c>
      <c r="D124" s="2" t="s">
        <v>57</v>
      </c>
      <c r="E124" s="3" t="s">
        <v>572</v>
      </c>
      <c r="F124" s="3" t="s">
        <v>573</v>
      </c>
      <c r="G124" s="3" t="s">
        <v>574</v>
      </c>
      <c r="H124" s="3"/>
      <c r="I124" s="4" t="s">
        <v>492</v>
      </c>
      <c r="J124" s="2" t="s">
        <v>26</v>
      </c>
      <c r="K124" s="2" t="s">
        <v>27</v>
      </c>
      <c r="L124" s="4" t="s">
        <v>49</v>
      </c>
      <c r="M124" s="4"/>
      <c r="N124" s="4"/>
      <c r="O124" s="4"/>
      <c r="P124" s="4"/>
      <c r="Q124" s="4"/>
      <c r="R124" s="4"/>
      <c r="S124" s="4">
        <f>SUM(Table_query[[#This Row],[Projektleder]:[QA]])</f>
        <v>0</v>
      </c>
    </row>
    <row r="125" spans="1:19" ht="60">
      <c r="A125" s="1">
        <v>161</v>
      </c>
      <c r="B125" s="2" t="s">
        <v>575</v>
      </c>
      <c r="C125" s="2" t="s">
        <v>554</v>
      </c>
      <c r="D125" s="2" t="s">
        <v>290</v>
      </c>
      <c r="E125" s="3" t="s">
        <v>576</v>
      </c>
      <c r="F125" s="3" t="s">
        <v>577</v>
      </c>
      <c r="G125" s="3" t="s">
        <v>578</v>
      </c>
      <c r="H125" s="3"/>
      <c r="I125" s="4" t="s">
        <v>558</v>
      </c>
      <c r="J125" s="2" t="s">
        <v>26</v>
      </c>
      <c r="K125" s="2" t="s">
        <v>27</v>
      </c>
      <c r="L125" s="4" t="s">
        <v>28</v>
      </c>
      <c r="M125" s="4">
        <v>1</v>
      </c>
      <c r="N125" s="4">
        <v>4</v>
      </c>
      <c r="O125" s="4">
        <v>10</v>
      </c>
      <c r="P125" s="4">
        <v>0</v>
      </c>
      <c r="Q125" s="4">
        <v>20</v>
      </c>
      <c r="R125" s="4">
        <v>10</v>
      </c>
      <c r="S125" s="4">
        <f>SUM(Table_query[[#This Row],[Projektleder]:[QA]])</f>
        <v>44</v>
      </c>
    </row>
    <row r="126" spans="1:19" ht="90">
      <c r="A126" s="1">
        <v>162</v>
      </c>
      <c r="B126" s="2" t="s">
        <v>579</v>
      </c>
      <c r="C126" s="2" t="s">
        <v>554</v>
      </c>
      <c r="D126" s="2" t="s">
        <v>290</v>
      </c>
      <c r="E126" s="3" t="s">
        <v>580</v>
      </c>
      <c r="F126" s="3" t="s">
        <v>581</v>
      </c>
      <c r="G126" s="3" t="s">
        <v>582</v>
      </c>
      <c r="H126" s="3"/>
      <c r="I126" s="4" t="s">
        <v>558</v>
      </c>
      <c r="J126" s="2" t="s">
        <v>26</v>
      </c>
      <c r="K126" s="2" t="s">
        <v>27</v>
      </c>
      <c r="L126" s="4" t="s">
        <v>49</v>
      </c>
      <c r="M126" s="4"/>
      <c r="N126" s="4"/>
      <c r="O126" s="4"/>
      <c r="P126" s="4"/>
      <c r="Q126" s="4"/>
      <c r="R126" s="4"/>
      <c r="S126" s="4">
        <f>SUM(Table_query[[#This Row],[Projektleder]:[QA]])</f>
        <v>0</v>
      </c>
    </row>
    <row r="127" spans="1:19" ht="60">
      <c r="A127" s="1">
        <v>163</v>
      </c>
      <c r="B127" s="2" t="s">
        <v>583</v>
      </c>
      <c r="C127" s="2" t="s">
        <v>554</v>
      </c>
      <c r="D127" s="2" t="s">
        <v>290</v>
      </c>
      <c r="E127" s="3" t="s">
        <v>584</v>
      </c>
      <c r="F127" s="3" t="s">
        <v>585</v>
      </c>
      <c r="G127" s="3" t="s">
        <v>586</v>
      </c>
      <c r="H127" s="3"/>
      <c r="I127" s="4" t="s">
        <v>558</v>
      </c>
      <c r="J127" s="2" t="s">
        <v>26</v>
      </c>
      <c r="K127" s="2" t="s">
        <v>27</v>
      </c>
      <c r="L127" s="4" t="s">
        <v>49</v>
      </c>
      <c r="M127" s="4"/>
      <c r="N127" s="4"/>
      <c r="O127" s="4"/>
      <c r="P127" s="4"/>
      <c r="Q127" s="4"/>
      <c r="R127" s="4"/>
      <c r="S127" s="4">
        <f>SUM(Table_query[[#This Row],[Projektleder]:[QA]])</f>
        <v>0</v>
      </c>
    </row>
    <row r="128" spans="1:19" ht="30">
      <c r="A128" s="1">
        <v>164</v>
      </c>
      <c r="B128" s="2" t="s">
        <v>587</v>
      </c>
      <c r="C128" s="2" t="s">
        <v>20</v>
      </c>
      <c r="D128" s="2" t="s">
        <v>30</v>
      </c>
      <c r="E128" s="3" t="s">
        <v>588</v>
      </c>
      <c r="F128" s="3" t="s">
        <v>589</v>
      </c>
      <c r="G128" s="3" t="s">
        <v>590</v>
      </c>
      <c r="H128" s="3"/>
      <c r="I128" s="4" t="s">
        <v>492</v>
      </c>
      <c r="J128" s="2" t="s">
        <v>26</v>
      </c>
      <c r="K128" s="2" t="s">
        <v>27</v>
      </c>
      <c r="L128" s="4" t="s">
        <v>49</v>
      </c>
      <c r="M128" s="4"/>
      <c r="N128" s="4"/>
      <c r="O128" s="4"/>
      <c r="P128" s="4"/>
      <c r="Q128" s="4"/>
      <c r="R128" s="4"/>
      <c r="S128" s="4">
        <f>SUM(Table_query[[#This Row],[Projektleder]:[QA]])</f>
        <v>0</v>
      </c>
    </row>
    <row r="129" spans="1:19" ht="75">
      <c r="A129" s="1">
        <v>165</v>
      </c>
      <c r="B129" s="2" t="s">
        <v>591</v>
      </c>
      <c r="C129" s="2" t="s">
        <v>554</v>
      </c>
      <c r="D129" s="2" t="s">
        <v>290</v>
      </c>
      <c r="E129" s="3" t="s">
        <v>592</v>
      </c>
      <c r="F129" s="3" t="s">
        <v>593</v>
      </c>
      <c r="G129" s="3" t="s">
        <v>594</v>
      </c>
      <c r="H129" s="3"/>
      <c r="I129" s="4" t="s">
        <v>558</v>
      </c>
      <c r="J129" s="2" t="s">
        <v>26</v>
      </c>
      <c r="K129" s="2" t="s">
        <v>27</v>
      </c>
      <c r="L129" s="4" t="s">
        <v>28</v>
      </c>
      <c r="M129" s="4">
        <v>6</v>
      </c>
      <c r="N129" s="4">
        <v>4</v>
      </c>
      <c r="O129" s="4">
        <v>10</v>
      </c>
      <c r="P129" s="4">
        <v>60</v>
      </c>
      <c r="Q129" s="4">
        <v>40</v>
      </c>
      <c r="R129" s="4">
        <v>20</v>
      </c>
      <c r="S129" s="4">
        <f>SUM(Table_query[[#This Row],[Projektleder]:[QA]])</f>
        <v>134</v>
      </c>
    </row>
    <row r="130" spans="1:19" ht="75">
      <c r="A130" s="1">
        <v>166</v>
      </c>
      <c r="B130" s="2" t="s">
        <v>595</v>
      </c>
      <c r="C130" s="2" t="s">
        <v>554</v>
      </c>
      <c r="D130" s="2" t="s">
        <v>596</v>
      </c>
      <c r="E130" s="3" t="s">
        <v>597</v>
      </c>
      <c r="F130" s="3" t="s">
        <v>598</v>
      </c>
      <c r="G130" s="3" t="s">
        <v>599</v>
      </c>
      <c r="H130" s="3"/>
      <c r="I130" s="4" t="s">
        <v>558</v>
      </c>
      <c r="J130" s="2" t="s">
        <v>26</v>
      </c>
      <c r="K130" s="2" t="s">
        <v>27</v>
      </c>
      <c r="L130" s="4" t="s">
        <v>28</v>
      </c>
      <c r="M130" s="4">
        <v>6</v>
      </c>
      <c r="N130" s="4">
        <v>4</v>
      </c>
      <c r="O130" s="4">
        <v>20</v>
      </c>
      <c r="P130" s="4">
        <v>60</v>
      </c>
      <c r="Q130" s="4">
        <v>60</v>
      </c>
      <c r="R130" s="4">
        <v>20</v>
      </c>
      <c r="S130" s="4">
        <f>SUM(Table_query[[#This Row],[Projektleder]:[QA]])</f>
        <v>164</v>
      </c>
    </row>
    <row r="131" spans="1:19" ht="60">
      <c r="A131" s="1">
        <v>167</v>
      </c>
      <c r="B131" s="2" t="s">
        <v>600</v>
      </c>
      <c r="C131" s="2" t="s">
        <v>554</v>
      </c>
      <c r="D131" s="2" t="s">
        <v>290</v>
      </c>
      <c r="E131" s="3" t="s">
        <v>601</v>
      </c>
      <c r="F131" s="3" t="s">
        <v>602</v>
      </c>
      <c r="G131" s="3" t="s">
        <v>603</v>
      </c>
      <c r="H131" s="3"/>
      <c r="I131" s="4" t="s">
        <v>558</v>
      </c>
      <c r="J131" s="2" t="s">
        <v>26</v>
      </c>
      <c r="K131" s="2" t="s">
        <v>27</v>
      </c>
      <c r="L131" s="4" t="s">
        <v>49</v>
      </c>
      <c r="M131" s="4"/>
      <c r="N131" s="4"/>
      <c r="O131" s="4"/>
      <c r="P131" s="4"/>
      <c r="Q131" s="4"/>
      <c r="R131" s="4"/>
      <c r="S131" s="4">
        <f>SUM(Table_query[[#This Row],[Projektleder]:[QA]])</f>
        <v>0</v>
      </c>
    </row>
    <row r="132" spans="1:19" ht="135">
      <c r="A132" s="1">
        <v>168</v>
      </c>
      <c r="B132" s="2" t="s">
        <v>604</v>
      </c>
      <c r="C132" s="2" t="s">
        <v>20</v>
      </c>
      <c r="D132" s="2" t="s">
        <v>30</v>
      </c>
      <c r="E132" s="3" t="s">
        <v>605</v>
      </c>
      <c r="F132" s="3" t="s">
        <v>606</v>
      </c>
      <c r="G132" s="3" t="s">
        <v>607</v>
      </c>
      <c r="H132" s="3"/>
      <c r="I132" s="4" t="s">
        <v>608</v>
      </c>
      <c r="J132" s="2" t="s">
        <v>26</v>
      </c>
      <c r="K132" s="2" t="s">
        <v>27</v>
      </c>
      <c r="L132" s="4" t="s">
        <v>49</v>
      </c>
      <c r="M132" s="4"/>
      <c r="N132" s="4"/>
      <c r="O132" s="4"/>
      <c r="P132" s="4"/>
      <c r="Q132" s="4"/>
      <c r="R132" s="4"/>
      <c r="S132" s="4">
        <f>SUM(Table_query[[#This Row],[Projektleder]:[QA]])</f>
        <v>0</v>
      </c>
    </row>
    <row r="133" spans="1:19" ht="75">
      <c r="A133" s="1">
        <v>170</v>
      </c>
      <c r="B133" s="2" t="s">
        <v>609</v>
      </c>
      <c r="C133" s="2" t="s">
        <v>554</v>
      </c>
      <c r="D133" s="2" t="s">
        <v>610</v>
      </c>
      <c r="E133" s="3" t="s">
        <v>611</v>
      </c>
      <c r="F133" s="3" t="s">
        <v>612</v>
      </c>
      <c r="G133" s="3" t="s">
        <v>613</v>
      </c>
      <c r="H133" s="3"/>
      <c r="I133" s="4" t="s">
        <v>614</v>
      </c>
      <c r="J133" s="2" t="s">
        <v>26</v>
      </c>
      <c r="K133" s="2" t="s">
        <v>27</v>
      </c>
      <c r="L133" s="4" t="s">
        <v>49</v>
      </c>
      <c r="M133" s="4"/>
      <c r="N133" s="4"/>
      <c r="O133" s="4"/>
      <c r="P133" s="4"/>
      <c r="Q133" s="4"/>
      <c r="R133" s="4"/>
      <c r="S133" s="4">
        <f>SUM(Table_query[[#This Row],[Projektleder]:[QA]])</f>
        <v>0</v>
      </c>
    </row>
    <row r="134" spans="1:19" ht="90">
      <c r="A134" s="1">
        <v>171</v>
      </c>
      <c r="B134" s="2" t="s">
        <v>615</v>
      </c>
      <c r="C134" s="2" t="s">
        <v>20</v>
      </c>
      <c r="D134" s="2" t="s">
        <v>30</v>
      </c>
      <c r="E134" s="3" t="s">
        <v>616</v>
      </c>
      <c r="F134" s="3" t="s">
        <v>617</v>
      </c>
      <c r="G134" s="3" t="s">
        <v>618</v>
      </c>
      <c r="H134" s="3"/>
      <c r="I134" s="4" t="s">
        <v>608</v>
      </c>
      <c r="J134" s="2" t="s">
        <v>26</v>
      </c>
      <c r="K134" s="2" t="s">
        <v>27</v>
      </c>
      <c r="L134" s="4" t="s">
        <v>49</v>
      </c>
      <c r="M134" s="4"/>
      <c r="N134" s="4"/>
      <c r="O134" s="4"/>
      <c r="P134" s="4"/>
      <c r="Q134" s="4"/>
      <c r="R134" s="4"/>
      <c r="S134" s="4">
        <f>SUM(Table_query[[#This Row],[Projektleder]:[QA]])</f>
        <v>0</v>
      </c>
    </row>
    <row r="135" spans="1:19" ht="75">
      <c r="A135" s="1">
        <v>172</v>
      </c>
      <c r="B135" s="2" t="s">
        <v>619</v>
      </c>
      <c r="C135" s="2" t="s">
        <v>554</v>
      </c>
      <c r="D135" s="2" t="s">
        <v>610</v>
      </c>
      <c r="E135" s="3" t="s">
        <v>620</v>
      </c>
      <c r="F135" s="3" t="s">
        <v>621</v>
      </c>
      <c r="G135" s="3" t="s">
        <v>622</v>
      </c>
      <c r="H135" s="3"/>
      <c r="I135" s="4" t="s">
        <v>614</v>
      </c>
      <c r="J135" s="2" t="s">
        <v>26</v>
      </c>
      <c r="K135" s="2" t="s">
        <v>27</v>
      </c>
      <c r="L135" s="4" t="s">
        <v>49</v>
      </c>
      <c r="M135" s="4"/>
      <c r="N135" s="4"/>
      <c r="O135" s="4"/>
      <c r="P135" s="4"/>
      <c r="Q135" s="4"/>
      <c r="R135" s="4"/>
      <c r="S135" s="4">
        <f>SUM(Table_query[[#This Row],[Projektleder]:[QA]])</f>
        <v>0</v>
      </c>
    </row>
    <row r="136" spans="1:19" ht="75">
      <c r="A136" s="1">
        <v>173</v>
      </c>
      <c r="B136" s="2" t="s">
        <v>623</v>
      </c>
      <c r="C136" s="2" t="s">
        <v>20</v>
      </c>
      <c r="D136" s="2" t="s">
        <v>290</v>
      </c>
      <c r="E136" s="3" t="s">
        <v>624</v>
      </c>
      <c r="F136" s="3" t="s">
        <v>625</v>
      </c>
      <c r="G136" s="3" t="s">
        <v>626</v>
      </c>
      <c r="H136" s="3"/>
      <c r="I136" s="4" t="s">
        <v>627</v>
      </c>
      <c r="J136" s="2" t="s">
        <v>26</v>
      </c>
      <c r="K136" s="2" t="s">
        <v>27</v>
      </c>
      <c r="L136" s="4" t="s">
        <v>28</v>
      </c>
      <c r="M136" s="4">
        <v>4</v>
      </c>
      <c r="N136" s="4">
        <v>4</v>
      </c>
      <c r="O136" s="4">
        <v>10</v>
      </c>
      <c r="P136" s="4">
        <v>40</v>
      </c>
      <c r="Q136" s="4">
        <v>40</v>
      </c>
      <c r="R136" s="4">
        <v>10</v>
      </c>
      <c r="S136" s="4">
        <f>SUM(Table_query[[#This Row],[Projektleder]:[QA]])</f>
        <v>104</v>
      </c>
    </row>
    <row r="137" spans="1:19" ht="30">
      <c r="A137" s="1">
        <v>174</v>
      </c>
      <c r="B137" s="2" t="s">
        <v>628</v>
      </c>
      <c r="C137" s="2" t="s">
        <v>554</v>
      </c>
      <c r="D137" s="2" t="s">
        <v>610</v>
      </c>
      <c r="E137" s="3" t="s">
        <v>629</v>
      </c>
      <c r="F137" s="3" t="s">
        <v>630</v>
      </c>
      <c r="G137" s="3" t="s">
        <v>631</v>
      </c>
      <c r="H137" s="3"/>
      <c r="I137" s="4" t="s">
        <v>614</v>
      </c>
      <c r="J137" s="2" t="s">
        <v>26</v>
      </c>
      <c r="K137" s="2" t="s">
        <v>27</v>
      </c>
      <c r="L137" s="4" t="s">
        <v>49</v>
      </c>
      <c r="M137" s="4"/>
      <c r="N137" s="4"/>
      <c r="O137" s="4"/>
      <c r="P137" s="4"/>
      <c r="Q137" s="4"/>
      <c r="R137" s="4"/>
      <c r="S137" s="4">
        <f>SUM(Table_query[[#This Row],[Projektleder]:[QA]])</f>
        <v>0</v>
      </c>
    </row>
    <row r="138" spans="1:19" ht="75">
      <c r="A138" s="1">
        <v>175</v>
      </c>
      <c r="B138" s="2" t="s">
        <v>632</v>
      </c>
      <c r="C138" s="2" t="s">
        <v>554</v>
      </c>
      <c r="D138" s="2" t="s">
        <v>610</v>
      </c>
      <c r="E138" s="3" t="s">
        <v>633</v>
      </c>
      <c r="F138" s="3" t="s">
        <v>634</v>
      </c>
      <c r="G138" s="3" t="s">
        <v>635</v>
      </c>
      <c r="H138" s="3"/>
      <c r="I138" s="4" t="s">
        <v>614</v>
      </c>
      <c r="J138" s="2" t="s">
        <v>26</v>
      </c>
      <c r="K138" s="2" t="s">
        <v>27</v>
      </c>
      <c r="L138" s="4" t="s">
        <v>49</v>
      </c>
      <c r="M138" s="4"/>
      <c r="N138" s="4"/>
      <c r="O138" s="4"/>
      <c r="P138" s="4"/>
      <c r="Q138" s="4"/>
      <c r="R138" s="4"/>
      <c r="S138" s="4">
        <f>SUM(Table_query[[#This Row],[Projektleder]:[QA]])</f>
        <v>0</v>
      </c>
    </row>
    <row r="139" spans="1:19" ht="165">
      <c r="A139" s="1">
        <v>176</v>
      </c>
      <c r="B139" s="2" t="s">
        <v>636</v>
      </c>
      <c r="C139" s="2" t="s">
        <v>554</v>
      </c>
      <c r="D139" s="2" t="s">
        <v>610</v>
      </c>
      <c r="E139" s="3" t="s">
        <v>637</v>
      </c>
      <c r="F139" s="3" t="s">
        <v>638</v>
      </c>
      <c r="G139" s="3" t="s">
        <v>639</v>
      </c>
      <c r="H139" s="3"/>
      <c r="I139" s="4" t="s">
        <v>614</v>
      </c>
      <c r="J139" s="2" t="s">
        <v>26</v>
      </c>
      <c r="K139" s="2" t="s">
        <v>27</v>
      </c>
      <c r="L139" s="4" t="s">
        <v>28</v>
      </c>
      <c r="M139" s="4">
        <v>1</v>
      </c>
      <c r="N139" s="4">
        <v>4</v>
      </c>
      <c r="O139" s="4">
        <v>20</v>
      </c>
      <c r="P139" s="4">
        <v>20</v>
      </c>
      <c r="Q139" s="4">
        <v>40</v>
      </c>
      <c r="R139" s="4">
        <v>10</v>
      </c>
      <c r="S139" s="4">
        <f>SUM(Table_query[[#This Row],[Projektleder]:[QA]])</f>
        <v>94</v>
      </c>
    </row>
    <row r="140" spans="1:19" ht="150">
      <c r="A140" s="1">
        <v>177</v>
      </c>
      <c r="B140" s="2" t="s">
        <v>640</v>
      </c>
      <c r="C140" s="2" t="s">
        <v>20</v>
      </c>
      <c r="D140" s="2" t="s">
        <v>30</v>
      </c>
      <c r="E140" s="3" t="s">
        <v>641</v>
      </c>
      <c r="F140" s="3" t="s">
        <v>642</v>
      </c>
      <c r="G140" s="3" t="s">
        <v>643</v>
      </c>
      <c r="H140" s="3"/>
      <c r="I140" s="4" t="s">
        <v>644</v>
      </c>
      <c r="J140" s="2" t="s">
        <v>26</v>
      </c>
      <c r="K140" s="2" t="s">
        <v>27</v>
      </c>
      <c r="L140" s="4" t="s">
        <v>28</v>
      </c>
      <c r="M140" s="4">
        <v>8</v>
      </c>
      <c r="N140" s="4">
        <v>4</v>
      </c>
      <c r="O140" s="4">
        <v>10</v>
      </c>
      <c r="P140" s="4">
        <v>60</v>
      </c>
      <c r="Q140" s="4">
        <v>60</v>
      </c>
      <c r="R140" s="4">
        <v>10</v>
      </c>
      <c r="S140" s="4">
        <f>SUM(Table_query[[#This Row],[Projektleder]:[QA]])</f>
        <v>144</v>
      </c>
    </row>
    <row r="141" spans="1:19" ht="135">
      <c r="A141" s="1">
        <v>178</v>
      </c>
      <c r="B141" s="2" t="s">
        <v>645</v>
      </c>
      <c r="C141" s="2" t="s">
        <v>554</v>
      </c>
      <c r="D141" s="2" t="s">
        <v>610</v>
      </c>
      <c r="E141" s="3" t="s">
        <v>646</v>
      </c>
      <c r="F141" s="3" t="s">
        <v>647</v>
      </c>
      <c r="G141" s="3" t="s">
        <v>648</v>
      </c>
      <c r="H141" s="3"/>
      <c r="I141" s="4" t="s">
        <v>614</v>
      </c>
      <c r="J141" s="2" t="s">
        <v>26</v>
      </c>
      <c r="K141" s="2" t="s">
        <v>27</v>
      </c>
      <c r="L141" s="4" t="s">
        <v>49</v>
      </c>
      <c r="M141" s="4"/>
      <c r="N141" s="4"/>
      <c r="O141" s="4"/>
      <c r="P141" s="4"/>
      <c r="Q141" s="4"/>
      <c r="R141" s="4"/>
      <c r="S141" s="4">
        <f>SUM(Table_query[[#This Row],[Projektleder]:[QA]])</f>
        <v>0</v>
      </c>
    </row>
    <row r="142" spans="1:19" ht="270">
      <c r="A142" s="1">
        <v>179</v>
      </c>
      <c r="B142" s="2" t="s">
        <v>649</v>
      </c>
      <c r="C142" s="2" t="s">
        <v>20</v>
      </c>
      <c r="D142" s="2" t="s">
        <v>30</v>
      </c>
      <c r="E142" s="3" t="s">
        <v>650</v>
      </c>
      <c r="F142" s="3" t="s">
        <v>651</v>
      </c>
      <c r="G142" s="3" t="s">
        <v>652</v>
      </c>
      <c r="H142" s="3"/>
      <c r="I142" s="4" t="s">
        <v>653</v>
      </c>
      <c r="J142" s="2" t="s">
        <v>26</v>
      </c>
      <c r="K142" s="2" t="s">
        <v>27</v>
      </c>
      <c r="L142" s="4" t="s">
        <v>49</v>
      </c>
      <c r="M142" s="4"/>
      <c r="N142" s="4"/>
      <c r="O142" s="4"/>
      <c r="P142" s="4"/>
      <c r="Q142" s="4"/>
      <c r="R142" s="4"/>
      <c r="S142" s="4">
        <f>SUM(Table_query[[#This Row],[Projektleder]:[QA]])</f>
        <v>0</v>
      </c>
    </row>
    <row r="143" spans="1:19" ht="105">
      <c r="A143" s="1">
        <v>180</v>
      </c>
      <c r="B143" s="2" t="s">
        <v>654</v>
      </c>
      <c r="C143" s="2" t="s">
        <v>20</v>
      </c>
      <c r="D143" s="2" t="s">
        <v>30</v>
      </c>
      <c r="E143" s="3" t="s">
        <v>655</v>
      </c>
      <c r="F143" s="3" t="s">
        <v>656</v>
      </c>
      <c r="G143" s="3" t="s">
        <v>657</v>
      </c>
      <c r="H143" s="3"/>
      <c r="I143" s="4" t="s">
        <v>653</v>
      </c>
      <c r="J143" s="2" t="s">
        <v>26</v>
      </c>
      <c r="K143" s="2" t="s">
        <v>27</v>
      </c>
      <c r="L143" s="4" t="s">
        <v>28</v>
      </c>
      <c r="M143" s="4">
        <v>1</v>
      </c>
      <c r="N143" s="4">
        <v>4</v>
      </c>
      <c r="O143" s="4">
        <v>10</v>
      </c>
      <c r="P143" s="4">
        <v>10</v>
      </c>
      <c r="Q143" s="4">
        <v>10</v>
      </c>
      <c r="R143" s="4">
        <v>5</v>
      </c>
      <c r="S143" s="4">
        <f>SUM(Table_query[[#This Row],[Projektleder]:[QA]])</f>
        <v>39</v>
      </c>
    </row>
    <row r="144" spans="1:19" ht="75">
      <c r="A144" s="1">
        <v>181</v>
      </c>
      <c r="B144" s="2" t="s">
        <v>658</v>
      </c>
      <c r="C144" s="2" t="s">
        <v>20</v>
      </c>
      <c r="D144" s="2" t="s">
        <v>30</v>
      </c>
      <c r="E144" s="3" t="s">
        <v>659</v>
      </c>
      <c r="F144" s="3" t="s">
        <v>660</v>
      </c>
      <c r="G144" s="3" t="s">
        <v>661</v>
      </c>
      <c r="H144" s="3" t="s">
        <v>662</v>
      </c>
      <c r="I144" s="4" t="s">
        <v>644</v>
      </c>
      <c r="J144" s="2" t="s">
        <v>26</v>
      </c>
      <c r="K144" s="2" t="s">
        <v>27</v>
      </c>
      <c r="L144" s="4" t="s">
        <v>28</v>
      </c>
      <c r="M144" s="4">
        <v>8</v>
      </c>
      <c r="N144" s="4">
        <v>4</v>
      </c>
      <c r="O144" s="4">
        <v>10</v>
      </c>
      <c r="P144" s="4">
        <v>60</v>
      </c>
      <c r="Q144" s="4">
        <v>20</v>
      </c>
      <c r="R144" s="4">
        <v>10</v>
      </c>
      <c r="S144" s="4">
        <f>SUM(Table_query[[#This Row],[Projektleder]:[QA]])</f>
        <v>104</v>
      </c>
    </row>
    <row r="145" spans="1:19" ht="45">
      <c r="A145" s="1">
        <v>182</v>
      </c>
      <c r="B145" s="2" t="s">
        <v>663</v>
      </c>
      <c r="C145" s="2" t="s">
        <v>554</v>
      </c>
      <c r="D145" s="2" t="s">
        <v>290</v>
      </c>
      <c r="E145" s="3" t="s">
        <v>664</v>
      </c>
      <c r="F145" s="3" t="s">
        <v>665</v>
      </c>
      <c r="G145" s="3" t="s">
        <v>666</v>
      </c>
      <c r="H145" s="3"/>
      <c r="I145" s="4" t="s">
        <v>667</v>
      </c>
      <c r="J145" s="2" t="s">
        <v>26</v>
      </c>
      <c r="K145" s="2" t="s">
        <v>27</v>
      </c>
      <c r="L145" s="4" t="s">
        <v>28</v>
      </c>
      <c r="M145" s="4">
        <v>6</v>
      </c>
      <c r="N145" s="4">
        <v>4</v>
      </c>
      <c r="O145" s="4">
        <v>10</v>
      </c>
      <c r="P145" s="4">
        <v>40</v>
      </c>
      <c r="Q145" s="4">
        <v>40</v>
      </c>
      <c r="R145" s="4">
        <v>10</v>
      </c>
      <c r="S145" s="4">
        <f>SUM(Table_query[[#This Row],[Projektleder]:[QA]])</f>
        <v>104</v>
      </c>
    </row>
    <row r="146" spans="1:19" ht="90">
      <c r="A146" s="1">
        <v>184</v>
      </c>
      <c r="B146" s="2" t="s">
        <v>668</v>
      </c>
      <c r="C146" s="2" t="s">
        <v>554</v>
      </c>
      <c r="D146" s="2" t="s">
        <v>290</v>
      </c>
      <c r="E146" s="3" t="s">
        <v>669</v>
      </c>
      <c r="F146" s="3" t="s">
        <v>670</v>
      </c>
      <c r="G146" s="3" t="s">
        <v>671</v>
      </c>
      <c r="H146" s="3"/>
      <c r="I146" s="4" t="s">
        <v>667</v>
      </c>
      <c r="J146" s="2" t="s">
        <v>26</v>
      </c>
      <c r="K146" s="2" t="s">
        <v>27</v>
      </c>
      <c r="L146" s="4" t="s">
        <v>49</v>
      </c>
      <c r="M146" s="4"/>
      <c r="N146" s="4"/>
      <c r="O146" s="4"/>
      <c r="P146" s="4"/>
      <c r="Q146" s="4"/>
      <c r="R146" s="4"/>
      <c r="S146" s="4">
        <f>SUM(Table_query[[#This Row],[Projektleder]:[QA]])</f>
        <v>0</v>
      </c>
    </row>
    <row r="147" spans="1:19" ht="60">
      <c r="A147" s="1">
        <v>185</v>
      </c>
      <c r="B147" s="2" t="s">
        <v>672</v>
      </c>
      <c r="C147" s="2" t="s">
        <v>554</v>
      </c>
      <c r="D147" s="2" t="s">
        <v>21</v>
      </c>
      <c r="E147" s="3" t="s">
        <v>673</v>
      </c>
      <c r="F147" s="3" t="s">
        <v>674</v>
      </c>
      <c r="G147" s="3" t="s">
        <v>675</v>
      </c>
      <c r="H147" s="3"/>
      <c r="I147" s="4" t="s">
        <v>667</v>
      </c>
      <c r="J147" s="2" t="s">
        <v>26</v>
      </c>
      <c r="K147" s="2" t="s">
        <v>27</v>
      </c>
      <c r="L147" s="4" t="s">
        <v>49</v>
      </c>
      <c r="M147" s="4"/>
      <c r="N147" s="4"/>
      <c r="O147" s="4"/>
      <c r="P147" s="4"/>
      <c r="Q147" s="4"/>
      <c r="R147" s="4"/>
      <c r="S147" s="4">
        <f>SUM(Table_query[[#This Row],[Projektleder]:[QA]])</f>
        <v>0</v>
      </c>
    </row>
    <row r="148" spans="1:19" ht="75">
      <c r="A148" s="1">
        <v>186</v>
      </c>
      <c r="B148" s="2" t="s">
        <v>676</v>
      </c>
      <c r="C148" s="2" t="s">
        <v>554</v>
      </c>
      <c r="D148" s="2" t="s">
        <v>21</v>
      </c>
      <c r="E148" s="3" t="s">
        <v>677</v>
      </c>
      <c r="F148" s="3" t="s">
        <v>678</v>
      </c>
      <c r="G148" s="3" t="s">
        <v>679</v>
      </c>
      <c r="H148" s="3"/>
      <c r="I148" s="4" t="s">
        <v>680</v>
      </c>
      <c r="J148" s="2" t="s">
        <v>26</v>
      </c>
      <c r="K148" s="2" t="s">
        <v>27</v>
      </c>
      <c r="L148" s="4" t="s">
        <v>49</v>
      </c>
      <c r="M148" s="4"/>
      <c r="N148" s="4"/>
      <c r="O148" s="4"/>
      <c r="P148" s="4"/>
      <c r="Q148" s="4"/>
      <c r="R148" s="4"/>
      <c r="S148" s="4">
        <f>SUM(Table_query[[#This Row],[Projektleder]:[QA]])</f>
        <v>0</v>
      </c>
    </row>
    <row r="149" spans="1:19" ht="75">
      <c r="A149" s="1">
        <v>187</v>
      </c>
      <c r="B149" s="2" t="s">
        <v>681</v>
      </c>
      <c r="C149" s="2" t="s">
        <v>554</v>
      </c>
      <c r="D149" s="2" t="s">
        <v>21</v>
      </c>
      <c r="E149" s="3" t="s">
        <v>682</v>
      </c>
      <c r="F149" s="3" t="s">
        <v>683</v>
      </c>
      <c r="G149" s="3" t="s">
        <v>684</v>
      </c>
      <c r="H149" s="3"/>
      <c r="I149" s="4" t="s">
        <v>685</v>
      </c>
      <c r="J149" s="2" t="s">
        <v>26</v>
      </c>
      <c r="K149" s="2" t="s">
        <v>27</v>
      </c>
      <c r="L149" s="4" t="s">
        <v>49</v>
      </c>
      <c r="M149" s="4"/>
      <c r="N149" s="4"/>
      <c r="O149" s="4"/>
      <c r="P149" s="4"/>
      <c r="Q149" s="4"/>
      <c r="R149" s="4"/>
      <c r="S149" s="4">
        <f>SUM(Table_query[[#This Row],[Projektleder]:[QA]])</f>
        <v>0</v>
      </c>
    </row>
    <row r="150" spans="1:19" ht="75">
      <c r="A150" s="1">
        <v>188</v>
      </c>
      <c r="B150" s="2" t="s">
        <v>686</v>
      </c>
      <c r="C150" s="2" t="s">
        <v>20</v>
      </c>
      <c r="D150" s="2" t="s">
        <v>290</v>
      </c>
      <c r="E150" s="3" t="s">
        <v>687</v>
      </c>
      <c r="F150" s="3" t="s">
        <v>688</v>
      </c>
      <c r="G150" s="3" t="s">
        <v>689</v>
      </c>
      <c r="H150" s="3"/>
      <c r="I150" s="4" t="s">
        <v>690</v>
      </c>
      <c r="J150" s="2" t="s">
        <v>26</v>
      </c>
      <c r="K150" s="2" t="s">
        <v>27</v>
      </c>
      <c r="L150" s="4" t="s">
        <v>49</v>
      </c>
      <c r="M150" s="4"/>
      <c r="N150" s="4"/>
      <c r="O150" s="4"/>
      <c r="P150" s="4"/>
      <c r="Q150" s="4"/>
      <c r="R150" s="4"/>
      <c r="S150" s="4">
        <f>SUM(Table_query[[#This Row],[Projektleder]:[QA]])</f>
        <v>0</v>
      </c>
    </row>
    <row r="151" spans="1:19" ht="60">
      <c r="A151" s="1">
        <v>189</v>
      </c>
      <c r="B151" s="2" t="s">
        <v>691</v>
      </c>
      <c r="C151" s="2" t="s">
        <v>554</v>
      </c>
      <c r="D151" s="2" t="s">
        <v>290</v>
      </c>
      <c r="E151" s="3" t="s">
        <v>692</v>
      </c>
      <c r="F151" s="3" t="s">
        <v>693</v>
      </c>
      <c r="G151" s="3" t="s">
        <v>694</v>
      </c>
      <c r="H151" s="3"/>
      <c r="I151" s="4" t="s">
        <v>695</v>
      </c>
      <c r="J151" s="2" t="s">
        <v>26</v>
      </c>
      <c r="K151" s="2" t="s">
        <v>27</v>
      </c>
      <c r="L151" s="4" t="s">
        <v>49</v>
      </c>
      <c r="M151" s="4"/>
      <c r="N151" s="4"/>
      <c r="O151" s="4"/>
      <c r="P151" s="4"/>
      <c r="Q151" s="4"/>
      <c r="R151" s="4"/>
      <c r="S151" s="4">
        <f>SUM(Table_query[[#This Row],[Projektleder]:[QA]])</f>
        <v>0</v>
      </c>
    </row>
    <row r="152" spans="1:19" ht="90">
      <c r="A152" s="1">
        <v>190</v>
      </c>
      <c r="B152" s="2" t="s">
        <v>696</v>
      </c>
      <c r="C152" s="2" t="s">
        <v>20</v>
      </c>
      <c r="D152" s="2" t="s">
        <v>30</v>
      </c>
      <c r="E152" s="3" t="s">
        <v>697</v>
      </c>
      <c r="F152" s="3" t="s">
        <v>698</v>
      </c>
      <c r="G152" s="3" t="s">
        <v>699</v>
      </c>
      <c r="H152" s="3"/>
      <c r="I152" s="4" t="s">
        <v>690</v>
      </c>
      <c r="J152" s="2" t="s">
        <v>26</v>
      </c>
      <c r="K152" s="2" t="s">
        <v>27</v>
      </c>
      <c r="L152" s="4" t="s">
        <v>28</v>
      </c>
      <c r="M152" s="4">
        <v>6</v>
      </c>
      <c r="N152" s="4">
        <v>4</v>
      </c>
      <c r="O152" s="4">
        <v>20</v>
      </c>
      <c r="P152" s="4">
        <v>80</v>
      </c>
      <c r="Q152" s="4">
        <v>60</v>
      </c>
      <c r="R152" s="4">
        <v>10</v>
      </c>
      <c r="S152" s="4">
        <f>SUM(Table_query[[#This Row],[Projektleder]:[QA]])</f>
        <v>174</v>
      </c>
    </row>
    <row r="153" spans="1:19" ht="75">
      <c r="A153" s="1">
        <v>191</v>
      </c>
      <c r="B153" s="2" t="s">
        <v>700</v>
      </c>
      <c r="C153" s="2" t="s">
        <v>554</v>
      </c>
      <c r="D153" s="2" t="s">
        <v>21</v>
      </c>
      <c r="E153" s="3" t="s">
        <v>701</v>
      </c>
      <c r="F153" s="3" t="s">
        <v>702</v>
      </c>
      <c r="G153" s="3" t="s">
        <v>703</v>
      </c>
      <c r="H153" s="3"/>
      <c r="I153" s="4" t="s">
        <v>695</v>
      </c>
      <c r="J153" s="2" t="s">
        <v>26</v>
      </c>
      <c r="K153" s="2" t="s">
        <v>27</v>
      </c>
      <c r="L153" s="4" t="s">
        <v>49</v>
      </c>
      <c r="M153" s="4"/>
      <c r="N153" s="4"/>
      <c r="O153" s="4"/>
      <c r="P153" s="4"/>
      <c r="Q153" s="4"/>
      <c r="R153" s="4"/>
      <c r="S153" s="4">
        <f>SUM(Table_query[[#This Row],[Projektleder]:[QA]])</f>
        <v>0</v>
      </c>
    </row>
    <row r="154" spans="1:19" ht="45">
      <c r="A154" s="1">
        <v>192</v>
      </c>
      <c r="B154" s="2" t="s">
        <v>704</v>
      </c>
      <c r="C154" s="2" t="s">
        <v>554</v>
      </c>
      <c r="D154" s="2" t="s">
        <v>610</v>
      </c>
      <c r="E154" s="3" t="s">
        <v>705</v>
      </c>
      <c r="F154" s="3" t="s">
        <v>706</v>
      </c>
      <c r="G154" s="3" t="e" cm="1">
        <f t="array" aca="1" ref="G154" ca="1">- Login til selvbetjening kræver MitID
- Adgang til moduler og bestillingstyper kan begrænses til bestemte roller
- Hvilke roller der har Adgang til Hvilke moduler kan administreres af Aalborg Renovation
- Brugere skal kun kunne foretage bestillinger og se oplysninger om de ejendomme hvor de enten er angivet som betaler, administrator eller ejer.
- Hvis en betaler foretager en bestilling, skal systemet sikre at bestillingen er foretaget til betalerens folkeregisteradresse</f>
        <v>#NAME?</v>
      </c>
      <c r="H154" s="3"/>
      <c r="I154" s="4" t="s">
        <v>707</v>
      </c>
      <c r="J154" s="2" t="s">
        <v>26</v>
      </c>
      <c r="K154" s="2" t="s">
        <v>27</v>
      </c>
      <c r="L154" s="4" t="s">
        <v>49</v>
      </c>
      <c r="M154" s="4"/>
      <c r="N154" s="4"/>
      <c r="O154" s="4"/>
      <c r="P154" s="4"/>
      <c r="Q154" s="4"/>
      <c r="R154" s="4"/>
      <c r="S154" s="4">
        <f>SUM(Table_query[[#This Row],[Projektleder]:[QA]])</f>
        <v>0</v>
      </c>
    </row>
    <row r="155" spans="1:19" ht="90">
      <c r="A155" s="1">
        <v>193</v>
      </c>
      <c r="B155" s="2" t="s">
        <v>708</v>
      </c>
      <c r="C155" s="2" t="s">
        <v>20</v>
      </c>
      <c r="D155" s="2" t="s">
        <v>30</v>
      </c>
      <c r="E155" s="3" t="s">
        <v>709</v>
      </c>
      <c r="F155" s="3" t="s">
        <v>710</v>
      </c>
      <c r="G155" s="3" t="s">
        <v>711</v>
      </c>
      <c r="H155" s="3"/>
      <c r="I155" s="4" t="s">
        <v>690</v>
      </c>
      <c r="J155" s="2" t="s">
        <v>26</v>
      </c>
      <c r="K155" s="2" t="s">
        <v>27</v>
      </c>
      <c r="L155" s="4" t="s">
        <v>28</v>
      </c>
      <c r="M155" s="4">
        <v>1</v>
      </c>
      <c r="N155" s="4">
        <v>4</v>
      </c>
      <c r="O155" s="4">
        <v>20</v>
      </c>
      <c r="P155" s="4">
        <v>20</v>
      </c>
      <c r="Q155" s="4">
        <v>60</v>
      </c>
      <c r="R155" s="4">
        <v>10</v>
      </c>
      <c r="S155" s="4">
        <f>SUM(Table_query[[#This Row],[Projektleder]:[QA]])</f>
        <v>114</v>
      </c>
    </row>
    <row r="156" spans="1:19" ht="60">
      <c r="A156" s="1">
        <v>194</v>
      </c>
      <c r="B156" s="2" t="s">
        <v>712</v>
      </c>
      <c r="C156" s="2" t="s">
        <v>20</v>
      </c>
      <c r="D156" s="2" t="s">
        <v>30</v>
      </c>
      <c r="E156" s="3" t="s">
        <v>713</v>
      </c>
      <c r="F156" s="3" t="s">
        <v>714</v>
      </c>
      <c r="G156" s="3" t="s">
        <v>715</v>
      </c>
      <c r="H156" s="3"/>
      <c r="I156" s="4" t="s">
        <v>716</v>
      </c>
      <c r="J156" s="2" t="s">
        <v>26</v>
      </c>
      <c r="K156" s="2" t="s">
        <v>27</v>
      </c>
      <c r="L156" s="4" t="s">
        <v>49</v>
      </c>
      <c r="M156" s="4"/>
      <c r="N156" s="4"/>
      <c r="O156" s="4"/>
      <c r="P156" s="4"/>
      <c r="Q156" s="4"/>
      <c r="R156" s="4"/>
      <c r="S156" s="4">
        <f>SUM(Table_query[[#This Row],[Projektleder]:[QA]])</f>
        <v>0</v>
      </c>
    </row>
    <row r="157" spans="1:19" ht="150">
      <c r="A157" s="1">
        <v>195</v>
      </c>
      <c r="B157" s="2" t="s">
        <v>717</v>
      </c>
      <c r="C157" s="2" t="s">
        <v>554</v>
      </c>
      <c r="D157" s="2" t="s">
        <v>21</v>
      </c>
      <c r="E157" s="3" t="s">
        <v>718</v>
      </c>
      <c r="F157" s="3" t="s">
        <v>719</v>
      </c>
      <c r="G157" s="3" t="s">
        <v>720</v>
      </c>
      <c r="H157" s="3"/>
      <c r="I157" s="4" t="s">
        <v>721</v>
      </c>
      <c r="J157" s="2" t="s">
        <v>26</v>
      </c>
      <c r="K157" s="2" t="s">
        <v>27</v>
      </c>
      <c r="L157" s="4" t="s">
        <v>28</v>
      </c>
      <c r="M157" s="4">
        <v>1</v>
      </c>
      <c r="N157" s="4">
        <v>4</v>
      </c>
      <c r="O157" s="4">
        <v>20</v>
      </c>
      <c r="P157" s="4">
        <v>20</v>
      </c>
      <c r="Q157" s="4">
        <v>40</v>
      </c>
      <c r="R157" s="4">
        <v>10</v>
      </c>
      <c r="S157" s="4">
        <f>SUM(Table_query[[#This Row],[Projektleder]:[QA]])</f>
        <v>94</v>
      </c>
    </row>
    <row r="158" spans="1:19" ht="30">
      <c r="A158" s="1">
        <v>196</v>
      </c>
      <c r="B158" s="2" t="s">
        <v>722</v>
      </c>
      <c r="C158" s="2" t="s">
        <v>20</v>
      </c>
      <c r="D158" s="2" t="s">
        <v>30</v>
      </c>
      <c r="E158" s="3" t="s">
        <v>723</v>
      </c>
      <c r="F158" s="3" t="s">
        <v>724</v>
      </c>
      <c r="G158" s="3" t="s">
        <v>725</v>
      </c>
      <c r="H158" s="3"/>
      <c r="I158" s="4" t="s">
        <v>726</v>
      </c>
      <c r="J158" s="2" t="s">
        <v>26</v>
      </c>
      <c r="K158" s="2" t="s">
        <v>27</v>
      </c>
      <c r="L158" s="4" t="s">
        <v>28</v>
      </c>
      <c r="M158" s="4">
        <v>8</v>
      </c>
      <c r="N158" s="4">
        <v>4</v>
      </c>
      <c r="O158" s="4">
        <v>10</v>
      </c>
      <c r="P158" s="4">
        <v>80</v>
      </c>
      <c r="Q158" s="4">
        <v>20</v>
      </c>
      <c r="R158" s="4">
        <v>10</v>
      </c>
      <c r="S158" s="4">
        <f>SUM(Table_query[[#This Row],[Projektleder]:[QA]])</f>
        <v>124</v>
      </c>
    </row>
    <row r="159" spans="1:19" ht="45">
      <c r="A159" s="1">
        <v>197</v>
      </c>
      <c r="B159" s="2" t="s">
        <v>727</v>
      </c>
      <c r="C159" s="2" t="s">
        <v>20</v>
      </c>
      <c r="D159" s="2" t="s">
        <v>30</v>
      </c>
      <c r="E159" s="3" t="s">
        <v>728</v>
      </c>
      <c r="F159" s="3" t="s">
        <v>729</v>
      </c>
      <c r="G159" s="3" t="s">
        <v>730</v>
      </c>
      <c r="H159" s="3"/>
      <c r="I159" s="4" t="s">
        <v>726</v>
      </c>
      <c r="J159" s="2" t="s">
        <v>26</v>
      </c>
      <c r="K159" s="2" t="s">
        <v>27</v>
      </c>
      <c r="L159" s="4" t="s">
        <v>28</v>
      </c>
      <c r="M159" s="4" t="s">
        <v>731</v>
      </c>
      <c r="N159" s="4"/>
      <c r="O159" s="4"/>
      <c r="P159" s="4"/>
      <c r="Q159" s="4"/>
      <c r="R159" s="4"/>
      <c r="S159" s="4">
        <f>SUM(Table_query[[#This Row],[Projektleder]:[QA]])</f>
        <v>0</v>
      </c>
    </row>
    <row r="160" spans="1:19" ht="105">
      <c r="A160" s="1">
        <v>198</v>
      </c>
      <c r="B160" s="2" t="s">
        <v>732</v>
      </c>
      <c r="C160" s="2" t="s">
        <v>554</v>
      </c>
      <c r="D160" s="2" t="s">
        <v>21</v>
      </c>
      <c r="E160" s="3" t="s">
        <v>733</v>
      </c>
      <c r="F160" s="3" t="s">
        <v>734</v>
      </c>
      <c r="G160" s="3" t="s">
        <v>735</v>
      </c>
      <c r="H160" s="3"/>
      <c r="I160" s="4" t="s">
        <v>721</v>
      </c>
      <c r="J160" s="2" t="s">
        <v>26</v>
      </c>
      <c r="K160" s="2" t="s">
        <v>27</v>
      </c>
      <c r="L160" s="4" t="s">
        <v>28</v>
      </c>
      <c r="M160" s="4">
        <v>8</v>
      </c>
      <c r="N160" s="4">
        <v>4</v>
      </c>
      <c r="O160" s="4">
        <v>40</v>
      </c>
      <c r="P160" s="4">
        <v>20</v>
      </c>
      <c r="Q160" s="4">
        <v>80</v>
      </c>
      <c r="R160" s="4">
        <v>10</v>
      </c>
      <c r="S160" s="4">
        <f>SUM(Table_query[[#This Row],[Projektleder]:[QA]])</f>
        <v>154</v>
      </c>
    </row>
    <row r="161" spans="1:19" ht="105">
      <c r="A161" s="1">
        <v>199</v>
      </c>
      <c r="B161" s="2" t="s">
        <v>736</v>
      </c>
      <c r="C161" s="2" t="s">
        <v>20</v>
      </c>
      <c r="D161" s="2" t="s">
        <v>30</v>
      </c>
      <c r="E161" s="3" t="s">
        <v>737</v>
      </c>
      <c r="F161" s="3" t="s">
        <v>738</v>
      </c>
      <c r="G161" s="3" t="s">
        <v>739</v>
      </c>
      <c r="H161" s="3"/>
      <c r="I161" s="4" t="s">
        <v>294</v>
      </c>
      <c r="J161" s="2" t="s">
        <v>26</v>
      </c>
      <c r="K161" s="2" t="s">
        <v>27</v>
      </c>
      <c r="L161" s="4" t="s">
        <v>28</v>
      </c>
      <c r="M161" s="4">
        <v>8</v>
      </c>
      <c r="N161" s="4">
        <v>4</v>
      </c>
      <c r="O161" s="4">
        <v>60</v>
      </c>
      <c r="P161" s="4">
        <v>80</v>
      </c>
      <c r="Q161" s="4">
        <v>80</v>
      </c>
      <c r="R161" s="4">
        <v>10</v>
      </c>
      <c r="S161" s="4">
        <f>SUM(Table_query[[#This Row],[Projektleder]:[QA]])</f>
        <v>234</v>
      </c>
    </row>
    <row r="162" spans="1:19" ht="90">
      <c r="A162" s="1">
        <v>200</v>
      </c>
      <c r="B162" s="2" t="s">
        <v>740</v>
      </c>
      <c r="C162" s="2" t="s">
        <v>554</v>
      </c>
      <c r="D162" s="2" t="s">
        <v>290</v>
      </c>
      <c r="E162" s="3" t="s">
        <v>741</v>
      </c>
      <c r="F162" s="3" t="s">
        <v>742</v>
      </c>
      <c r="G162" s="3" t="s">
        <v>743</v>
      </c>
      <c r="H162" s="3"/>
      <c r="I162" s="4" t="s">
        <v>744</v>
      </c>
      <c r="J162" s="2" t="s">
        <v>26</v>
      </c>
      <c r="K162" s="2" t="s">
        <v>27</v>
      </c>
      <c r="L162" s="4" t="s">
        <v>28</v>
      </c>
      <c r="M162" s="4">
        <v>8</v>
      </c>
      <c r="N162" s="4">
        <v>4</v>
      </c>
      <c r="O162" s="4">
        <v>40</v>
      </c>
      <c r="P162" s="4">
        <v>80</v>
      </c>
      <c r="Q162" s="4">
        <v>80</v>
      </c>
      <c r="R162" s="4">
        <v>10</v>
      </c>
      <c r="S162" s="4">
        <f>SUM(Table_query[[#This Row],[Projektleder]:[QA]])</f>
        <v>214</v>
      </c>
    </row>
    <row r="163" spans="1:19" ht="90">
      <c r="A163" s="1">
        <v>201</v>
      </c>
      <c r="B163" s="2" t="s">
        <v>745</v>
      </c>
      <c r="C163" s="2" t="s">
        <v>20</v>
      </c>
      <c r="D163" s="2" t="s">
        <v>30</v>
      </c>
      <c r="E163" s="3" t="s">
        <v>746</v>
      </c>
      <c r="F163" s="3" t="s">
        <v>747</v>
      </c>
      <c r="G163" s="3" t="s">
        <v>748</v>
      </c>
      <c r="H163" s="3"/>
      <c r="I163" s="4" t="s">
        <v>294</v>
      </c>
      <c r="J163" s="2" t="s">
        <v>26</v>
      </c>
      <c r="K163" s="2" t="s">
        <v>27</v>
      </c>
      <c r="L163" s="4" t="s">
        <v>49</v>
      </c>
      <c r="M163" s="4"/>
      <c r="N163" s="4"/>
      <c r="O163" s="4"/>
      <c r="P163" s="4"/>
      <c r="Q163" s="4"/>
      <c r="R163" s="4"/>
      <c r="S163" s="4">
        <f>SUM(Table_query[[#This Row],[Projektleder]:[QA]])</f>
        <v>0</v>
      </c>
    </row>
    <row r="164" spans="1:19" ht="75">
      <c r="A164" s="1">
        <v>202</v>
      </c>
      <c r="B164" s="2" t="s">
        <v>749</v>
      </c>
      <c r="C164" s="2" t="s">
        <v>554</v>
      </c>
      <c r="D164" s="2" t="s">
        <v>21</v>
      </c>
      <c r="E164" s="3" t="s">
        <v>750</v>
      </c>
      <c r="F164" s="3" t="s">
        <v>751</v>
      </c>
      <c r="G164" s="3" t="s">
        <v>752</v>
      </c>
      <c r="H164" s="3"/>
      <c r="I164" s="4" t="s">
        <v>744</v>
      </c>
      <c r="J164" s="2" t="s">
        <v>26</v>
      </c>
      <c r="K164" s="2" t="s">
        <v>27</v>
      </c>
      <c r="L164" s="4" t="s">
        <v>28</v>
      </c>
      <c r="M164" s="4">
        <v>2</v>
      </c>
      <c r="N164" s="4">
        <v>4</v>
      </c>
      <c r="O164" s="4">
        <v>20</v>
      </c>
      <c r="P164" s="4">
        <v>40</v>
      </c>
      <c r="Q164" s="4">
        <v>40</v>
      </c>
      <c r="R164" s="4">
        <v>10</v>
      </c>
      <c r="S164" s="4">
        <f>SUM(Table_query[[#This Row],[Projektleder]:[QA]])</f>
        <v>114</v>
      </c>
    </row>
    <row r="165" spans="1:19" ht="45">
      <c r="A165" s="1">
        <v>203</v>
      </c>
      <c r="B165" s="2" t="s">
        <v>753</v>
      </c>
      <c r="C165" s="2" t="s">
        <v>20</v>
      </c>
      <c r="D165" s="2" t="s">
        <v>30</v>
      </c>
      <c r="E165" s="3" t="s">
        <v>754</v>
      </c>
      <c r="F165" s="3" t="s">
        <v>755</v>
      </c>
      <c r="G165" s="3" t="s">
        <v>756</v>
      </c>
      <c r="H165" s="3"/>
      <c r="I165" s="4" t="s">
        <v>294</v>
      </c>
      <c r="J165" s="2" t="s">
        <v>26</v>
      </c>
      <c r="K165" s="2" t="s">
        <v>27</v>
      </c>
      <c r="L165" s="4" t="s">
        <v>49</v>
      </c>
      <c r="M165" s="4"/>
      <c r="N165" s="4"/>
      <c r="O165" s="4"/>
      <c r="P165" s="4"/>
      <c r="Q165" s="4"/>
      <c r="R165" s="4"/>
      <c r="S165" s="4">
        <f>SUM(Table_query[[#This Row],[Projektleder]:[QA]])</f>
        <v>0</v>
      </c>
    </row>
    <row r="166" spans="1:19" ht="60">
      <c r="A166" s="1">
        <v>204</v>
      </c>
      <c r="B166" s="2" t="s">
        <v>757</v>
      </c>
      <c r="C166" s="2" t="s">
        <v>554</v>
      </c>
      <c r="D166" s="2" t="s">
        <v>21</v>
      </c>
      <c r="E166" s="3" t="s">
        <v>758</v>
      </c>
      <c r="F166" s="3" t="s">
        <v>759</v>
      </c>
      <c r="G166" s="3" t="s">
        <v>760</v>
      </c>
      <c r="H166" s="3"/>
      <c r="I166" s="4" t="s">
        <v>744</v>
      </c>
      <c r="J166" s="2" t="s">
        <v>26</v>
      </c>
      <c r="K166" s="2" t="s">
        <v>27</v>
      </c>
      <c r="L166" s="4" t="s">
        <v>28</v>
      </c>
      <c r="M166" s="4">
        <v>9</v>
      </c>
      <c r="N166" s="4">
        <v>4</v>
      </c>
      <c r="O166" s="4">
        <v>80</v>
      </c>
      <c r="P166" s="4">
        <v>100</v>
      </c>
      <c r="Q166" s="4">
        <v>100</v>
      </c>
      <c r="R166" s="4">
        <v>20</v>
      </c>
      <c r="S166" s="4">
        <f>SUM(Table_query[[#This Row],[Projektleder]:[QA]])</f>
        <v>304</v>
      </c>
    </row>
    <row r="167" spans="1:19" ht="105">
      <c r="A167" s="1">
        <v>205</v>
      </c>
      <c r="B167" s="2" t="s">
        <v>761</v>
      </c>
      <c r="C167" s="2" t="s">
        <v>20</v>
      </c>
      <c r="D167" s="2" t="s">
        <v>30</v>
      </c>
      <c r="E167" s="3" t="s">
        <v>762</v>
      </c>
      <c r="F167" s="3" t="s">
        <v>763</v>
      </c>
      <c r="G167" s="3" t="s">
        <v>764</v>
      </c>
      <c r="H167" s="3"/>
      <c r="I167" s="4" t="s">
        <v>294</v>
      </c>
      <c r="J167" s="2" t="s">
        <v>26</v>
      </c>
      <c r="K167" s="2" t="s">
        <v>27</v>
      </c>
      <c r="L167" s="4" t="s">
        <v>49</v>
      </c>
      <c r="M167" s="4"/>
      <c r="N167" s="4"/>
      <c r="O167" s="4"/>
      <c r="P167" s="4"/>
      <c r="Q167" s="4"/>
      <c r="R167" s="4"/>
      <c r="S167" s="4">
        <f>SUM(Table_query[[#This Row],[Projektleder]:[QA]])</f>
        <v>0</v>
      </c>
    </row>
    <row r="168" spans="1:19" ht="120">
      <c r="A168" s="1">
        <v>206</v>
      </c>
      <c r="B168" s="2" t="s">
        <v>765</v>
      </c>
      <c r="C168" s="2" t="s">
        <v>554</v>
      </c>
      <c r="D168" s="2" t="s">
        <v>21</v>
      </c>
      <c r="E168" s="3" t="s">
        <v>766</v>
      </c>
      <c r="F168" s="3" t="s">
        <v>767</v>
      </c>
      <c r="G168" s="3" t="s">
        <v>768</v>
      </c>
      <c r="H168" s="3"/>
      <c r="I168" s="4" t="s">
        <v>769</v>
      </c>
      <c r="J168" s="2" t="s">
        <v>26</v>
      </c>
      <c r="K168" s="2" t="s">
        <v>27</v>
      </c>
      <c r="L168" s="4" t="s">
        <v>28</v>
      </c>
      <c r="M168" s="4">
        <v>1</v>
      </c>
      <c r="N168" s="4">
        <v>4</v>
      </c>
      <c r="O168" s="4">
        <v>10</v>
      </c>
      <c r="P168" s="4">
        <v>30</v>
      </c>
      <c r="Q168" s="4">
        <v>20</v>
      </c>
      <c r="R168" s="4">
        <v>10</v>
      </c>
      <c r="S168" s="4">
        <f>SUM(Table_query[[#This Row],[Projektleder]:[QA]])</f>
        <v>74</v>
      </c>
    </row>
    <row r="169" spans="1:19" ht="210">
      <c r="A169" s="1">
        <v>207</v>
      </c>
      <c r="B169" s="2" t="s">
        <v>770</v>
      </c>
      <c r="C169" s="2" t="s">
        <v>20</v>
      </c>
      <c r="D169" s="2" t="s">
        <v>30</v>
      </c>
      <c r="E169" s="3" t="s">
        <v>771</v>
      </c>
      <c r="F169" s="3" t="s">
        <v>772</v>
      </c>
      <c r="G169" s="3" t="s">
        <v>773</v>
      </c>
      <c r="H169" s="3"/>
      <c r="I169" s="4" t="s">
        <v>294</v>
      </c>
      <c r="J169" s="2" t="s">
        <v>26</v>
      </c>
      <c r="K169" s="2" t="s">
        <v>27</v>
      </c>
      <c r="L169" s="4" t="s">
        <v>49</v>
      </c>
      <c r="M169" s="4"/>
      <c r="N169" s="4"/>
      <c r="O169" s="4"/>
      <c r="P169" s="4"/>
      <c r="Q169" s="4"/>
      <c r="R169" s="4"/>
      <c r="S169" s="4">
        <f>SUM(Table_query[[#This Row],[Projektleder]:[QA]])</f>
        <v>0</v>
      </c>
    </row>
    <row r="170" spans="1:19" ht="105">
      <c r="A170" s="1">
        <v>208</v>
      </c>
      <c r="B170" s="2" t="s">
        <v>774</v>
      </c>
      <c r="C170" s="2" t="s">
        <v>554</v>
      </c>
      <c r="D170" s="2" t="s">
        <v>21</v>
      </c>
      <c r="E170" s="3" t="s">
        <v>775</v>
      </c>
      <c r="F170" s="3" t="s">
        <v>776</v>
      </c>
      <c r="G170" s="3" t="s">
        <v>777</v>
      </c>
      <c r="H170" s="3"/>
      <c r="I170" s="4" t="s">
        <v>769</v>
      </c>
      <c r="J170" s="2" t="s">
        <v>26</v>
      </c>
      <c r="K170" s="2" t="s">
        <v>27</v>
      </c>
      <c r="L170" s="4" t="s">
        <v>28</v>
      </c>
      <c r="M170" s="4">
        <v>1</v>
      </c>
      <c r="N170" s="4">
        <v>4</v>
      </c>
      <c r="O170" s="4">
        <v>20</v>
      </c>
      <c r="P170" s="4">
        <v>40</v>
      </c>
      <c r="Q170" s="4">
        <v>40</v>
      </c>
      <c r="R170" s="4">
        <v>10</v>
      </c>
      <c r="S170" s="4">
        <f>SUM(Table_query[[#This Row],[Projektleder]:[QA]])</f>
        <v>114</v>
      </c>
    </row>
    <row r="171" spans="1:19" ht="60">
      <c r="A171" s="1">
        <v>209</v>
      </c>
      <c r="B171" s="2" t="s">
        <v>778</v>
      </c>
      <c r="C171" s="2" t="s">
        <v>20</v>
      </c>
      <c r="D171" s="2" t="s">
        <v>30</v>
      </c>
      <c r="E171" s="3" t="s">
        <v>779</v>
      </c>
      <c r="F171" s="3" t="s">
        <v>780</v>
      </c>
      <c r="G171" s="3" t="s">
        <v>781</v>
      </c>
      <c r="H171" s="3"/>
      <c r="I171" s="4" t="s">
        <v>294</v>
      </c>
      <c r="J171" s="2" t="s">
        <v>26</v>
      </c>
      <c r="K171" s="2" t="s">
        <v>27</v>
      </c>
      <c r="L171" s="4" t="s">
        <v>49</v>
      </c>
      <c r="M171" s="4"/>
      <c r="N171" s="4"/>
      <c r="O171" s="4"/>
      <c r="P171" s="4"/>
      <c r="Q171" s="4"/>
      <c r="R171" s="4"/>
      <c r="S171" s="4">
        <f>SUM(Table_query[[#This Row],[Projektleder]:[QA]])</f>
        <v>0</v>
      </c>
    </row>
    <row r="172" spans="1:19" ht="90">
      <c r="A172" s="1">
        <v>210</v>
      </c>
      <c r="B172" s="2" t="s">
        <v>782</v>
      </c>
      <c r="C172" s="2" t="s">
        <v>554</v>
      </c>
      <c r="D172" s="2" t="s">
        <v>21</v>
      </c>
      <c r="E172" s="3" t="s">
        <v>783</v>
      </c>
      <c r="F172" s="3" t="s">
        <v>784</v>
      </c>
      <c r="G172" s="3" t="s">
        <v>785</v>
      </c>
      <c r="H172" s="3"/>
      <c r="I172" s="4" t="s">
        <v>786</v>
      </c>
      <c r="J172" s="2" t="s">
        <v>26</v>
      </c>
      <c r="K172" s="2" t="s">
        <v>27</v>
      </c>
      <c r="L172" s="4" t="s">
        <v>49</v>
      </c>
      <c r="M172" s="4"/>
      <c r="N172" s="4"/>
      <c r="O172" s="4"/>
      <c r="P172" s="4"/>
      <c r="Q172" s="4"/>
      <c r="R172" s="4"/>
      <c r="S172" s="4">
        <f>SUM(Table_query[[#This Row],[Projektleder]:[QA]])</f>
        <v>0</v>
      </c>
    </row>
    <row r="173" spans="1:19" ht="45">
      <c r="A173" s="1">
        <v>212</v>
      </c>
      <c r="B173" s="2" t="s">
        <v>787</v>
      </c>
      <c r="C173" s="2" t="s">
        <v>20</v>
      </c>
      <c r="D173" s="2" t="s">
        <v>30</v>
      </c>
      <c r="E173" s="3" t="s">
        <v>788</v>
      </c>
      <c r="F173" s="3" t="s">
        <v>789</v>
      </c>
      <c r="G173" s="3" t="s">
        <v>790</v>
      </c>
      <c r="H173" s="3"/>
      <c r="I173" s="4" t="s">
        <v>294</v>
      </c>
      <c r="J173" s="2" t="s">
        <v>26</v>
      </c>
      <c r="K173" s="2" t="s">
        <v>27</v>
      </c>
      <c r="L173" s="4" t="s">
        <v>28</v>
      </c>
      <c r="M173" s="4">
        <v>1</v>
      </c>
      <c r="N173" s="4">
        <v>4</v>
      </c>
      <c r="O173" s="4">
        <v>10</v>
      </c>
      <c r="P173" s="4">
        <v>20</v>
      </c>
      <c r="Q173" s="4">
        <v>40</v>
      </c>
      <c r="R173" s="4">
        <v>10</v>
      </c>
      <c r="S173" s="4">
        <f>SUM(Table_query[[#This Row],[Projektleder]:[QA]])</f>
        <v>84</v>
      </c>
    </row>
    <row r="174" spans="1:19" ht="105">
      <c r="A174" s="1">
        <v>213</v>
      </c>
      <c r="B174" s="2" t="s">
        <v>791</v>
      </c>
      <c r="C174" s="2" t="s">
        <v>554</v>
      </c>
      <c r="D174" s="2" t="s">
        <v>21</v>
      </c>
      <c r="E174" s="3" t="s">
        <v>792</v>
      </c>
      <c r="F174" s="3" t="s">
        <v>793</v>
      </c>
      <c r="G174" s="3" t="s">
        <v>794</v>
      </c>
      <c r="H174" s="3"/>
      <c r="I174" s="4" t="s">
        <v>795</v>
      </c>
      <c r="J174" s="2" t="s">
        <v>26</v>
      </c>
      <c r="K174" s="2" t="s">
        <v>27</v>
      </c>
      <c r="L174" s="4" t="s">
        <v>28</v>
      </c>
      <c r="M174" s="4">
        <v>1</v>
      </c>
      <c r="N174" s="4">
        <v>4</v>
      </c>
      <c r="O174" s="4">
        <v>0</v>
      </c>
      <c r="P174" s="4">
        <v>20</v>
      </c>
      <c r="Q174" s="4">
        <v>40</v>
      </c>
      <c r="R174" s="4">
        <v>10</v>
      </c>
      <c r="S174" s="4">
        <f>SUM(Table_query[[#This Row],[Projektleder]:[QA]])</f>
        <v>74</v>
      </c>
    </row>
    <row r="175" spans="1:19" ht="75">
      <c r="A175" s="1">
        <v>214</v>
      </c>
      <c r="B175" s="2" t="s">
        <v>796</v>
      </c>
      <c r="C175" s="2" t="s">
        <v>20</v>
      </c>
      <c r="D175" s="2" t="s">
        <v>30</v>
      </c>
      <c r="E175" s="3" t="s">
        <v>797</v>
      </c>
      <c r="F175" s="3" t="s">
        <v>798</v>
      </c>
      <c r="G175" s="3" t="s">
        <v>799</v>
      </c>
      <c r="H175" s="3"/>
      <c r="I175" s="4" t="s">
        <v>294</v>
      </c>
      <c r="J175" s="2" t="s">
        <v>26</v>
      </c>
      <c r="K175" s="2" t="s">
        <v>27</v>
      </c>
      <c r="L175" s="4" t="s">
        <v>28</v>
      </c>
      <c r="M175" s="4">
        <v>1</v>
      </c>
      <c r="N175" s="4">
        <v>4</v>
      </c>
      <c r="O175" s="4">
        <v>0</v>
      </c>
      <c r="P175" s="4">
        <v>40</v>
      </c>
      <c r="Q175" s="4">
        <v>40</v>
      </c>
      <c r="R175" s="4">
        <v>10</v>
      </c>
      <c r="S175" s="4">
        <f>SUM(Table_query[[#This Row],[Projektleder]:[QA]])</f>
        <v>94</v>
      </c>
    </row>
    <row r="176" spans="1:19" ht="75">
      <c r="A176" s="1">
        <v>215</v>
      </c>
      <c r="B176" s="2" t="s">
        <v>800</v>
      </c>
      <c r="C176" s="2" t="s">
        <v>56</v>
      </c>
      <c r="D176" s="2" t="s">
        <v>21</v>
      </c>
      <c r="E176" s="3" t="s">
        <v>801</v>
      </c>
      <c r="F176" s="3" t="s">
        <v>802</v>
      </c>
      <c r="G176" s="3" t="s">
        <v>803</v>
      </c>
      <c r="H176" s="3"/>
      <c r="I176" s="4" t="s">
        <v>804</v>
      </c>
      <c r="J176" s="2" t="s">
        <v>26</v>
      </c>
      <c r="K176" s="2" t="s">
        <v>27</v>
      </c>
      <c r="L176" s="4" t="s">
        <v>49</v>
      </c>
      <c r="M176" s="4"/>
      <c r="N176" s="4"/>
      <c r="O176" s="4"/>
      <c r="P176" s="4"/>
      <c r="Q176" s="4"/>
      <c r="R176" s="4"/>
      <c r="S176" s="4">
        <f>SUM(Table_query[[#This Row],[Projektleder]:[QA]])</f>
        <v>0</v>
      </c>
    </row>
    <row r="177" spans="1:19" ht="45">
      <c r="A177" s="1">
        <v>216</v>
      </c>
      <c r="B177" s="2" t="s">
        <v>805</v>
      </c>
      <c r="C177" s="2" t="s">
        <v>56</v>
      </c>
      <c r="D177" s="2" t="s">
        <v>21</v>
      </c>
      <c r="E177" s="3" t="s">
        <v>806</v>
      </c>
      <c r="F177" s="3" t="s">
        <v>807</v>
      </c>
      <c r="G177" s="3" t="s">
        <v>808</v>
      </c>
      <c r="H177" s="3"/>
      <c r="I177" s="4" t="s">
        <v>809</v>
      </c>
      <c r="J177" s="2" t="s">
        <v>26</v>
      </c>
      <c r="K177" s="2" t="s">
        <v>27</v>
      </c>
      <c r="L177" s="4" t="s">
        <v>49</v>
      </c>
      <c r="M177" s="4"/>
      <c r="N177" s="4"/>
      <c r="O177" s="4"/>
      <c r="P177" s="4"/>
      <c r="Q177" s="4"/>
      <c r="R177" s="4"/>
      <c r="S177" s="4">
        <f>SUM(Table_query[[#This Row],[Projektleder]:[QA]])</f>
        <v>0</v>
      </c>
    </row>
    <row r="178" spans="1:19" ht="180">
      <c r="A178" s="1">
        <v>217</v>
      </c>
      <c r="B178" s="2" t="s">
        <v>810</v>
      </c>
      <c r="C178" s="2" t="s">
        <v>56</v>
      </c>
      <c r="D178" s="2" t="s">
        <v>21</v>
      </c>
      <c r="E178" s="3" t="s">
        <v>811</v>
      </c>
      <c r="F178" s="3" t="s">
        <v>812</v>
      </c>
      <c r="G178" s="3" t="s">
        <v>813</v>
      </c>
      <c r="H178" s="3"/>
      <c r="I178" s="4" t="s">
        <v>809</v>
      </c>
      <c r="J178" s="2" t="s">
        <v>26</v>
      </c>
      <c r="K178" s="2" t="s">
        <v>27</v>
      </c>
      <c r="L178" s="4" t="s">
        <v>49</v>
      </c>
      <c r="M178" s="4"/>
      <c r="N178" s="4"/>
      <c r="O178" s="4"/>
      <c r="P178" s="4"/>
      <c r="Q178" s="4"/>
      <c r="R178" s="4"/>
      <c r="S178" s="4">
        <f>SUM(Table_query[[#This Row],[Projektleder]:[QA]])</f>
        <v>0</v>
      </c>
    </row>
    <row r="179" spans="1:19" ht="120">
      <c r="A179" s="1">
        <v>218</v>
      </c>
      <c r="B179" s="2" t="s">
        <v>814</v>
      </c>
      <c r="C179" s="2" t="s">
        <v>56</v>
      </c>
      <c r="D179" s="2" t="s">
        <v>815</v>
      </c>
      <c r="E179" s="3" t="s">
        <v>816</v>
      </c>
      <c r="F179" s="3" t="s">
        <v>817</v>
      </c>
      <c r="G179" s="3" t="s">
        <v>818</v>
      </c>
      <c r="H179" s="3"/>
      <c r="I179" s="4" t="s">
        <v>809</v>
      </c>
      <c r="J179" s="2" t="s">
        <v>26</v>
      </c>
      <c r="K179" s="2" t="s">
        <v>27</v>
      </c>
      <c r="L179" s="4" t="s">
        <v>28</v>
      </c>
      <c r="M179" s="4">
        <v>1</v>
      </c>
      <c r="N179" s="4">
        <v>4</v>
      </c>
      <c r="O179" s="4">
        <v>10</v>
      </c>
      <c r="P179" s="4">
        <v>20</v>
      </c>
      <c r="Q179" s="4">
        <v>20</v>
      </c>
      <c r="R179" s="4">
        <v>10</v>
      </c>
      <c r="S179" s="4">
        <f>SUM(Table_query[[#This Row],[Projektleder]:[QA]])</f>
        <v>64</v>
      </c>
    </row>
    <row r="180" spans="1:19" ht="45">
      <c r="A180" s="1">
        <v>220</v>
      </c>
      <c r="B180" s="2" t="s">
        <v>819</v>
      </c>
      <c r="C180" s="2" t="s">
        <v>20</v>
      </c>
      <c r="D180" s="2" t="s">
        <v>820</v>
      </c>
      <c r="E180" s="3" t="s">
        <v>821</v>
      </c>
      <c r="F180" s="3" t="s">
        <v>822</v>
      </c>
      <c r="G180" s="3" t="s">
        <v>823</v>
      </c>
      <c r="H180" s="3"/>
      <c r="I180" s="4" t="s">
        <v>716</v>
      </c>
      <c r="J180" s="2" t="s">
        <v>26</v>
      </c>
      <c r="K180" s="2" t="s">
        <v>27</v>
      </c>
      <c r="L180" s="4" t="s">
        <v>49</v>
      </c>
      <c r="M180" s="4"/>
      <c r="N180" s="4"/>
      <c r="O180" s="4"/>
      <c r="P180" s="4"/>
      <c r="Q180" s="4"/>
      <c r="R180" s="4"/>
      <c r="S180" s="4">
        <f>SUM(Table_query[[#This Row],[Projektleder]:[QA]])</f>
        <v>0</v>
      </c>
    </row>
    <row r="181" spans="1:19" ht="45">
      <c r="A181" s="1">
        <v>221</v>
      </c>
      <c r="B181" s="2" t="s">
        <v>824</v>
      </c>
      <c r="C181" s="2" t="s">
        <v>825</v>
      </c>
      <c r="D181" s="2" t="s">
        <v>21</v>
      </c>
      <c r="E181" s="3" t="s">
        <v>826</v>
      </c>
      <c r="F181" s="3" t="s">
        <v>827</v>
      </c>
      <c r="G181" s="3" t="s">
        <v>828</v>
      </c>
      <c r="H181" s="3"/>
      <c r="I181" s="4" t="s">
        <v>829</v>
      </c>
      <c r="J181" s="2" t="s">
        <v>26</v>
      </c>
      <c r="K181" s="2" t="s">
        <v>27</v>
      </c>
      <c r="L181" s="4" t="s">
        <v>49</v>
      </c>
      <c r="M181" s="4"/>
      <c r="N181" s="4"/>
      <c r="O181" s="4"/>
      <c r="P181" s="4"/>
      <c r="Q181" s="4"/>
      <c r="R181" s="4"/>
      <c r="S181" s="4">
        <f>SUM(Table_query[[#This Row],[Projektleder]:[QA]])</f>
        <v>0</v>
      </c>
    </row>
    <row r="182" spans="1:19" ht="225">
      <c r="A182" s="1">
        <v>222</v>
      </c>
      <c r="B182" s="2" t="s">
        <v>830</v>
      </c>
      <c r="C182" s="2" t="s">
        <v>825</v>
      </c>
      <c r="D182" s="2" t="s">
        <v>610</v>
      </c>
      <c r="E182" s="3" t="s">
        <v>831</v>
      </c>
      <c r="F182" s="3" t="s">
        <v>832</v>
      </c>
      <c r="G182" s="3" t="s">
        <v>833</v>
      </c>
      <c r="H182" s="3"/>
      <c r="I182" s="4" t="s">
        <v>834</v>
      </c>
      <c r="J182" s="2" t="s">
        <v>26</v>
      </c>
      <c r="K182" s="2" t="s">
        <v>27</v>
      </c>
      <c r="L182" s="4" t="s">
        <v>28</v>
      </c>
      <c r="M182" s="4">
        <v>1</v>
      </c>
      <c r="N182" s="4">
        <v>4</v>
      </c>
      <c r="O182" s="4">
        <v>0</v>
      </c>
      <c r="P182" s="4">
        <v>40</v>
      </c>
      <c r="Q182" s="4">
        <v>10</v>
      </c>
      <c r="R182" s="4">
        <v>10</v>
      </c>
      <c r="S182" s="4">
        <f>SUM(Table_query[[#This Row],[Projektleder]:[QA]])</f>
        <v>64</v>
      </c>
    </row>
    <row r="183" spans="1:19" ht="210">
      <c r="A183" s="1">
        <v>223</v>
      </c>
      <c r="B183" s="2" t="s">
        <v>835</v>
      </c>
      <c r="C183" s="2" t="s">
        <v>320</v>
      </c>
      <c r="D183" s="2" t="s">
        <v>30</v>
      </c>
      <c r="E183" s="3" t="s">
        <v>836</v>
      </c>
      <c r="F183" s="3" t="s">
        <v>837</v>
      </c>
      <c r="G183" s="3" t="s">
        <v>838</v>
      </c>
      <c r="H183" s="3"/>
      <c r="I183" s="4" t="s">
        <v>839</v>
      </c>
      <c r="J183" s="2" t="s">
        <v>26</v>
      </c>
      <c r="K183" s="2" t="s">
        <v>27</v>
      </c>
      <c r="L183" s="4" t="s">
        <v>28</v>
      </c>
      <c r="M183" s="4">
        <v>8</v>
      </c>
      <c r="N183" s="4">
        <v>4</v>
      </c>
      <c r="O183" s="4">
        <v>40</v>
      </c>
      <c r="P183" s="4">
        <v>20</v>
      </c>
      <c r="Q183" s="4">
        <v>120</v>
      </c>
      <c r="R183" s="4">
        <v>10</v>
      </c>
      <c r="S183" s="4">
        <f>SUM(Table_query[[#This Row],[Projektleder]:[QA]])</f>
        <v>194</v>
      </c>
    </row>
    <row r="184" spans="1:19" ht="105">
      <c r="A184" s="1">
        <v>224</v>
      </c>
      <c r="B184" s="2" t="s">
        <v>840</v>
      </c>
      <c r="C184" s="2" t="s">
        <v>825</v>
      </c>
      <c r="D184" s="2" t="s">
        <v>610</v>
      </c>
      <c r="E184" s="3" t="s">
        <v>841</v>
      </c>
      <c r="F184" s="3" t="s">
        <v>842</v>
      </c>
      <c r="G184" s="3" t="s">
        <v>843</v>
      </c>
      <c r="H184" s="3"/>
      <c r="I184" s="4" t="s">
        <v>844</v>
      </c>
      <c r="J184" s="2" t="s">
        <v>26</v>
      </c>
      <c r="K184" s="2" t="s">
        <v>27</v>
      </c>
      <c r="L184" s="4" t="s">
        <v>28</v>
      </c>
      <c r="M184" s="4">
        <v>1</v>
      </c>
      <c r="N184" s="4">
        <v>4</v>
      </c>
      <c r="O184" s="4">
        <v>20</v>
      </c>
      <c r="P184" s="4">
        <v>40</v>
      </c>
      <c r="Q184" s="4">
        <v>40</v>
      </c>
      <c r="R184" s="4">
        <v>10</v>
      </c>
      <c r="S184" s="4">
        <f>SUM(Table_query[[#This Row],[Projektleder]:[QA]])</f>
        <v>114</v>
      </c>
    </row>
    <row r="185" spans="1:19" ht="45">
      <c r="A185" s="1">
        <v>225</v>
      </c>
      <c r="B185" s="2" t="s">
        <v>845</v>
      </c>
      <c r="C185" s="2" t="s">
        <v>320</v>
      </c>
      <c r="D185" s="2" t="s">
        <v>30</v>
      </c>
      <c r="E185" s="3" t="s">
        <v>846</v>
      </c>
      <c r="F185" s="3" t="s">
        <v>847</v>
      </c>
      <c r="G185" s="3" t="s">
        <v>848</v>
      </c>
      <c r="H185" s="3"/>
      <c r="I185" s="4" t="s">
        <v>839</v>
      </c>
      <c r="J185" s="2" t="s">
        <v>26</v>
      </c>
      <c r="K185" s="2" t="s">
        <v>27</v>
      </c>
      <c r="L185" s="4" t="s">
        <v>49</v>
      </c>
      <c r="M185" s="4"/>
      <c r="N185" s="4"/>
      <c r="O185" s="4"/>
      <c r="P185" s="4"/>
      <c r="Q185" s="4"/>
      <c r="R185" s="4"/>
      <c r="S185" s="4">
        <f>SUM(Table_query[[#This Row],[Projektleder]:[QA]])</f>
        <v>0</v>
      </c>
    </row>
    <row r="186" spans="1:19" ht="90">
      <c r="A186" s="1">
        <v>227</v>
      </c>
      <c r="B186" s="2" t="s">
        <v>849</v>
      </c>
      <c r="C186" s="2" t="s">
        <v>554</v>
      </c>
      <c r="D186" s="2" t="s">
        <v>21</v>
      </c>
      <c r="E186" s="3" t="s">
        <v>850</v>
      </c>
      <c r="F186" s="3" t="s">
        <v>851</v>
      </c>
      <c r="G186" s="3" t="s">
        <v>852</v>
      </c>
      <c r="H186" s="3"/>
      <c r="I186" s="4" t="s">
        <v>614</v>
      </c>
      <c r="J186" s="2" t="s">
        <v>26</v>
      </c>
      <c r="K186" s="2" t="s">
        <v>27</v>
      </c>
      <c r="L186" s="4" t="s">
        <v>28</v>
      </c>
      <c r="M186" s="4">
        <v>1</v>
      </c>
      <c r="N186" s="4">
        <v>4</v>
      </c>
      <c r="O186" s="4">
        <v>10</v>
      </c>
      <c r="P186" s="4">
        <v>10</v>
      </c>
      <c r="Q186" s="4">
        <v>10</v>
      </c>
      <c r="R186" s="4">
        <v>10</v>
      </c>
      <c r="S186" s="4">
        <f>SUM(Table_query[[#This Row],[Projektleder]:[QA]])</f>
        <v>44</v>
      </c>
    </row>
    <row r="187" spans="1:19" ht="120">
      <c r="A187" s="1">
        <v>228</v>
      </c>
      <c r="B187" s="2" t="s">
        <v>853</v>
      </c>
      <c r="C187" s="2" t="s">
        <v>854</v>
      </c>
      <c r="D187" s="2" t="s">
        <v>57</v>
      </c>
      <c r="E187" s="3" t="s">
        <v>855</v>
      </c>
      <c r="F187" s="3" t="s">
        <v>856</v>
      </c>
      <c r="G187" s="3" t="s">
        <v>857</v>
      </c>
      <c r="H187" s="3"/>
      <c r="I187" s="4" t="s">
        <v>858</v>
      </c>
      <c r="J187" s="2" t="s">
        <v>26</v>
      </c>
      <c r="K187" s="2" t="s">
        <v>27</v>
      </c>
      <c r="L187" s="4" t="s">
        <v>28</v>
      </c>
      <c r="M187" s="4">
        <v>9</v>
      </c>
      <c r="N187" s="4">
        <v>4</v>
      </c>
      <c r="O187" s="4">
        <v>10</v>
      </c>
      <c r="P187" s="4">
        <v>200</v>
      </c>
      <c r="Q187" s="4">
        <v>10</v>
      </c>
      <c r="R187" s="4">
        <v>10</v>
      </c>
      <c r="S187" s="4">
        <f>SUM(Table_query[[#This Row],[Projektleder]:[QA]])</f>
        <v>234</v>
      </c>
    </row>
    <row r="188" spans="1:19" ht="120">
      <c r="A188" s="1">
        <v>229</v>
      </c>
      <c r="B188" s="2" t="s">
        <v>859</v>
      </c>
      <c r="C188" s="2" t="s">
        <v>854</v>
      </c>
      <c r="D188" s="2" t="s">
        <v>57</v>
      </c>
      <c r="E188" s="3" t="s">
        <v>860</v>
      </c>
      <c r="F188" s="3" t="s">
        <v>861</v>
      </c>
      <c r="G188" s="3" t="s">
        <v>862</v>
      </c>
      <c r="H188" s="3"/>
      <c r="I188" s="4" t="s">
        <v>858</v>
      </c>
      <c r="J188" s="2" t="s">
        <v>26</v>
      </c>
      <c r="K188" s="2" t="s">
        <v>27</v>
      </c>
      <c r="L188" s="4" t="s">
        <v>49</v>
      </c>
      <c r="M188" s="4"/>
      <c r="N188" s="4"/>
      <c r="O188" s="4"/>
      <c r="P188" s="4"/>
      <c r="Q188" s="4"/>
      <c r="R188" s="4"/>
      <c r="S188" s="4">
        <f>SUM(Table_query[[#This Row],[Projektleder]:[QA]])</f>
        <v>0</v>
      </c>
    </row>
    <row r="189" spans="1:19" ht="90">
      <c r="A189" s="1">
        <v>232</v>
      </c>
      <c r="B189" s="2" t="s">
        <v>863</v>
      </c>
      <c r="C189" s="2" t="s">
        <v>854</v>
      </c>
      <c r="D189" s="2" t="s">
        <v>21</v>
      </c>
      <c r="E189" s="3" t="s">
        <v>864</v>
      </c>
      <c r="F189" s="3" t="s">
        <v>865</v>
      </c>
      <c r="G189" s="3" t="s">
        <v>866</v>
      </c>
      <c r="H189" s="3"/>
      <c r="I189" s="4" t="s">
        <v>867</v>
      </c>
      <c r="J189" s="2" t="s">
        <v>26</v>
      </c>
      <c r="K189" s="2" t="s">
        <v>27</v>
      </c>
      <c r="L189" s="4" t="s">
        <v>49</v>
      </c>
      <c r="M189" s="4"/>
      <c r="N189" s="4"/>
      <c r="O189" s="4"/>
      <c r="P189" s="4"/>
      <c r="Q189" s="4"/>
      <c r="R189" s="4"/>
      <c r="S189" s="4">
        <f>SUM(Table_query[[#This Row],[Projektleder]:[QA]])</f>
        <v>0</v>
      </c>
    </row>
    <row r="190" spans="1:19" ht="75">
      <c r="A190" s="1">
        <v>233</v>
      </c>
      <c r="B190" s="2" t="s">
        <v>868</v>
      </c>
      <c r="C190" s="2" t="s">
        <v>854</v>
      </c>
      <c r="D190" s="2" t="s">
        <v>21</v>
      </c>
      <c r="E190" s="3" t="s">
        <v>869</v>
      </c>
      <c r="F190" s="3" t="s">
        <v>870</v>
      </c>
      <c r="G190" s="3" t="s">
        <v>871</v>
      </c>
      <c r="H190" s="3"/>
      <c r="I190" s="4" t="s">
        <v>867</v>
      </c>
      <c r="J190" s="2" t="s">
        <v>26</v>
      </c>
      <c r="K190" s="2" t="s">
        <v>27</v>
      </c>
      <c r="L190" s="4" t="s">
        <v>28</v>
      </c>
      <c r="M190" s="4">
        <v>8</v>
      </c>
      <c r="N190" s="4">
        <v>4</v>
      </c>
      <c r="O190" s="4">
        <v>10</v>
      </c>
      <c r="P190" s="4">
        <v>80</v>
      </c>
      <c r="Q190" s="4">
        <v>10</v>
      </c>
      <c r="R190" s="4">
        <v>10</v>
      </c>
      <c r="S190" s="4">
        <f>SUM(Table_query[[#This Row],[Projektleder]:[QA]])</f>
        <v>114</v>
      </c>
    </row>
    <row r="191" spans="1:19" ht="60">
      <c r="A191" s="1">
        <v>234</v>
      </c>
      <c r="B191" s="2" t="s">
        <v>872</v>
      </c>
      <c r="C191" s="2" t="s">
        <v>854</v>
      </c>
      <c r="D191" s="2" t="s">
        <v>21</v>
      </c>
      <c r="E191" s="3" t="s">
        <v>873</v>
      </c>
      <c r="F191" s="3" t="s">
        <v>874</v>
      </c>
      <c r="G191" s="3" t="s">
        <v>875</v>
      </c>
      <c r="H191" s="3"/>
      <c r="I191" s="4" t="s">
        <v>867</v>
      </c>
      <c r="J191" s="2" t="s">
        <v>26</v>
      </c>
      <c r="K191" s="2" t="s">
        <v>27</v>
      </c>
      <c r="L191" s="4" t="s">
        <v>28</v>
      </c>
      <c r="M191" s="4">
        <v>8</v>
      </c>
      <c r="N191" s="4">
        <v>4</v>
      </c>
      <c r="O191" s="4">
        <v>10</v>
      </c>
      <c r="P191" s="4">
        <v>80</v>
      </c>
      <c r="Q191" s="4">
        <v>10</v>
      </c>
      <c r="R191" s="4">
        <v>10</v>
      </c>
      <c r="S191" s="4">
        <f>SUM(Table_query[[#This Row],[Projektleder]:[QA]])</f>
        <v>114</v>
      </c>
    </row>
    <row r="192" spans="1:19" ht="75">
      <c r="A192" s="1">
        <v>236</v>
      </c>
      <c r="B192" s="2" t="s">
        <v>876</v>
      </c>
      <c r="C192" s="2" t="s">
        <v>554</v>
      </c>
      <c r="D192" s="2" t="s">
        <v>21</v>
      </c>
      <c r="E192" s="3" t="s">
        <v>877</v>
      </c>
      <c r="F192" s="3" t="s">
        <v>878</v>
      </c>
      <c r="G192" s="3" t="s">
        <v>879</v>
      </c>
      <c r="H192" s="3"/>
      <c r="I192" s="4" t="s">
        <v>880</v>
      </c>
      <c r="J192" s="2" t="s">
        <v>26</v>
      </c>
      <c r="K192" s="2" t="s">
        <v>27</v>
      </c>
      <c r="L192" s="4" t="s">
        <v>49</v>
      </c>
      <c r="M192" s="4"/>
      <c r="N192" s="4"/>
      <c r="O192" s="4"/>
      <c r="P192" s="4"/>
      <c r="Q192" s="4"/>
      <c r="R192" s="4"/>
      <c r="S192" s="4">
        <f>SUM(Table_query[[#This Row],[Projektleder]:[QA]])</f>
        <v>0</v>
      </c>
    </row>
    <row r="193" spans="1:19" ht="60">
      <c r="A193" s="1">
        <v>237</v>
      </c>
      <c r="B193" s="2" t="s">
        <v>881</v>
      </c>
      <c r="C193" s="2" t="s">
        <v>320</v>
      </c>
      <c r="D193" s="2" t="s">
        <v>21</v>
      </c>
      <c r="E193" s="3" t="s">
        <v>882</v>
      </c>
      <c r="F193" s="3" t="s">
        <v>883</v>
      </c>
      <c r="G193" s="3" t="s">
        <v>884</v>
      </c>
      <c r="H193" s="3"/>
      <c r="I193" s="4" t="s">
        <v>324</v>
      </c>
      <c r="J193" s="2" t="s">
        <v>26</v>
      </c>
      <c r="K193" s="2" t="s">
        <v>27</v>
      </c>
      <c r="L193" s="4" t="s">
        <v>28</v>
      </c>
      <c r="M193" s="4">
        <v>8</v>
      </c>
      <c r="N193" s="4">
        <v>4</v>
      </c>
      <c r="O193" s="4">
        <v>40</v>
      </c>
      <c r="P193" s="4">
        <v>40</v>
      </c>
      <c r="Q193" s="4">
        <v>80</v>
      </c>
      <c r="R193" s="4">
        <v>10</v>
      </c>
      <c r="S193" s="4">
        <f>SUM(Table_query[[#This Row],[Projektleder]:[QA]])</f>
        <v>174</v>
      </c>
    </row>
    <row r="194" spans="1:19" ht="120">
      <c r="A194" s="1">
        <v>238</v>
      </c>
      <c r="B194" s="2" t="s">
        <v>885</v>
      </c>
      <c r="C194" s="2" t="s">
        <v>554</v>
      </c>
      <c r="D194" s="2" t="s">
        <v>290</v>
      </c>
      <c r="E194" s="3" t="s">
        <v>886</v>
      </c>
      <c r="F194" s="3" t="s">
        <v>887</v>
      </c>
      <c r="G194" s="3" t="s">
        <v>888</v>
      </c>
      <c r="H194" s="3"/>
      <c r="I194" s="4" t="s">
        <v>558</v>
      </c>
      <c r="J194" s="2" t="s">
        <v>26</v>
      </c>
      <c r="K194" s="2" t="s">
        <v>27</v>
      </c>
      <c r="L194" s="4" t="s">
        <v>28</v>
      </c>
      <c r="M194" s="4">
        <v>6</v>
      </c>
      <c r="N194" s="4">
        <v>4</v>
      </c>
      <c r="O194" s="4">
        <v>20</v>
      </c>
      <c r="P194" s="4">
        <v>40</v>
      </c>
      <c r="Q194" s="4">
        <v>40</v>
      </c>
      <c r="R194" s="4">
        <v>10</v>
      </c>
      <c r="S194" s="4">
        <f>SUM(Table_query[[#This Row],[Projektleder]:[QA]])</f>
        <v>114</v>
      </c>
    </row>
    <row r="195" spans="1:19" ht="75">
      <c r="A195" s="1">
        <v>239</v>
      </c>
      <c r="B195" s="2" t="s">
        <v>889</v>
      </c>
      <c r="C195" s="2" t="s">
        <v>320</v>
      </c>
      <c r="D195" s="2" t="s">
        <v>21</v>
      </c>
      <c r="E195" s="3" t="s">
        <v>890</v>
      </c>
      <c r="F195" s="3" t="s">
        <v>891</v>
      </c>
      <c r="G195" s="3" t="s">
        <v>892</v>
      </c>
      <c r="H195" s="3"/>
      <c r="I195" s="4" t="s">
        <v>535</v>
      </c>
      <c r="J195" s="2" t="s">
        <v>26</v>
      </c>
      <c r="K195" s="2" t="s">
        <v>27</v>
      </c>
      <c r="L195" s="4" t="s">
        <v>49</v>
      </c>
      <c r="M195" s="4"/>
      <c r="N195" s="4"/>
      <c r="O195" s="4"/>
      <c r="P195" s="4"/>
      <c r="Q195" s="4"/>
      <c r="R195" s="4"/>
      <c r="S195" s="4">
        <f>SUM(Table_query[[#This Row],[Projektleder]:[QA]])</f>
        <v>0</v>
      </c>
    </row>
    <row r="196" spans="1:19" ht="75">
      <c r="A196" s="1">
        <v>240</v>
      </c>
      <c r="B196" s="2" t="s">
        <v>893</v>
      </c>
      <c r="C196" s="2" t="s">
        <v>554</v>
      </c>
      <c r="D196" s="2" t="s">
        <v>610</v>
      </c>
      <c r="E196" s="3" t="s">
        <v>894</v>
      </c>
      <c r="F196" s="3" t="s">
        <v>895</v>
      </c>
      <c r="G196" s="3" t="s">
        <v>896</v>
      </c>
      <c r="H196" s="3"/>
      <c r="I196" s="4" t="s">
        <v>795</v>
      </c>
      <c r="J196" s="2" t="s">
        <v>26</v>
      </c>
      <c r="K196" s="2" t="s">
        <v>27</v>
      </c>
      <c r="L196" s="4" t="s">
        <v>28</v>
      </c>
      <c r="M196" s="4">
        <v>6</v>
      </c>
      <c r="N196" s="4">
        <v>4</v>
      </c>
      <c r="O196" s="4">
        <v>10</v>
      </c>
      <c r="P196" s="4">
        <v>10</v>
      </c>
      <c r="Q196" s="4">
        <v>40</v>
      </c>
      <c r="R196" s="4">
        <v>10</v>
      </c>
      <c r="S196" s="4">
        <f>SUM(Table_query[[#This Row],[Projektleder]:[QA]])</f>
        <v>74</v>
      </c>
    </row>
    <row r="197" spans="1:19" ht="150">
      <c r="A197" s="1">
        <v>241</v>
      </c>
      <c r="B197" s="2" t="s">
        <v>897</v>
      </c>
      <c r="C197" s="2" t="s">
        <v>56</v>
      </c>
      <c r="D197" s="2" t="s">
        <v>610</v>
      </c>
      <c r="E197" s="3" t="s">
        <v>898</v>
      </c>
      <c r="F197" s="3" t="s">
        <v>899</v>
      </c>
      <c r="G197" s="3" t="s">
        <v>900</v>
      </c>
      <c r="H197" s="3"/>
      <c r="I197" s="4" t="s">
        <v>266</v>
      </c>
      <c r="J197" s="2" t="s">
        <v>26</v>
      </c>
      <c r="K197" s="2" t="s">
        <v>27</v>
      </c>
      <c r="L197" s="4" t="s">
        <v>49</v>
      </c>
      <c r="M197" s="4"/>
      <c r="N197" s="4"/>
      <c r="O197" s="4"/>
      <c r="P197" s="4"/>
      <c r="Q197" s="4"/>
      <c r="R197" s="4"/>
      <c r="S197" s="4">
        <f>SUM(Table_query[[#This Row],[Projektleder]:[QA]])</f>
        <v>0</v>
      </c>
    </row>
    <row r="198" spans="1:19" ht="90">
      <c r="A198" s="1">
        <v>242</v>
      </c>
      <c r="B198" s="2" t="s">
        <v>467</v>
      </c>
      <c r="C198" s="2" t="s">
        <v>320</v>
      </c>
      <c r="D198" s="2" t="s">
        <v>57</v>
      </c>
      <c r="E198" s="3" t="s">
        <v>901</v>
      </c>
      <c r="F198" s="3" t="s">
        <v>902</v>
      </c>
      <c r="G198" s="3" t="s">
        <v>903</v>
      </c>
      <c r="H198" s="3"/>
      <c r="I198" s="4" t="s">
        <v>417</v>
      </c>
      <c r="J198" s="2" t="s">
        <v>26</v>
      </c>
      <c r="K198" s="2" t="s">
        <v>27</v>
      </c>
      <c r="L198" s="4" t="s">
        <v>28</v>
      </c>
      <c r="M198" s="4">
        <v>1</v>
      </c>
      <c r="N198" s="4">
        <v>4</v>
      </c>
      <c r="O198" s="4">
        <v>10</v>
      </c>
      <c r="P198" s="4">
        <v>10</v>
      </c>
      <c r="Q198" s="4">
        <v>10</v>
      </c>
      <c r="R198" s="4">
        <v>10</v>
      </c>
      <c r="S198" s="4">
        <f>SUM(Table_query[[#This Row],[Projektleder]:[QA]])</f>
        <v>44</v>
      </c>
    </row>
    <row r="199" spans="1:19" ht="105">
      <c r="A199" s="1">
        <v>243</v>
      </c>
      <c r="B199" s="2" t="s">
        <v>904</v>
      </c>
      <c r="C199" s="2" t="s">
        <v>320</v>
      </c>
      <c r="D199" s="2" t="s">
        <v>21</v>
      </c>
      <c r="E199" s="3" t="s">
        <v>905</v>
      </c>
      <c r="F199" s="3" t="s">
        <v>906</v>
      </c>
      <c r="G199" s="3" t="s">
        <v>907</v>
      </c>
      <c r="H199" s="3"/>
      <c r="I199" s="4" t="s">
        <v>535</v>
      </c>
      <c r="J199" s="2" t="s">
        <v>26</v>
      </c>
      <c r="K199" s="2" t="s">
        <v>27</v>
      </c>
      <c r="L199" s="4" t="s">
        <v>28</v>
      </c>
      <c r="M199" s="4">
        <v>5</v>
      </c>
      <c r="N199" s="4">
        <v>4</v>
      </c>
      <c r="O199" s="4">
        <v>20</v>
      </c>
      <c r="P199" s="4">
        <v>80</v>
      </c>
      <c r="Q199" s="4">
        <v>40</v>
      </c>
      <c r="R199" s="4">
        <v>10</v>
      </c>
      <c r="S199" s="4">
        <f>SUM(Table_query[[#This Row],[Projektleder]:[QA]])</f>
        <v>154</v>
      </c>
    </row>
    <row r="200" spans="1:19" ht="30">
      <c r="A200" s="1">
        <v>244</v>
      </c>
      <c r="B200" s="2" t="s">
        <v>908</v>
      </c>
      <c r="C200" s="2" t="s">
        <v>554</v>
      </c>
      <c r="D200" s="2" t="s">
        <v>21</v>
      </c>
      <c r="E200" s="3" t="s">
        <v>909</v>
      </c>
      <c r="F200" s="3" t="s">
        <v>910</v>
      </c>
      <c r="G200" s="3" t="s">
        <v>911</v>
      </c>
      <c r="H200" s="3"/>
      <c r="I200" s="4" t="s">
        <v>680</v>
      </c>
      <c r="J200" s="2" t="s">
        <v>26</v>
      </c>
      <c r="K200" s="2" t="s">
        <v>27</v>
      </c>
      <c r="L200" s="4" t="s">
        <v>49</v>
      </c>
      <c r="M200" s="4"/>
      <c r="N200" s="4"/>
      <c r="O200" s="4"/>
      <c r="P200" s="4"/>
      <c r="Q200" s="4"/>
      <c r="R200" s="4"/>
      <c r="S200" s="4">
        <f>SUM(Table_query[[#This Row],[Projektleder]:[QA]])</f>
        <v>0</v>
      </c>
    </row>
    <row r="201" spans="1:19" ht="75">
      <c r="A201" s="1">
        <v>245</v>
      </c>
      <c r="B201" s="2" t="s">
        <v>912</v>
      </c>
      <c r="C201" s="2" t="s">
        <v>825</v>
      </c>
      <c r="D201" s="2" t="s">
        <v>610</v>
      </c>
      <c r="E201" s="3" t="s">
        <v>913</v>
      </c>
      <c r="F201" s="3" t="s">
        <v>914</v>
      </c>
      <c r="G201" s="3" t="s">
        <v>915</v>
      </c>
      <c r="H201" s="3"/>
      <c r="I201" s="4" t="s">
        <v>844</v>
      </c>
      <c r="J201" s="2" t="s">
        <v>26</v>
      </c>
      <c r="K201" s="2" t="s">
        <v>27</v>
      </c>
      <c r="L201" s="4" t="s">
        <v>28</v>
      </c>
      <c r="M201" s="4">
        <v>1</v>
      </c>
      <c r="N201" s="4">
        <v>4</v>
      </c>
      <c r="O201" s="4">
        <v>10</v>
      </c>
      <c r="P201" s="4">
        <v>20</v>
      </c>
      <c r="Q201" s="4">
        <v>40</v>
      </c>
      <c r="R201" s="4">
        <v>10</v>
      </c>
      <c r="S201" s="4">
        <f>SUM(Table_query[[#This Row],[Projektleder]:[QA]])</f>
        <v>84</v>
      </c>
    </row>
    <row r="202" spans="1:19">
      <c r="A202" s="7"/>
      <c r="B202" s="8"/>
      <c r="C202" s="8"/>
      <c r="D202" s="8"/>
      <c r="E202" s="9"/>
      <c r="F202" s="9"/>
      <c r="G202" s="9"/>
      <c r="H202" s="9"/>
      <c r="I202" s="10"/>
      <c r="J202" s="8"/>
      <c r="K202" s="8"/>
      <c r="L202" s="10"/>
      <c r="M202" s="10"/>
      <c r="N202" s="10"/>
      <c r="O202" s="10"/>
      <c r="P202" s="10"/>
      <c r="Q202" s="10"/>
      <c r="R202" s="10"/>
      <c r="S202" s="10"/>
    </row>
    <row r="204" spans="1:19">
      <c r="N204">
        <f t="shared" ref="M204:Q204" si="0">SUM(N1:N201)</f>
        <v>384</v>
      </c>
      <c r="O204">
        <f t="shared" si="0"/>
        <v>1512</v>
      </c>
      <c r="P204">
        <f t="shared" si="0"/>
        <v>3680</v>
      </c>
      <c r="Q204">
        <f t="shared" si="0"/>
        <v>3900</v>
      </c>
      <c r="R204">
        <f>SUM(R1:R201)</f>
        <v>1139</v>
      </c>
      <c r="S204">
        <f>SUM(S1:S201)</f>
        <v>10615</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Sheet1!$A$2:$A$4</xm:f>
          </x14:formula1>
          <xm:sqref>L2:L201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C0798-C18D-4C29-8930-B8FB1262EFFC}">
  <dimension ref="A5:D66"/>
  <sheetViews>
    <sheetView workbookViewId="0">
      <selection activeCell="G9" sqref="G9"/>
    </sheetView>
  </sheetViews>
  <sheetFormatPr defaultRowHeight="15"/>
  <cols>
    <col min="1" max="1" width="32.140625" bestFit="1" customWidth="1"/>
    <col min="2" max="2" width="20.7109375" bestFit="1" customWidth="1"/>
    <col min="3" max="3" width="6.5703125" bestFit="1" customWidth="1"/>
    <col min="4" max="4" width="11.140625" bestFit="1" customWidth="1"/>
    <col min="5" max="5" width="12.42578125" bestFit="1" customWidth="1"/>
    <col min="6" max="6" width="18.28515625" bestFit="1" customWidth="1"/>
    <col min="7" max="7" width="17.7109375" bestFit="1" customWidth="1"/>
    <col min="8" max="8" width="12.28515625" bestFit="1" customWidth="1"/>
    <col min="9" max="13" width="19.140625" bestFit="1" customWidth="1"/>
    <col min="14" max="14" width="20.140625" bestFit="1" customWidth="1"/>
    <col min="15" max="21" width="31.42578125" bestFit="1" customWidth="1"/>
    <col min="22" max="23" width="10.7109375" bestFit="1" customWidth="1"/>
    <col min="24" max="26" width="15.42578125" bestFit="1" customWidth="1"/>
    <col min="27" max="27" width="17.5703125" bestFit="1" customWidth="1"/>
    <col min="28" max="29" width="10.7109375" bestFit="1" customWidth="1"/>
  </cols>
  <sheetData>
    <row r="5" spans="1:4">
      <c r="A5" t="s">
        <v>916</v>
      </c>
      <c r="B5" t="s">
        <v>917</v>
      </c>
    </row>
    <row r="6" spans="1:4">
      <c r="A6" t="s">
        <v>918</v>
      </c>
      <c r="B6" t="s">
        <v>28</v>
      </c>
      <c r="C6" t="s">
        <v>49</v>
      </c>
      <c r="D6" t="s">
        <v>919</v>
      </c>
    </row>
    <row r="7" spans="1:4">
      <c r="A7" s="5" t="s">
        <v>326</v>
      </c>
      <c r="B7">
        <v>10</v>
      </c>
      <c r="C7">
        <v>6</v>
      </c>
      <c r="D7">
        <v>16</v>
      </c>
    </row>
    <row r="8" spans="1:4">
      <c r="A8" s="5" t="s">
        <v>320</v>
      </c>
      <c r="B8">
        <v>20</v>
      </c>
      <c r="C8">
        <v>18</v>
      </c>
      <c r="D8">
        <v>38</v>
      </c>
    </row>
    <row r="9" spans="1:4">
      <c r="A9" s="5" t="s">
        <v>825</v>
      </c>
      <c r="B9">
        <v>3</v>
      </c>
      <c r="C9">
        <v>1</v>
      </c>
      <c r="D9">
        <v>4</v>
      </c>
    </row>
    <row r="10" spans="1:4">
      <c r="A10" s="5" t="s">
        <v>20</v>
      </c>
      <c r="B10">
        <v>22</v>
      </c>
      <c r="C10">
        <v>22</v>
      </c>
      <c r="D10">
        <v>44</v>
      </c>
    </row>
    <row r="11" spans="1:4">
      <c r="A11" s="5" t="s">
        <v>56</v>
      </c>
      <c r="B11">
        <v>24</v>
      </c>
      <c r="C11">
        <v>20</v>
      </c>
      <c r="D11">
        <v>44</v>
      </c>
    </row>
    <row r="12" spans="1:4">
      <c r="A12" s="5" t="s">
        <v>169</v>
      </c>
      <c r="B12">
        <v>3</v>
      </c>
      <c r="C12">
        <v>8</v>
      </c>
      <c r="D12">
        <v>11</v>
      </c>
    </row>
    <row r="13" spans="1:4">
      <c r="A13" s="5" t="s">
        <v>854</v>
      </c>
      <c r="B13">
        <v>3</v>
      </c>
      <c r="C13">
        <v>2</v>
      </c>
      <c r="D13">
        <v>5</v>
      </c>
    </row>
    <row r="14" spans="1:4">
      <c r="A14" s="5" t="s">
        <v>554</v>
      </c>
      <c r="B14">
        <v>17</v>
      </c>
      <c r="C14">
        <v>21</v>
      </c>
      <c r="D14">
        <v>38</v>
      </c>
    </row>
    <row r="15" spans="1:4">
      <c r="A15" s="5" t="s">
        <v>919</v>
      </c>
      <c r="B15">
        <v>102</v>
      </c>
      <c r="C15">
        <v>98</v>
      </c>
      <c r="D15">
        <v>200</v>
      </c>
    </row>
    <row r="17" spans="1:4">
      <c r="A17" s="6">
        <v>2</v>
      </c>
      <c r="B17">
        <v>1</v>
      </c>
      <c r="D17">
        <v>1</v>
      </c>
    </row>
    <row r="18" spans="1:4">
      <c r="A18" s="6">
        <v>4</v>
      </c>
      <c r="B18">
        <v>1</v>
      </c>
      <c r="D18">
        <v>1</v>
      </c>
    </row>
    <row r="19" spans="1:4">
      <c r="A19" s="6">
        <v>5</v>
      </c>
      <c r="B19">
        <v>3</v>
      </c>
      <c r="D19">
        <v>3</v>
      </c>
    </row>
    <row r="20" spans="1:4">
      <c r="A20" s="6">
        <v>6</v>
      </c>
      <c r="B20">
        <v>3</v>
      </c>
      <c r="D20">
        <v>3</v>
      </c>
    </row>
    <row r="21" spans="1:4">
      <c r="A21" s="6">
        <v>7</v>
      </c>
      <c r="B21">
        <v>2</v>
      </c>
      <c r="D21">
        <v>2</v>
      </c>
    </row>
    <row r="22" spans="1:4">
      <c r="A22" s="6">
        <v>8</v>
      </c>
      <c r="B22">
        <v>5</v>
      </c>
      <c r="D22">
        <v>5</v>
      </c>
    </row>
    <row r="23" spans="1:4">
      <c r="A23" s="6" t="s">
        <v>920</v>
      </c>
      <c r="C23">
        <v>18</v>
      </c>
      <c r="D23">
        <v>18</v>
      </c>
    </row>
    <row r="24" spans="1:4">
      <c r="A24" s="5" t="s">
        <v>825</v>
      </c>
      <c r="B24">
        <v>3</v>
      </c>
      <c r="C24">
        <v>1</v>
      </c>
      <c r="D24">
        <v>4</v>
      </c>
    </row>
    <row r="25" spans="1:4">
      <c r="A25" s="6">
        <v>1</v>
      </c>
      <c r="B25">
        <v>3</v>
      </c>
      <c r="D25">
        <v>3</v>
      </c>
    </row>
    <row r="26" spans="1:4">
      <c r="A26" s="6" t="s">
        <v>920</v>
      </c>
      <c r="C26">
        <v>1</v>
      </c>
      <c r="D26">
        <v>1</v>
      </c>
    </row>
    <row r="27" spans="1:4">
      <c r="A27" s="5" t="s">
        <v>20</v>
      </c>
      <c r="B27">
        <v>22</v>
      </c>
      <c r="C27">
        <v>22</v>
      </c>
      <c r="D27">
        <v>44</v>
      </c>
    </row>
    <row r="28" spans="1:4">
      <c r="A28" s="6">
        <v>1</v>
      </c>
      <c r="B28">
        <v>5</v>
      </c>
      <c r="D28">
        <v>5</v>
      </c>
    </row>
    <row r="29" spans="1:4">
      <c r="A29" s="6">
        <v>2</v>
      </c>
      <c r="B29">
        <v>1</v>
      </c>
      <c r="D29">
        <v>1</v>
      </c>
    </row>
    <row r="30" spans="1:4">
      <c r="A30" s="6">
        <v>3</v>
      </c>
      <c r="B30">
        <v>4</v>
      </c>
      <c r="D30">
        <v>4</v>
      </c>
    </row>
    <row r="31" spans="1:4">
      <c r="A31" s="6">
        <v>4</v>
      </c>
      <c r="B31">
        <v>1</v>
      </c>
      <c r="D31">
        <v>1</v>
      </c>
    </row>
    <row r="32" spans="1:4">
      <c r="A32" s="6">
        <v>5</v>
      </c>
      <c r="B32">
        <v>1</v>
      </c>
      <c r="D32">
        <v>1</v>
      </c>
    </row>
    <row r="33" spans="1:4">
      <c r="A33" s="6">
        <v>6</v>
      </c>
      <c r="B33">
        <v>3</v>
      </c>
      <c r="D33">
        <v>3</v>
      </c>
    </row>
    <row r="34" spans="1:4">
      <c r="A34" s="6">
        <v>8</v>
      </c>
      <c r="B34">
        <v>5</v>
      </c>
      <c r="D34">
        <v>5</v>
      </c>
    </row>
    <row r="35" spans="1:4">
      <c r="A35" s="6" t="s">
        <v>731</v>
      </c>
      <c r="B35">
        <v>1</v>
      </c>
      <c r="D35">
        <v>1</v>
      </c>
    </row>
    <row r="36" spans="1:4">
      <c r="A36" s="6" t="s">
        <v>225</v>
      </c>
      <c r="B36">
        <v>1</v>
      </c>
      <c r="D36">
        <v>1</v>
      </c>
    </row>
    <row r="37" spans="1:4">
      <c r="A37" s="6" t="s">
        <v>920</v>
      </c>
      <c r="C37">
        <v>22</v>
      </c>
      <c r="D37">
        <v>22</v>
      </c>
    </row>
    <row r="38" spans="1:4">
      <c r="A38" s="5" t="s">
        <v>56</v>
      </c>
      <c r="B38">
        <v>24</v>
      </c>
      <c r="C38">
        <v>20</v>
      </c>
      <c r="D38">
        <v>44</v>
      </c>
    </row>
    <row r="39" spans="1:4">
      <c r="A39" s="6">
        <v>1</v>
      </c>
      <c r="B39">
        <v>14</v>
      </c>
      <c r="D39">
        <v>14</v>
      </c>
    </row>
    <row r="40" spans="1:4">
      <c r="A40" s="6">
        <v>2</v>
      </c>
      <c r="B40">
        <v>1</v>
      </c>
      <c r="D40">
        <v>1</v>
      </c>
    </row>
    <row r="41" spans="1:4">
      <c r="A41" s="6">
        <v>3</v>
      </c>
      <c r="B41">
        <v>3</v>
      </c>
      <c r="D41">
        <v>3</v>
      </c>
    </row>
    <row r="42" spans="1:4">
      <c r="A42" s="6">
        <v>5</v>
      </c>
      <c r="B42">
        <v>1</v>
      </c>
      <c r="D42">
        <v>1</v>
      </c>
    </row>
    <row r="43" spans="1:4">
      <c r="A43" s="6">
        <v>8</v>
      </c>
      <c r="B43">
        <v>2</v>
      </c>
      <c r="D43">
        <v>2</v>
      </c>
    </row>
    <row r="44" spans="1:4">
      <c r="A44" s="6" t="s">
        <v>178</v>
      </c>
      <c r="B44">
        <v>1</v>
      </c>
      <c r="D44">
        <v>1</v>
      </c>
    </row>
    <row r="45" spans="1:4">
      <c r="A45" s="6" t="s">
        <v>183</v>
      </c>
      <c r="C45">
        <v>1</v>
      </c>
      <c r="D45">
        <v>1</v>
      </c>
    </row>
    <row r="46" spans="1:4">
      <c r="A46" s="6" t="s">
        <v>193</v>
      </c>
      <c r="B46">
        <v>1</v>
      </c>
      <c r="D46">
        <v>1</v>
      </c>
    </row>
    <row r="47" spans="1:4">
      <c r="A47" s="6" t="s">
        <v>288</v>
      </c>
      <c r="C47">
        <v>1</v>
      </c>
      <c r="D47">
        <v>1</v>
      </c>
    </row>
    <row r="48" spans="1:4">
      <c r="A48" s="6" t="s">
        <v>313</v>
      </c>
      <c r="B48">
        <v>1</v>
      </c>
      <c r="D48">
        <v>1</v>
      </c>
    </row>
    <row r="49" spans="1:4">
      <c r="A49" s="6" t="s">
        <v>920</v>
      </c>
      <c r="C49">
        <v>18</v>
      </c>
      <c r="D49">
        <v>18</v>
      </c>
    </row>
    <row r="50" spans="1:4">
      <c r="A50" s="5" t="s">
        <v>169</v>
      </c>
      <c r="B50">
        <v>3</v>
      </c>
      <c r="C50">
        <v>8</v>
      </c>
      <c r="D50">
        <v>11</v>
      </c>
    </row>
    <row r="51" spans="1:4">
      <c r="A51" s="6">
        <v>2</v>
      </c>
      <c r="B51">
        <v>1</v>
      </c>
      <c r="D51">
        <v>1</v>
      </c>
    </row>
    <row r="52" spans="1:4">
      <c r="A52" s="6">
        <v>5</v>
      </c>
      <c r="B52">
        <v>1</v>
      </c>
      <c r="D52">
        <v>1</v>
      </c>
    </row>
    <row r="53" spans="1:4">
      <c r="A53" s="6">
        <v>6</v>
      </c>
      <c r="B53">
        <v>1</v>
      </c>
      <c r="D53">
        <v>1</v>
      </c>
    </row>
    <row r="54" spans="1:4">
      <c r="A54" s="6" t="s">
        <v>920</v>
      </c>
      <c r="C54">
        <v>8</v>
      </c>
      <c r="D54">
        <v>8</v>
      </c>
    </row>
    <row r="55" spans="1:4">
      <c r="A55" s="5" t="s">
        <v>854</v>
      </c>
      <c r="B55">
        <v>3</v>
      </c>
      <c r="C55">
        <v>2</v>
      </c>
      <c r="D55">
        <v>5</v>
      </c>
    </row>
    <row r="56" spans="1:4">
      <c r="A56" s="6">
        <v>8</v>
      </c>
      <c r="B56">
        <v>2</v>
      </c>
      <c r="D56">
        <v>2</v>
      </c>
    </row>
    <row r="57" spans="1:4">
      <c r="A57" s="6">
        <v>9</v>
      </c>
      <c r="B57">
        <v>1</v>
      </c>
      <c r="D57">
        <v>1</v>
      </c>
    </row>
    <row r="58" spans="1:4">
      <c r="A58" s="6" t="s">
        <v>920</v>
      </c>
      <c r="C58">
        <v>2</v>
      </c>
      <c r="D58">
        <v>2</v>
      </c>
    </row>
    <row r="59" spans="1:4">
      <c r="A59" s="5" t="s">
        <v>554</v>
      </c>
      <c r="B59">
        <v>17</v>
      </c>
      <c r="C59">
        <v>21</v>
      </c>
      <c r="D59">
        <v>38</v>
      </c>
    </row>
    <row r="60" spans="1:4">
      <c r="A60" s="6">
        <v>1</v>
      </c>
      <c r="B60">
        <v>8</v>
      </c>
      <c r="D60">
        <v>8</v>
      </c>
    </row>
    <row r="61" spans="1:4">
      <c r="A61" s="6">
        <v>2</v>
      </c>
      <c r="B61">
        <v>1</v>
      </c>
      <c r="D61">
        <v>1</v>
      </c>
    </row>
    <row r="62" spans="1:4">
      <c r="A62" s="6">
        <v>6</v>
      </c>
      <c r="B62">
        <v>5</v>
      </c>
      <c r="D62">
        <v>5</v>
      </c>
    </row>
    <row r="63" spans="1:4">
      <c r="A63" s="6">
        <v>8</v>
      </c>
      <c r="B63">
        <v>2</v>
      </c>
      <c r="D63">
        <v>2</v>
      </c>
    </row>
    <row r="64" spans="1:4">
      <c r="A64" s="6">
        <v>9</v>
      </c>
      <c r="B64">
        <v>1</v>
      </c>
      <c r="D64">
        <v>1</v>
      </c>
    </row>
    <row r="65" spans="1:4">
      <c r="A65" s="6" t="s">
        <v>920</v>
      </c>
      <c r="C65">
        <v>21</v>
      </c>
      <c r="D65">
        <v>21</v>
      </c>
    </row>
    <row r="66" spans="1:4">
      <c r="A66" s="5" t="s">
        <v>919</v>
      </c>
      <c r="B66">
        <v>102</v>
      </c>
      <c r="C66">
        <v>98</v>
      </c>
      <c r="D66">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
  <sheetViews>
    <sheetView workbookViewId="0">
      <selection activeCell="E9" sqref="E9"/>
    </sheetView>
  </sheetViews>
  <sheetFormatPr defaultRowHeight="15"/>
  <cols>
    <col min="1" max="1" width="16.140625" bestFit="1" customWidth="1"/>
  </cols>
  <sheetData>
    <row r="2" spans="1:1">
      <c r="A2" t="s">
        <v>49</v>
      </c>
    </row>
    <row r="3" spans="1:1">
      <c r="A3" t="s">
        <v>28</v>
      </c>
    </row>
    <row r="4" spans="1:1">
      <c r="A4" t="s">
        <v>921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344781DCEE804459E30D4600E132FB6" ma:contentTypeVersion="16" ma:contentTypeDescription="Create a new document." ma:contentTypeScope="" ma:versionID="80b4aa00c9762d1100c5552eb94bbd1b">
  <xsd:schema xmlns:xsd="http://www.w3.org/2001/XMLSchema" xmlns:xs="http://www.w3.org/2001/XMLSchema" xmlns:p="http://schemas.microsoft.com/office/2006/metadata/properties" xmlns:ns2="779f64f9-07eb-47b3-99c9-657fbebe725a" xmlns:ns3="7cfc5d67-b5d9-4f87-9e6f-337da137eb6d" targetNamespace="http://schemas.microsoft.com/office/2006/metadata/properties" ma:root="true" ma:fieldsID="dee8712ef2dbbf3e46ae42c58f937df7" ns2:_="" ns3:_="">
    <xsd:import namespace="779f64f9-07eb-47b3-99c9-657fbebe725a"/>
    <xsd:import namespace="7cfc5d67-b5d9-4f87-9e6f-337da137eb6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ServiceOCR" minOccurs="0"/>
                <xsd:element ref="ns2:lcf76f155ced4ddcb4097134ff3c332f" minOccurs="0"/>
                <xsd:element ref="ns3:TaxCatchAll"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9f64f9-07eb-47b3-99c9-657fbebe72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d2ca528a-b70c-4247-9aa2-2fa52ffa9bc4"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cfc5d67-b5d9-4f87-9e6f-337da137eb6d"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f494ea06-4ee6-409a-94d1-ac9345601d47}" ma:internalName="TaxCatchAll" ma:showField="CatchAllData" ma:web="7cfc5d67-b5d9-4f87-9e6f-337da137eb6d">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79f64f9-07eb-47b3-99c9-657fbebe725a">
      <Terms xmlns="http://schemas.microsoft.com/office/infopath/2007/PartnerControls"/>
    </lcf76f155ced4ddcb4097134ff3c332f>
    <TaxCatchAll xmlns="7cfc5d67-b5d9-4f87-9e6f-337da137eb6d" xsi:nil="true"/>
  </documentManagement>
</p:properties>
</file>

<file path=customXml/itemProps1.xml><?xml version="1.0" encoding="utf-8"?>
<ds:datastoreItem xmlns:ds="http://schemas.openxmlformats.org/officeDocument/2006/customXml" ds:itemID="{DB2F9BF5-8614-46AA-B821-813E20F51DD9}"/>
</file>

<file path=customXml/itemProps2.xml><?xml version="1.0" encoding="utf-8"?>
<ds:datastoreItem xmlns:ds="http://schemas.openxmlformats.org/officeDocument/2006/customXml" ds:itemID="{2F213924-BB87-4776-9220-4E9A806663FD}"/>
</file>

<file path=customXml/itemProps3.xml><?xml version="1.0" encoding="utf-8"?>
<ds:datastoreItem xmlns:ds="http://schemas.openxmlformats.org/officeDocument/2006/customXml" ds:itemID="{B8277E9E-F561-47A9-B054-50D5CF3885E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Anders</dc:creator>
  <cp:keywords/>
  <dc:description/>
  <cp:lastModifiedBy/>
  <cp:revision/>
  <dcterms:created xsi:type="dcterms:W3CDTF">2023-02-06T12:08:28Z</dcterms:created>
  <dcterms:modified xsi:type="dcterms:W3CDTF">2023-02-10T08:03:23Z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0x0101008344781DCEE804459E30D4600E132FB6</vt:lpwstr>
  </property>
  <property fmtid="{D5CDD505-2E9C-101B-9397-08002B2CF9AE}" pid="3" name="MediaServiceImageTags">
    <vt:lpwstr/>
  </property>
</Properties>
</file>