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<sst xmlns="http://schemas.openxmlformats.org/spreadsheetml/2006/main" count="41" uniqueCount="39">
  <si>
    <t xml:space="preserve">SCANARIOS BASED QUES </t>
  </si>
  <si>
    <t>emp</t>
  </si>
  <si>
    <t>dept</t>
  </si>
  <si>
    <t>sales</t>
  </si>
  <si>
    <t>target</t>
  </si>
  <si>
    <t>experience</t>
  </si>
  <si>
    <t>rating</t>
  </si>
  <si>
    <t>sales&gt;=target,Yes,No</t>
  </si>
  <si>
    <t>AND=Sales&gt;target,sales&gt;exp,"eligible for bonus,"not eligible"</t>
  </si>
  <si>
    <t>OR=rating&lt;3.5,sales&lt;target,"need attention","no attention"</t>
  </si>
  <si>
    <t>Nested if=rating&gt;=4.5,"execellent",rating&gt;=3.5,"good",rating&lt;3.5,"average"</t>
  </si>
  <si>
    <t>AND= dept="sales",rating&gt;4,"promotion"</t>
  </si>
  <si>
    <t>OR =exp&lt;2 ,rating&lt;3,"training required","no"</t>
  </si>
  <si>
    <t>Nested if =sales&gt;=11000,"high",sales&gt;=9000,"medium",sales&lt;9000,"low"</t>
  </si>
  <si>
    <t>Nested if (simple)---same conditions as previous</t>
  </si>
  <si>
    <t>AND= dept="HR",rating&gt;=4</t>
  </si>
  <si>
    <t>NESTED IF SIMPLE =exp=5,"senior",exp&gt;=3,"mid",exp&lt;3,"junior"</t>
  </si>
  <si>
    <t>Nested if=same as previous condition</t>
  </si>
  <si>
    <t>If with text and logic = if(or(dept="sales",dept="markering"),""client facing","internal"</t>
  </si>
  <si>
    <t>Alice</t>
  </si>
  <si>
    <t>Sales</t>
  </si>
  <si>
    <t>Bob</t>
  </si>
  <si>
    <t>HR</t>
  </si>
  <si>
    <t>Charlie</t>
  </si>
  <si>
    <t>MARKETING</t>
  </si>
  <si>
    <t>Diana</t>
  </si>
  <si>
    <t>SALES</t>
  </si>
  <si>
    <t>Ethan</t>
  </si>
  <si>
    <t>Fiona</t>
  </si>
  <si>
    <t>1) Create a column to show "YES",if sales are greater than or equal to the target,else NO ?</t>
  </si>
  <si>
    <t>2)if with And :- show "eligible for bonus" if sales are above target and experience is more than 3 years?</t>
  </si>
  <si>
    <t>3)IF WITH OR :- show "needs attention" if rating is below 3.5 or sales are less than target</t>
  </si>
  <si>
    <t>4) Nested if :- (based on rating)if rating is 4.5 and above,"excellent",3.5 to 4.49,"good",below&lt;3.5,"average"</t>
  </si>
  <si>
    <t>5)IF WITH AND :-- Display "promotion"if the emp is from sales dept and has rating more than 4.</t>
  </si>
  <si>
    <t>6)IF WITH OR :-- show "training required"if experience is less than 2 or rating is below 3.</t>
  </si>
  <si>
    <t>7)Nested if :- based on sales performance , &gt;=1100-"high",&gt;=9000-"medium",&lt;9000-"low"</t>
  </si>
  <si>
    <t>8) if with AND :-- display "star"if the emp is from dept HR and has a rating of 4 or more.</t>
  </si>
  <si>
    <t>9)NESTED IF :- 5 years="senior,3 to 5 yrs,"mid",&lt;3="junior"</t>
  </si>
  <si>
    <t>10) IF WITH TEXT AND LOGIC :-- show"client facing" if dept is sales or marketing,else"internal"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</si>
</sst>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B10D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35"/>
  <sheetViews>
    <sheetView tabSelected="1" topLeftCell="G7" workbookViewId="0">
      <selection activeCell="J11" sqref="J11"/>
    </sheetView>
  </sheetViews>
  <sheetFormatPr defaultColWidth="9.14285714285714" defaultRowHeight="15"/>
  <cols>
    <col min="1" max="1" width="12.4285714285714" customWidth="1"/>
    <col min="2" max="3" width="10.8571428571429" customWidth="1"/>
    <col min="4" max="4" width="9.57142857142857" customWidth="1"/>
    <col min="5" max="5" width="18.2857142857143" customWidth="1"/>
    <col min="6" max="6" width="11.1428571428571" customWidth="1"/>
    <col min="7" max="7" width="19.5714285714286" customWidth="1"/>
    <col min="8" max="8" width="17.1428571428571" customWidth="1"/>
    <col min="9" max="9" width="13.5714285714286" customWidth="1"/>
    <col min="10" max="10" width="10.7142857142857" customWidth="1"/>
    <col min="11" max="11" width="12.8571428571429" customWidth="1"/>
    <col min="12" max="12" width="12.7142857142857" customWidth="1"/>
    <col min="13" max="13" width="10.4285714285714" customWidth="1"/>
    <col min="15" max="15" width="11.4285714285714" customWidth="1"/>
    <col min="16" max="16" width="14.8571428571429" customWidth="1"/>
    <col min="17" max="17" width="13" customWidth="1"/>
    <col min="18" max="18" width="25" customWidth="1"/>
  </cols>
  <sheetData>
    <row r="2" spans="7:8">
      <c r="G2" s="1" t="s">
        <v>0</v>
      </c>
      <c r="H2" s="1"/>
    </row>
    <row r="3" spans="7:8">
      <c r="G3" s="1"/>
      <c r="H3" s="1"/>
    </row>
    <row r="4" spans="7:8">
      <c r="G4" s="1"/>
      <c r="H4" s="1"/>
    </row>
    <row r="5" spans="7:8">
      <c r="G5" s="1"/>
      <c r="H5" s="1"/>
    </row>
    <row r="6" spans="7:8">
      <c r="G6" s="1"/>
      <c r="H6" s="1"/>
    </row>
    <row r="7" ht="21" spans="7:8">
      <c r="G7" s="2"/>
      <c r="H7" s="2"/>
    </row>
    <row r="8" ht="126" spans="1:20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5"/>
      <c r="T8" s="5"/>
    </row>
    <row r="9" ht="15.75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5.75" spans="1:20">
      <c r="A10" s="6" t="s">
        <v>19</v>
      </c>
      <c r="B10" s="6" t="s">
        <v>20</v>
      </c>
      <c r="C10" s="7">
        <v>12000</v>
      </c>
      <c r="D10" s="7">
        <v>10000</v>
      </c>
      <c r="E10" s="7">
        <v>5</v>
      </c>
      <c r="F10" s="7">
        <v>4.5</v>
      </c>
      <c r="G10" s="6" t="str">
        <f>IF(C10&gt;=D10,"YES","NO")</f>
        <v>YES</v>
      </c>
      <c r="H10" s="8" t="str">
        <f>IF(AND(C10&gt;D10,E10&gt;3),"Eligible for bonus","not eligible")</f>
        <v>Eligible for bonus</v>
      </c>
      <c r="I10" s="8" t="str">
        <f>IF(OR(F10&lt;3.5,C10&lt;D10),"need attention","no attention")</f>
        <v>no attention</v>
      </c>
      <c r="J10" s="8" t="str" cm="1">
        <f t="array" ref="J10">_xlfn.IFS(F10&gt;=4.5,"execellent",F10&gt;3.5-4.49,"good",F10&lt;3.5,"averge")</f>
        <v>execellent</v>
      </c>
      <c r="K10" s="8" t="str">
        <f>IF(AND(B10="sales",F10&gt;4),"promotion","")</f>
        <v>promotion</v>
      </c>
      <c r="L10" s="6" t="str">
        <f>IF(OR(E11&lt;2,F11&lt;3),"training required","no")</f>
        <v>no</v>
      </c>
      <c r="M10" s="6" t="str">
        <f>IF(C10&gt;=11000,"high",IF(C10&gt;=9000,"medium","low"))</f>
        <v>high</v>
      </c>
      <c r="N10" s="6" t="str" cm="1">
        <f t="array" ref="N10">_xlfn.IFS(C10&gt;=11000,"high",C10&gt;=9000,"medium",C10&lt;9000,"low")</f>
        <v>high</v>
      </c>
      <c r="O10" s="6" t="str">
        <f>IF(AND(B10="HR",F10&gt;=4),"star","no")</f>
        <v>no</v>
      </c>
      <c r="P10" s="6" t="str" cm="1">
        <f t="array" ref="P10">_xlfn.IFS(E10&gt;=5,"senior",E10&gt;=3,"mid",E10&lt;3,"junior")</f>
        <v>senior</v>
      </c>
      <c r="Q10" s="6" t="str">
        <f>IF(E10&gt;=5,"senior",IF(E10&gt;=3,"mid","junior"))</f>
        <v>senior</v>
      </c>
      <c r="R10" s="6" t="str">
        <f>IF(OR(B10="sales",B10="marketing"),"client facing","internal")</f>
        <v>client facing</v>
      </c>
      <c r="S10" s="5"/>
      <c r="T10" s="5"/>
    </row>
    <row r="11" ht="15.75" spans="1:20">
      <c r="A11" s="6" t="s">
        <v>21</v>
      </c>
      <c r="B11" s="6" t="s">
        <v>22</v>
      </c>
      <c r="C11" s="7">
        <v>8000</v>
      </c>
      <c r="D11" s="7">
        <v>9000</v>
      </c>
      <c r="E11" s="7">
        <v>3</v>
      </c>
      <c r="F11" s="7">
        <v>3.2</v>
      </c>
      <c r="G11" s="6" t="str">
        <f>IF(C11&gt;=D11,"YES","NO")</f>
        <v>NO</v>
      </c>
      <c r="H11" s="8" t="str">
        <f>IF(AND(C11&gt;D11,E11&gt;3),"eligible for bonus","not eligible")</f>
        <v>not eligible</v>
      </c>
      <c r="I11" s="8" t="str">
        <f>IF(OR(F11&lt;3.5,C11&lt;D11),"need attention","no attention")</f>
        <v>need attention</v>
      </c>
      <c r="J11" s="8" t="str" cm="1">
        <f t="array" ref="J11">_xlfn.IFS(F11&gt;=4.5,"execellent",F11=3.5-4.49,"good",F11&lt;3.5,"average")</f>
        <v>average</v>
      </c>
      <c r="K11" s="8" t="str">
        <f>IF(AND(B11="sales",F11&gt;4),"promotion","no promotion")</f>
        <v>no promotion</v>
      </c>
      <c r="L11" s="6" t="str">
        <f>IF(OR(E12&lt;2,F12&lt;3),"training required","no")</f>
        <v>no</v>
      </c>
      <c r="M11" s="6" t="str">
        <f>IF(C11&gt;=11000,"high",IF(C11&gt;=9000,"medium","low"))</f>
        <v>low</v>
      </c>
      <c r="N11" s="6" t="str" cm="1">
        <f t="array" ref="N11">_xlfn.IFS(C11&gt;=11000,"high",C11&gt;=9000,"medium",C11&lt;9000,"low")</f>
        <v>low</v>
      </c>
      <c r="O11" s="6" t="str">
        <f>IF(AND(B11="HR",F11&gt;=4),"STAR","NO")</f>
        <v>NO</v>
      </c>
      <c r="P11" s="6" t="str" cm="1">
        <f t="array" ref="P11">_xlfn.IFS(E11&gt;=5,"senior",E11&gt;=3,"mid",E11&lt;3,"junior")</f>
        <v>mid</v>
      </c>
      <c r="Q11" s="6" t="str">
        <f>IF(E11&gt;=5,"senior",IF(E11&gt;=3,"mid","junior"))</f>
        <v>mid</v>
      </c>
      <c r="R11" s="6" t="str">
        <f>IF(OR(B11="sales",B11="marketing"),"client facing","internal")</f>
        <v>internal</v>
      </c>
      <c r="S11" s="5"/>
      <c r="T11" s="5"/>
    </row>
    <row r="12" ht="15.75" spans="1:20">
      <c r="A12" s="6" t="s">
        <v>23</v>
      </c>
      <c r="B12" s="6" t="s">
        <v>24</v>
      </c>
      <c r="C12" s="7">
        <v>95000</v>
      </c>
      <c r="D12" s="7">
        <v>10000</v>
      </c>
      <c r="E12" s="7">
        <v>2</v>
      </c>
      <c r="F12" s="7">
        <v>3.8</v>
      </c>
      <c r="G12" s="6" t="str">
        <f>IF(C12&gt;D12,"YES","NO")</f>
        <v>YES</v>
      </c>
      <c r="H12" s="8" t="str">
        <f>IF(AND(C12&gt;=D12,E12&gt;3),"eligible for bonus","not eligible")</f>
        <v>not eligible</v>
      </c>
      <c r="I12" s="8" t="str">
        <f>IF(OR(F12&lt;3.5,C12&lt;D12),"need attention","no attention")</f>
        <v>no attention</v>
      </c>
      <c r="J12" s="8" t="str" cm="1">
        <f t="array" ref="J12">_xlfn.IFS(F12&gt;=4.5,"execellent",F12&gt;=3.5,"good",F12&lt;3.5,"average")</f>
        <v>good</v>
      </c>
      <c r="K12" s="8" t="str">
        <f>IF(AND(B12="sales",F12&gt;4),"promotion","no promotion")</f>
        <v>no promotion</v>
      </c>
      <c r="L12" s="6" t="str">
        <f>IF(OR(E12&lt;2,F12&lt;3),"training required","no")</f>
        <v>no</v>
      </c>
      <c r="M12" s="6" t="str">
        <f>IF(C12&gt;=11000,"high",IF(C12&gt;=9000,"medium","low"))</f>
        <v>high</v>
      </c>
      <c r="N12" s="6" t="str" cm="1">
        <f t="array" ref="N12">_xlfn.IFS(C12&gt;=11000,"high",C12&gt;=9000,"medium",C12&lt;9000,"low")</f>
        <v>high</v>
      </c>
      <c r="O12" s="6" t="str">
        <f>IF(AND(B12="HR",F12&gt;=4),"STAR","NO")</f>
        <v>NO</v>
      </c>
      <c r="P12" s="6" t="str" cm="1">
        <f t="array" ref="P12">_xlfn.IFS(E12&gt;=5,"senior",E12&gt;=3,"mid",E12&lt;3,"junior")</f>
        <v>junior</v>
      </c>
      <c r="Q12" s="6" t="str">
        <f>IF(E12&gt;=5,"senior",IF(E12&gt;=3,"mid","junior"))</f>
        <v>junior</v>
      </c>
      <c r="R12" s="6" t="str">
        <f>IF(OR(B12="sales",B12="marketing"),"client facing","internal")</f>
        <v>client facing</v>
      </c>
      <c r="S12" s="5"/>
      <c r="T12" s="5"/>
    </row>
    <row r="13" ht="15.75" spans="1:20">
      <c r="A13" s="6" t="s">
        <v>25</v>
      </c>
      <c r="B13" s="6" t="s">
        <v>26</v>
      </c>
      <c r="C13" s="7">
        <v>10000</v>
      </c>
      <c r="D13" s="7">
        <v>95000</v>
      </c>
      <c r="E13" s="7">
        <v>6</v>
      </c>
      <c r="F13" s="7">
        <v>4.7</v>
      </c>
      <c r="G13" s="6" t="str">
        <f>IF(C13&gt;=D13,"YES","NO")</f>
        <v>NO</v>
      </c>
      <c r="H13" s="8" t="str">
        <f>IF(AND(C13&gt;D13,E13&gt;3,),"eligible for bonus","not eligible")</f>
        <v>not eligible</v>
      </c>
      <c r="I13" s="8" t="str">
        <f>IF(OR(F13&lt;3.5,C13&lt;D13),"need attention","no attention")</f>
        <v>need attention</v>
      </c>
      <c r="J13" s="8" t="str" cm="1">
        <f t="array" ref="J13">_xlfn.IFS(F13&gt;=4.5,"execellent",F13&gt;3.5,"good",F13&lt;3.5,"average")</f>
        <v>execellent</v>
      </c>
      <c r="K13" s="8" t="str">
        <f>IF(AND(B13="sales",F13&gt;4),"promotion","no promotion")</f>
        <v>promotion</v>
      </c>
      <c r="L13" s="6" t="str">
        <f>IF(OR(E13&lt;2,F13&lt;3),"training required","no")</f>
        <v>no</v>
      </c>
      <c r="M13" s="6" t="str">
        <f>IF(C13&gt;=11000,"high",IF(C13&gt;=9000,"medium","low"))</f>
        <v>medium</v>
      </c>
      <c r="N13" s="6" t="str" cm="1">
        <f t="array" ref="N13">_xlfn.IFS(C13&gt;=11000,"high",C13&gt;=9000,"medium",C13&lt;=9000,"low")</f>
        <v>medium</v>
      </c>
      <c r="O13" s="6" t="str">
        <f>IF(AND(B13="HR",F13&gt;=4),"STAR","NO")</f>
        <v>NO</v>
      </c>
      <c r="P13" s="6" t="str" cm="1">
        <f t="array" ref="P13">_xlfn.IFS(E13&gt;=5,"senior",E13&gt;=3,"mid",E13&lt;3,"junior")</f>
        <v>senior</v>
      </c>
      <c r="Q13" s="6" t="str">
        <f>IF(E13&gt;=5,"senior",IF(E13&gt;=3,"mid","junior"))</f>
        <v>senior</v>
      </c>
      <c r="R13" s="6" t="str">
        <f>IF(OR(B13="sales",B13="marketing"),"client facing","internal")</f>
        <v>client facing</v>
      </c>
      <c r="S13" s="5"/>
      <c r="T13" s="5"/>
    </row>
    <row r="14" ht="15.75" spans="1:20">
      <c r="A14" s="6" t="s">
        <v>27</v>
      </c>
      <c r="B14" s="6" t="s">
        <v>22</v>
      </c>
      <c r="C14" s="7">
        <v>8800</v>
      </c>
      <c r="D14" s="7">
        <v>10000</v>
      </c>
      <c r="E14" s="7">
        <v>1</v>
      </c>
      <c r="F14" s="7">
        <v>2.9</v>
      </c>
      <c r="G14" s="6" t="str">
        <f>IF(C14&gt;=D14,"YES","NO")</f>
        <v>NO</v>
      </c>
      <c r="H14" s="8" t="str">
        <f>IF(AND(C14&gt;D14,E14&gt;3),"eligible for bonus","not eligible")</f>
        <v>not eligible</v>
      </c>
      <c r="I14" s="8" t="str">
        <f>IF(OR(F14&lt;3.5,C14&lt;D14),"need attention","no attention")</f>
        <v>need attention</v>
      </c>
      <c r="J14" s="8" t="str" cm="1">
        <f t="array" ref="J14">_xlfn.IFS(F14&gt;=4.5,"execellent",F14&gt;3.5,"good",F14&lt;3.5,"average")</f>
        <v>average</v>
      </c>
      <c r="K14" s="8" t="str">
        <f>IF(AND(B14="sales",F14&gt;4),"promotion","no promotion")</f>
        <v>no promotion</v>
      </c>
      <c r="L14" s="6" t="str">
        <f>IF(OR(E14&lt;2,F14&lt;3),"training required","no")</f>
        <v>training required</v>
      </c>
      <c r="M14" s="6" t="str">
        <f>IF(C14&gt;=11000,"high",IF(C14&gt;=9000,"medium","low"))</f>
        <v>low</v>
      </c>
      <c r="N14" s="6" t="str" cm="1">
        <f t="array" ref="N14">_xlfn.IFS(C14&gt;=11000,"high",C14&gt;=9000,"medium",C14&lt;=9000,"low")</f>
        <v>low</v>
      </c>
      <c r="O14" s="6" t="str">
        <f>IF(AND(B14="HR",F14&gt;=4),"STAR","NO")</f>
        <v>NO</v>
      </c>
      <c r="P14" s="6" t="str" cm="1">
        <f t="array" ref="P14">_xlfn.IFS(E14&gt;=5,"senior",E14&gt;=3,"mid",E14&lt;3,"junior")</f>
        <v>junior</v>
      </c>
      <c r="Q14" s="6" t="str">
        <f>IF(E14&gt;=5,"senior",IF(E14&gt;=3,"mid","junior"))</f>
        <v>junior</v>
      </c>
      <c r="R14" s="6" t="str">
        <f>IF(OR(B14="sales",B14="marketing"),"client facing","internal")</f>
        <v>internal</v>
      </c>
      <c r="S14" s="5"/>
      <c r="T14" s="5"/>
    </row>
    <row r="15" ht="15.75" spans="1:20">
      <c r="A15" s="6" t="s">
        <v>28</v>
      </c>
      <c r="B15" s="6" t="s">
        <v>22</v>
      </c>
      <c r="C15" s="7">
        <v>9100</v>
      </c>
      <c r="D15" s="7">
        <v>9000</v>
      </c>
      <c r="E15" s="7">
        <v>4</v>
      </c>
      <c r="F15" s="7">
        <v>4</v>
      </c>
      <c r="G15" s="6" t="str">
        <f>IF(C15&gt;=D15,"YES","NO")</f>
        <v>YES</v>
      </c>
      <c r="H15" s="8" t="str">
        <f>IF(AND(C15&gt;D15,E15&gt;3),"eligible for bonus","not eligible")</f>
        <v>eligible for bonus</v>
      </c>
      <c r="I15" s="8" t="str">
        <f>IF(OR(F15&lt;3.5,C15&lt;D15),"need attention","no attention")</f>
        <v>no attention</v>
      </c>
      <c r="J15" s="8" t="str" cm="1">
        <f t="array" ref="J15">_xlfn.IFS(E15&gt;=4.5,"execellent",E15&gt;3.5,"good",E15&lt;3.5,"average")</f>
        <v>good</v>
      </c>
      <c r="K15" s="8" t="str">
        <f>IF(AND(B15="sales",F15&gt;4),"promotion","no promotion")</f>
        <v>no promotion</v>
      </c>
      <c r="L15" s="6" t="str">
        <f>IF(OR(E15&lt;2,F15&lt;3),"training required","no")</f>
        <v>no</v>
      </c>
      <c r="M15" s="6" t="str">
        <f>IF(C15&gt;=11000,"high",IF(C15&gt;=9000,"medium","low"))</f>
        <v>medium</v>
      </c>
      <c r="N15" s="6" t="str" cm="1">
        <f t="array" ref="N15">_xlfn.IFS(C15&gt;=11000,"high",C15&gt;=9000,"medium",C15&lt;=9000,"low")</f>
        <v>medium</v>
      </c>
      <c r="O15" s="6" t="str">
        <f>IF(AND(B15="HR",F15&gt;=4),"STAR","NO")</f>
        <v>STAR</v>
      </c>
      <c r="P15" s="6" t="str" cm="1">
        <f t="array" ref="P15">_xlfn.IFS(E15&gt;=5,"senior",E15&gt;=3,"mid",E15&lt;3,"junior")</f>
        <v>mid</v>
      </c>
      <c r="Q15" s="6" t="str">
        <f>IF(E15&gt;=5,"senior",IF(E15&gt;=3,"mid","junior"))</f>
        <v>mid</v>
      </c>
      <c r="R15" s="6" t="str">
        <f>IF(OR(B15="sales",B15="marketing"),"client facing","internal")</f>
        <v>internal</v>
      </c>
      <c r="S15" s="5"/>
      <c r="T15" s="5"/>
    </row>
    <row r="17" spans="1:1">
      <c r="A17" t="s">
        <v>29</v>
      </c>
    </row>
    <row r="19" spans="1:1">
      <c r="A19" t="s">
        <v>30</v>
      </c>
    </row>
    <row r="21" spans="1:1">
      <c r="A21" t="s">
        <v>31</v>
      </c>
    </row>
    <row r="23" spans="1:1">
      <c r="A23" t="s">
        <v>32</v>
      </c>
    </row>
    <row r="25" spans="1:1">
      <c r="A25" t="s">
        <v>33</v>
      </c>
    </row>
    <row r="27" spans="1:1">
      <c r="A27" t="s">
        <v>34</v>
      </c>
    </row>
    <row r="29" spans="1:1">
      <c r="A29" t="s">
        <v>35</v>
      </c>
    </row>
    <row r="31" spans="1:1">
      <c r="A31" t="s">
        <v>36</v>
      </c>
    </row>
    <row r="33" spans="1:1">
      <c r="A33" t="s">
        <v>37</v>
      </c>
    </row>
    <row r="35" spans="1:1">
      <c r="A35" t="s">
        <v>38</v>
      </c>
    </row>
  </sheetData>
  <mergeCells count="1">
    <mergeCell ref="G2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2025-04-07T14:53:25Z</dcterms:created>
  <dcterms:modified xsi:type="dcterms:W3CDTF">2025-04-07T16:54:53Z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AA2FF9E33B6749A98F2BAF064B9B5091_11</vt:lpwstr>
  </property>
  <property fmtid="{D5CDD505-2E9C-101B-9397-08002B2CF9AE}" pid="3" name="KSOProductBuildVer">
    <vt:lpwstr>1033-12.2.0.20782</vt:lpwstr>
  </property>
</Properties>
</file>