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<sst xmlns="http://schemas.openxmlformats.org/spreadsheetml/2006/main" count="42" uniqueCount="33">
  <si>
    <t xml:space="preserve">name </t>
  </si>
  <si>
    <t>sales</t>
  </si>
  <si>
    <t>region</t>
  </si>
  <si>
    <t>search?</t>
  </si>
  <si>
    <t>rahul</t>
  </si>
  <si>
    <t>west</t>
  </si>
  <si>
    <t>simran</t>
  </si>
  <si>
    <t>priya</t>
  </si>
  <si>
    <t>east</t>
  </si>
  <si>
    <t>anuja</t>
  </si>
  <si>
    <t>arjun</t>
  </si>
  <si>
    <t>khulfi</t>
  </si>
  <si>
    <t>south</t>
  </si>
  <si>
    <t>emp</t>
  </si>
  <si>
    <t>name</t>
  </si>
  <si>
    <t>REGION</t>
  </si>
  <si>
    <t>ID</t>
  </si>
  <si>
    <t>shweta</t>
  </si>
  <si>
    <t>NAME</t>
  </si>
  <si>
    <t>RAVIKUMAR</t>
  </si>
  <si>
    <t>RAJESH</t>
  </si>
  <si>
    <t>ROHIT</t>
  </si>
  <si>
    <t>PINKI</t>
  </si>
  <si>
    <t>RINKI</t>
  </si>
  <si>
    <t>WEST</t>
  </si>
  <si>
    <t>EASTSOUTH</t>
  </si>
  <si>
    <t>NORTH</t>
  </si>
  <si>
    <t>SOUTH</t>
  </si>
  <si>
    <t>shruti</t>
  </si>
  <si>
    <t>jennu</t>
  </si>
  <si>
    <t>north</t>
  </si>
  <si>
    <t>ravi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</si>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</sst>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9"/>
  <sheetViews>
    <sheetView tabSelected="1" workbookViewId="0">
      <selection activeCell="N14" sqref="N14"/>
    </sheetView>
  </sheetViews>
  <sheetFormatPr defaultColWidth="9.14285714285714" defaultRowHeight="15"/>
  <cols>
    <col min="3" max="3" width="8.42857142857143" customWidth="1"/>
    <col min="6" max="6" width="14.2857142857143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5" spans="1:8">
      <c r="A5" t="s">
        <v>4</v>
      </c>
      <c r="B5">
        <v>1200</v>
      </c>
      <c r="C5" t="s">
        <v>5</v>
      </c>
      <c r="D5" s="1" t="s">
        <v>6</v>
      </c>
      <c r="E5" s="1" t="str">
        <f>IF(B5&gt;1000,"HIGH","LOW")</f>
        <v>HIGH</v>
      </c>
      <c r="F5" t="str">
        <f>IF(AND(B5&gt;1000,C5="WEST"),"top performer","regular")</f>
        <v>top performer</v>
      </c>
      <c r="G5" t="str">
        <f>IF(OR(C5="WEST",C5="SOUTH"),"ZONE A","ZONE B")</f>
        <v>ZONE A</v>
      </c>
      <c r="H5" t="str">
        <f>IFERROR(VLOOKUP(D5,A5:A8,1,FALSE),"NOT FOUND")</f>
        <v>simran</v>
      </c>
    </row>
    <row r="6" spans="1:8">
      <c r="A6" t="s">
        <v>7</v>
      </c>
      <c r="B6">
        <v>950</v>
      </c>
      <c r="C6" t="s">
        <v>8</v>
      </c>
      <c r="D6" s="1" t="s">
        <v>9</v>
      </c>
      <c r="E6" s="1" t="str">
        <f>IF(B6&gt;1000,"HIGH","LOW")</f>
        <v>LOW</v>
      </c>
      <c r="F6" t="str">
        <f>IF(AND(B6&gt;1000,C6="WEST"),"top performer","regular")</f>
        <v>regular</v>
      </c>
      <c r="G6" t="str">
        <f>IF(OR(C6="WEST",C6="SOUTH"),"ZONE A","ZONE B")</f>
        <v>ZONE B</v>
      </c>
      <c r="H6" t="str">
        <f>IFERROR(VLOOKUP(D6,A5:A9,1,FALSE),"NOT FOUND")</f>
        <v>NOT FOUND</v>
      </c>
    </row>
    <row r="7" spans="1:8">
      <c r="A7" t="s">
        <v>10</v>
      </c>
      <c r="B7">
        <v>1500</v>
      </c>
      <c r="C7" t="s">
        <v>5</v>
      </c>
      <c r="D7" s="1" t="s">
        <v>11</v>
      </c>
      <c r="E7" s="1" t="str">
        <f>IF(B7&gt;1000,"HIGH","LOW")</f>
        <v>HIGH</v>
      </c>
      <c r="F7" t="str">
        <f>IF(AND(B7&gt;1000,C7="WEST"),"top performer","regular")</f>
        <v>top performer</v>
      </c>
      <c r="G7" t="str">
        <f>IF(OR(C7="WEST",C7="SOUTH"),"ZONE A","ZONE B")</f>
        <v>ZONE A</v>
      </c>
      <c r="H7" t="str">
        <f>IFERROR(VLOOKUP(D7,A7:A10,1,FALSE),"NOT FOUND")</f>
        <v>NOT FOUND</v>
      </c>
    </row>
    <row r="8" spans="1:8">
      <c r="A8" t="s">
        <v>6</v>
      </c>
      <c r="B8">
        <v>700</v>
      </c>
      <c r="C8" t="s">
        <v>12</v>
      </c>
      <c r="D8" s="1" t="s">
        <v>4</v>
      </c>
      <c r="E8" s="1" t="str">
        <f>IF(B8&gt;1000,"HIGH","LOW")</f>
        <v>LOW</v>
      </c>
      <c r="F8" t="str">
        <f>IF(AND(B8&gt;1000,C8="WEST"),"top performer","regular")</f>
        <v>regular</v>
      </c>
      <c r="G8" t="str">
        <f>IF(OR(C8="WEST",C8="SOUTH"),"ZONE A","ZONE B")</f>
        <v>ZONE A</v>
      </c>
      <c r="H8" t="str">
        <f>IFERROR(VLOOKUP(D8,A5:A11,1,FALSE),"NOT FOUND")</f>
        <v>rahul</v>
      </c>
    </row>
    <row r="11" spans="1:13">
      <c r="A11" t="s">
        <v>13</v>
      </c>
      <c r="B11" t="s">
        <v>14</v>
      </c>
      <c r="C11" t="s">
        <v>15</v>
      </c>
      <c r="F11" t="s">
        <v>16</v>
      </c>
      <c r="G11">
        <v>101</v>
      </c>
      <c r="H11">
        <v>102</v>
      </c>
      <c r="I11">
        <v>103</v>
      </c>
      <c r="J11">
        <v>104</v>
      </c>
      <c r="K11">
        <v>105</v>
      </c>
      <c r="M11" t="str">
        <f>HLOOKUP(105,F11:K12,2,FALSE)</f>
        <v>RINKI</v>
      </c>
    </row>
    <row r="12" spans="1:13">
      <c r="A12">
        <v>101</v>
      </c>
      <c r="B12" t="s">
        <v>17</v>
      </c>
      <c r="C12" t="s">
        <v>5</v>
      </c>
      <c r="D12" t="str">
        <f>VLOOKUP(103,A12:C16,3,FALSE)</f>
        <v>west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M12" t="str">
        <f>HLOOKUP(103,G11:K12,2,FALSE)</f>
        <v>ROHIT</v>
      </c>
    </row>
    <row r="13" spans="1:11">
      <c r="A13">
        <v>102</v>
      </c>
      <c r="B13" t="s">
        <v>4</v>
      </c>
      <c r="C13" t="s">
        <v>12</v>
      </c>
      <c r="D13" t="str">
        <f>VLOOKUP(102,A12:C16,2,FALSE)</f>
        <v>rahul</v>
      </c>
      <c r="F13" t="s">
        <v>15</v>
      </c>
      <c r="G13" t="s">
        <v>24</v>
      </c>
      <c r="H13" t="s">
        <v>25</v>
      </c>
      <c r="I13" t="s">
        <v>24</v>
      </c>
      <c r="J13" t="s">
        <v>26</v>
      </c>
      <c r="K13" t="s">
        <v>27</v>
      </c>
    </row>
    <row r="14" spans="1:3">
      <c r="A14">
        <v>103</v>
      </c>
      <c r="B14" t="s">
        <v>28</v>
      </c>
      <c r="C14" t="s">
        <v>5</v>
      </c>
    </row>
    <row r="15" spans="1:4">
      <c r="A15">
        <v>104</v>
      </c>
      <c r="B15" t="s">
        <v>29</v>
      </c>
      <c r="C15" t="s">
        <v>30</v>
      </c>
      <c r="D15" t="str">
        <f>_xlfn.XLOOKUP(105,A12:A16,B12:B16,"NOT FOUND")</f>
        <v>ravi</v>
      </c>
    </row>
    <row r="16" spans="1:10">
      <c r="A16">
        <v>105</v>
      </c>
      <c r="B16" t="s">
        <v>31</v>
      </c>
      <c r="C16" t="s">
        <v>32</v>
      </c>
      <c r="D16"/>
      <c r="I16" t="str">
        <f>HLOOKUP(104,G11:K12,2,G18)</f>
        <v>PINKI</v>
      </c>
      <c r="J16" t="str">
        <f>HLOOKUP(101,F11:K13,3,FALSE)</f>
        <v>WEST</v>
      </c>
    </row>
    <row r="18" spans="3:3">
      <c r="C18" t="str">
        <f>_xlfn.XLOOKUP(106,A12:A16,B12:B16,"NOT FOUND")</f>
        <v>NOT FOUND</v>
      </c>
    </row>
    <row r="19" spans="3:3">
      <c r="C19" t="str">
        <f>_xlfn.XLOOKUP(108,A12:A16,C12:C16,"NOT FOUND")</f>
        <v>NOT FOUND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Shweta</cp:lastModifiedBy>
  <dcterms:created xsi:type="dcterms:W3CDTF">2025-06-24T13:56:53Z</dcterms:created>
  <dcterms:modified xsi:type="dcterms:W3CDTF">2025-06-24T15:58:44Z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60C4FE58DC2F45C7A41A3D46B911DAA4_11</vt:lpwstr>
  </property>
  <property fmtid="{D5CDD505-2E9C-101B-9397-08002B2CF9AE}" pid="3" name="KSOProductBuildVer">
    <vt:lpwstr>1033-12.2.0.21546</vt:lpwstr>
  </property>
</Properties>
</file>