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C1A2C56-1292-411B-8422-83FCF2054F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6" l="1"/>
  <c r="J13" i="6"/>
  <c r="K12" i="6"/>
  <c r="K11" i="6"/>
  <c r="J12" i="6"/>
  <c r="J11" i="6"/>
  <c r="E13" i="6"/>
  <c r="G12" i="6"/>
  <c r="G11" i="6"/>
  <c r="E11" i="6"/>
</calcChain>
</file>

<file path=xl/sharedStrings.xml><?xml version="1.0" encoding="utf-8"?>
<sst xmlns="http://schemas.openxmlformats.org/spreadsheetml/2006/main" count="25" uniqueCount="25">
  <si>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</si>
  <si>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</si>
  <si>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</si>
  <si>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</si>
  <si>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</si>
  <si>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</si>
  <si>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</si>
  <si>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</si>
  <si>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</si>
  <si>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</si>
  <si>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</si>
  <si>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</si>
  <si>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Std deviation</t>
  </si>
  <si>
    <t>Std error</t>
  </si>
  <si>
    <t>Confidence level</t>
  </si>
  <si>
    <t>Alpha</t>
  </si>
  <si>
    <t>Z</t>
  </si>
  <si>
    <t>Confidence Interval</t>
  </si>
  <si>
    <t>[94833, 105568]</t>
  </si>
  <si>
    <t>[93135, 107266]</t>
  </si>
  <si>
    <t>Here, we're 99% confident of the estimate salary range.</t>
  </si>
  <si>
    <t>Here, we're 95% confident about the estimate of salary range.</t>
  </si>
  <si>
    <t>[95682, 104719]</t>
  </si>
  <si>
    <t>Here, we're 90% confident about the estimate of salary range.</t>
  </si>
  <si>
    <t>The range may be converging but the confidence level is also decreasing.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</si>
</sst>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8" fontId="2" fillId="2" borderId="0" xfId="0" applyNumberFormat="1" applyFont="1" applyFill="1" applyBorder="1"/>
    <xf numFmtId="9" fontId="3" fillId="2" borderId="0" xfId="1" applyFont="1" applyFill="1" applyBorder="1" applyAlignment="1">
      <alignment vertical="center"/>
    </xf>
    <xf numFmtId="0" fontId="3" fillId="2" borderId="0" xfId="2" applyNumberFormat="1" applyFont="1" applyFill="1" applyBorder="1" applyAlignment="1">
      <alignment vertical="center"/>
    </xf>
    <xf numFmtId="9" fontId="2" fillId="2" borderId="0" xfId="0" applyNumberFormat="1" applyFont="1" applyFill="1" applyBorder="1"/>
    <xf numFmtId="43" fontId="2" fillId="2" borderId="0" xfId="0" applyNumberFormat="1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Border="1" applyAlignment="1">
      <alignment horizontal="right"/>
    </xf>
    <xf numFmtId="0" fontId="2" fillId="2" borderId="3" xfId="0" applyFont="1" applyFill="1" applyBorder="1" applyAlignment="1">
      <alignment vertical="top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2" zoomScale="85" zoomScaleNormal="85" workbookViewId="0">
      <selection activeCell="G20" sqref="G20"/>
    </sheetView>
  </sheetViews>
  <sheetFormatPr defaultColWidth="8.90625" defaultRowHeight="11.5" x14ac:dyDescent="0.25"/>
  <cols>
    <col min="1" max="1" width="2" style="1" customWidth="1"/>
    <col min="2" max="2" width="12.1796875" style="1" customWidth="1"/>
    <col min="3" max="3" width="8.90625" style="1"/>
    <col min="4" max="4" width="17.08984375" style="1" customWidth="1"/>
    <col min="5" max="5" width="20.6328125" style="1" customWidth="1"/>
    <col min="6" max="6" width="23.7265625" style="1" customWidth="1"/>
    <col min="7" max="7" width="23.90625" style="1" customWidth="1"/>
    <col min="8" max="8" width="4" style="1" customWidth="1"/>
    <col min="9" max="10" width="12.1796875" style="1" bestFit="1" customWidth="1"/>
    <col min="11" max="11" width="10.36328125" style="1" bestFit="1" customWidth="1"/>
    <col min="12" max="16384" width="8.90625" style="1"/>
  </cols>
  <sheetData>
    <row r="1" spans="2:14" ht="15.5" x14ac:dyDescent="0.35">
      <c r="B1" s="3" t="s">
        <v>2</v>
      </c>
    </row>
    <row r="2" spans="2:14" x14ac:dyDescent="0.25">
      <c r="B2" s="5" t="s">
        <v>0</v>
      </c>
    </row>
    <row r="3" spans="2:14" x14ac:dyDescent="0.25">
      <c r="B3" s="5"/>
    </row>
    <row r="4" spans="2:14" x14ac:dyDescent="0.25">
      <c r="B4" s="5" t="s">
        <v>3</v>
      </c>
      <c r="C4" s="1" t="s">
        <v>10</v>
      </c>
    </row>
    <row r="5" spans="2:14" x14ac:dyDescent="0.25">
      <c r="B5" s="5" t="s">
        <v>4</v>
      </c>
      <c r="C5" s="1" t="s">
        <v>5</v>
      </c>
    </row>
    <row r="6" spans="2:14" x14ac:dyDescent="0.25">
      <c r="B6" s="5" t="s">
        <v>6</v>
      </c>
      <c r="C6" s="1" t="s">
        <v>9</v>
      </c>
    </row>
    <row r="7" spans="2:14" x14ac:dyDescent="0.25">
      <c r="B7" s="5" t="s">
        <v>7</v>
      </c>
      <c r="C7" s="1" t="s">
        <v>8</v>
      </c>
    </row>
    <row r="10" spans="2:14" ht="12" thickBot="1" x14ac:dyDescent="0.3">
      <c r="B10" s="4" t="s">
        <v>1</v>
      </c>
    </row>
    <row r="11" spans="2:14" x14ac:dyDescent="0.25">
      <c r="B11" s="6">
        <v>80740</v>
      </c>
      <c r="D11" s="5" t="s">
        <v>11</v>
      </c>
      <c r="E11" s="14">
        <f>AVERAGE(B11:B40)</f>
        <v>100200.36666666667</v>
      </c>
      <c r="G11" s="1">
        <f>COUNT(B11:B40)</f>
        <v>30</v>
      </c>
      <c r="J11" s="19">
        <f>ROUND($E$11-F$17*$E$13,0)</f>
        <v>94833</v>
      </c>
      <c r="K11" s="19">
        <f>ROUND($E$11+F$17*$E$13, 0)</f>
        <v>105568</v>
      </c>
    </row>
    <row r="12" spans="2:14" x14ac:dyDescent="0.25">
      <c r="B12" s="6">
        <v>81720</v>
      </c>
      <c r="C12" s="8"/>
      <c r="D12" s="11" t="s">
        <v>12</v>
      </c>
      <c r="E12" s="15">
        <v>15000</v>
      </c>
      <c r="F12" s="8"/>
      <c r="G12" s="8">
        <f>SQRT(G11)</f>
        <v>5.4772255750516612</v>
      </c>
      <c r="H12" s="9"/>
      <c r="I12" s="8"/>
      <c r="J12" s="19">
        <f>ROUND($E$11-E$17*$E$13,0)</f>
        <v>93135</v>
      </c>
      <c r="K12" s="19">
        <f>ROUND($E$11+E$17*$E$13, 0)</f>
        <v>107266</v>
      </c>
    </row>
    <row r="13" spans="2:14" x14ac:dyDescent="0.25">
      <c r="B13" s="6">
        <v>84560</v>
      </c>
      <c r="C13" s="8"/>
      <c r="D13" s="11" t="s">
        <v>13</v>
      </c>
      <c r="E13" s="15">
        <f>E12/G12</f>
        <v>2738.6127875258308</v>
      </c>
      <c r="F13" s="8"/>
      <c r="G13" s="8"/>
      <c r="H13" s="8"/>
      <c r="I13" s="8"/>
      <c r="J13" s="19">
        <f>ROUND($E$11-G$17*$E$13,0)</f>
        <v>95682</v>
      </c>
      <c r="K13" s="19">
        <f>ROUND($E$11+G$17*$E$13, 0)</f>
        <v>104719</v>
      </c>
    </row>
    <row r="14" spans="2:14" x14ac:dyDescent="0.25">
      <c r="B14" s="6">
        <v>85927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x14ac:dyDescent="0.25">
      <c r="B15" s="6">
        <v>87201</v>
      </c>
      <c r="C15" s="8"/>
      <c r="D15" s="11" t="s">
        <v>14</v>
      </c>
      <c r="E15" s="18">
        <v>0.99</v>
      </c>
      <c r="F15" s="16">
        <v>0.95</v>
      </c>
      <c r="G15" s="2">
        <v>0.9</v>
      </c>
      <c r="H15" s="13"/>
      <c r="J15" s="12"/>
      <c r="K15" s="8"/>
    </row>
    <row r="16" spans="2:14" x14ac:dyDescent="0.25">
      <c r="B16" s="6">
        <v>89279</v>
      </c>
      <c r="C16" s="8"/>
      <c r="D16" s="11" t="s">
        <v>15</v>
      </c>
      <c r="E16" s="18">
        <v>0.01</v>
      </c>
      <c r="F16" s="18">
        <v>0.05</v>
      </c>
      <c r="G16" s="2">
        <v>0.1</v>
      </c>
      <c r="H16" s="8"/>
      <c r="J16" s="8"/>
      <c r="K16" s="8"/>
      <c r="N16" s="2"/>
    </row>
    <row r="17" spans="2:11" x14ac:dyDescent="0.25">
      <c r="B17" s="6">
        <v>89344</v>
      </c>
      <c r="C17" s="8"/>
      <c r="D17" s="11" t="s">
        <v>16</v>
      </c>
      <c r="E17" s="8">
        <v>2.58</v>
      </c>
      <c r="F17" s="17">
        <v>1.96</v>
      </c>
      <c r="G17" s="1">
        <v>1.65</v>
      </c>
      <c r="H17" s="8"/>
      <c r="J17" s="8"/>
      <c r="K17" s="8"/>
    </row>
    <row r="18" spans="2:11" x14ac:dyDescent="0.25">
      <c r="B18" s="6">
        <v>90410</v>
      </c>
      <c r="C18" s="10"/>
      <c r="D18" s="5" t="s">
        <v>17</v>
      </c>
      <c r="E18" s="21" t="s">
        <v>19</v>
      </c>
      <c r="F18" s="20" t="s">
        <v>18</v>
      </c>
      <c r="G18" s="21" t="s">
        <v>22</v>
      </c>
      <c r="H18" s="8"/>
      <c r="J18" s="8"/>
      <c r="K18" s="8"/>
    </row>
    <row r="19" spans="2:11" ht="35" thickBot="1" x14ac:dyDescent="0.3">
      <c r="B19" s="6">
        <v>90745</v>
      </c>
      <c r="C19" s="8"/>
      <c r="D19" s="11"/>
      <c r="E19" s="22" t="s">
        <v>20</v>
      </c>
      <c r="F19" s="22" t="s">
        <v>21</v>
      </c>
      <c r="G19" s="22" t="s">
        <v>23</v>
      </c>
      <c r="H19" s="8"/>
      <c r="J19" s="8"/>
      <c r="K19" s="8"/>
    </row>
    <row r="20" spans="2:11" x14ac:dyDescent="0.25">
      <c r="B20" s="6">
        <v>91986</v>
      </c>
      <c r="C20" s="8"/>
      <c r="D20" s="8"/>
      <c r="E20" s="8" t="s">
        <v>24</v>
      </c>
      <c r="F20" s="8"/>
      <c r="G20" s="8"/>
      <c r="H20" s="8"/>
      <c r="I20" s="8"/>
      <c r="J20" s="8"/>
      <c r="K20" s="8"/>
    </row>
    <row r="21" spans="2:11" x14ac:dyDescent="0.25">
      <c r="B21" s="6">
        <v>92307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5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5">
      <c r="B23" s="6">
        <v>95118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5">
      <c r="B24" s="6">
        <v>96818</v>
      </c>
    </row>
    <row r="25" spans="2:11" x14ac:dyDescent="0.25">
      <c r="B25" s="6">
        <v>100536</v>
      </c>
    </row>
    <row r="26" spans="2:11" x14ac:dyDescent="0.25">
      <c r="B26" s="6">
        <v>101936</v>
      </c>
    </row>
    <row r="27" spans="2:11" x14ac:dyDescent="0.25">
      <c r="B27" s="6">
        <v>102848</v>
      </c>
    </row>
    <row r="28" spans="2:11" x14ac:dyDescent="0.25">
      <c r="B28" s="6">
        <v>104002</v>
      </c>
    </row>
    <row r="29" spans="2:11" x14ac:dyDescent="0.25">
      <c r="B29" s="6">
        <v>105052</v>
      </c>
    </row>
    <row r="30" spans="2:11" x14ac:dyDescent="0.25">
      <c r="B30" s="6">
        <v>108637</v>
      </c>
    </row>
    <row r="31" spans="2:11" x14ac:dyDescent="0.25">
      <c r="B31" s="6">
        <v>108833</v>
      </c>
    </row>
    <row r="32" spans="2:11" x14ac:dyDescent="0.25">
      <c r="B32" s="6">
        <v>109714</v>
      </c>
    </row>
    <row r="33" spans="2:2" x14ac:dyDescent="0.25">
      <c r="B33" s="6">
        <v>112276</v>
      </c>
    </row>
    <row r="34" spans="2:2" x14ac:dyDescent="0.25">
      <c r="B34" s="6">
        <v>113038</v>
      </c>
    </row>
    <row r="35" spans="2:2" x14ac:dyDescent="0.25">
      <c r="B35" s="6">
        <v>113136</v>
      </c>
    </row>
    <row r="36" spans="2:2" x14ac:dyDescent="0.25">
      <c r="B36" s="12">
        <v>113382</v>
      </c>
    </row>
    <row r="37" spans="2:2" x14ac:dyDescent="0.25">
      <c r="B37" s="6">
        <v>114426</v>
      </c>
    </row>
    <row r="38" spans="2:2" x14ac:dyDescent="0.25">
      <c r="B38" s="6">
        <v>114564</v>
      </c>
    </row>
    <row r="39" spans="2:2" x14ac:dyDescent="0.25">
      <c r="B39" s="6">
        <v>115295</v>
      </c>
    </row>
    <row r="40" spans="2:2" x14ac:dyDescent="0.25">
      <c r="B40" s="7">
        <v>117313</v>
      </c>
    </row>
  </sheetData>
  <sortState xmlns:xlrd2="http://schemas.microsoft.com/office/spreadsheetml/2017/richdata2" ref="B11:B40">
    <sortCondition ref="B1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2017-04-21T12:34:14Z</dcterms:created>
  <dcterms:modified xsi:type="dcterms:W3CDTF">2021-11-07T15:07:33Z</dcterms:modified>
</cp:coreProperties>
</file>