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0EA57D22-96EA-476F-9F9A-768D3074AFC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4" l="1"/>
  <c r="H23" i="4"/>
  <c r="H17" i="4"/>
  <c r="H15" i="4"/>
  <c r="H14" i="4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<sst xmlns="http://schemas.openxmlformats.org/spreadsheetml/2006/main" count="49" uniqueCount="34">
  <si>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</si>
  <si>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</si>
  <si>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</si>
  <si>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</si>
  <si>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</si>
  <si>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</si>
  <si>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</si>
  <si>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</si>
  <si>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</si>
  <si>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</si>
  <si>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</si>
  <si>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</si>
  <si>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</si>
  <si>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</si>
  <si>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</si>
  <si>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</si>
  <si>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</si>
  <si>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</si>
  <si>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</si>
  <si>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</si>
  <si>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</si>
  <si>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</si>
  <si>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</si>
  <si>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</si>
  <si>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Std. deviation</t>
  </si>
  <si>
    <t>Sample size</t>
  </si>
  <si>
    <t>Std. error</t>
  </si>
  <si>
    <t>CL</t>
  </si>
  <si>
    <t>alpha</t>
  </si>
  <si>
    <t>alpha/2</t>
  </si>
  <si>
    <t>CI LL</t>
  </si>
  <si>
    <t>CI UL</t>
  </si>
  <si>
    <r>
      <t>t</t>
    </r>
    <r>
      <rPr>
        <b/>
        <vertAlign val="subscript"/>
        <sz val="9.1999999999999993"/>
        <color rgb="FF002060"/>
        <rFont val="Arial"/>
        <family val="2"/>
      </rPr>
      <t>9, 0.025</t>
    </r>
  </si>
  <si>
    <t xml:space="preserve">This implies that one can lose b/w 11 to 6 kg weight.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</si>
</sst>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vertAlign val="subscript"/>
      <sz val="9.1999999999999993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10" fontId="1" fillId="2" borderId="0" xfId="0" applyNumberFormat="1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zoomScale="102" zoomScaleNormal="102" workbookViewId="0"/>
  </sheetViews>
  <sheetFormatPr defaultColWidth="8.90625" defaultRowHeight="11.5" x14ac:dyDescent="0.25"/>
  <cols>
    <col min="1" max="1" width="2" style="1" customWidth="1"/>
    <col min="2" max="2" width="10.1796875" style="1" customWidth="1"/>
    <col min="3" max="3" width="15.54296875" style="1" customWidth="1"/>
    <col min="4" max="4" width="14.36328125" style="1" bestFit="1" customWidth="1"/>
    <col min="5" max="5" width="9.453125" style="1" bestFit="1" customWidth="1"/>
    <col min="6" max="6" width="9.453125" style="1" customWidth="1"/>
    <col min="7" max="7" width="8.90625" style="1"/>
    <col min="8" max="8" width="11.08984375" style="1" bestFit="1" customWidth="1"/>
    <col min="9" max="9" width="5.36328125" style="1" bestFit="1" customWidth="1"/>
    <col min="10" max="10" width="33.54296875" style="1" customWidth="1"/>
    <col min="11" max="11" width="11.54296875" style="1" bestFit="1" customWidth="1"/>
    <col min="12" max="12" width="5.54296875" style="1" bestFit="1" customWidth="1"/>
    <col min="13" max="13" width="11.54296875" style="1" bestFit="1" customWidth="1"/>
    <col min="14" max="16384" width="8.90625" style="1"/>
  </cols>
  <sheetData>
    <row r="1" spans="2:11" ht="15.5" x14ac:dyDescent="0.35">
      <c r="B1" s="2" t="s">
        <v>0</v>
      </c>
      <c r="C1" s="2"/>
    </row>
    <row r="2" spans="2:11" x14ac:dyDescent="0.25">
      <c r="B2" s="3" t="s">
        <v>16</v>
      </c>
    </row>
    <row r="4" spans="2:11" x14ac:dyDescent="0.25">
      <c r="B4" s="3" t="s">
        <v>2</v>
      </c>
      <c r="C4" s="1" t="s">
        <v>3</v>
      </c>
    </row>
    <row r="5" spans="2:11" x14ac:dyDescent="0.25">
      <c r="B5" s="3"/>
      <c r="C5" s="1" t="s">
        <v>18</v>
      </c>
    </row>
    <row r="6" spans="2:11" x14ac:dyDescent="0.25">
      <c r="B6" s="3" t="s">
        <v>6</v>
      </c>
      <c r="C6" s="1" t="s">
        <v>7</v>
      </c>
    </row>
    <row r="7" spans="2:11" x14ac:dyDescent="0.25">
      <c r="B7" s="3" t="s">
        <v>8</v>
      </c>
      <c r="C7" s="1" t="s">
        <v>9</v>
      </c>
    </row>
    <row r="8" spans="2:11" x14ac:dyDescent="0.25">
      <c r="B8" s="3" t="s">
        <v>10</v>
      </c>
      <c r="C8" s="1" t="s">
        <v>11</v>
      </c>
    </row>
    <row r="9" spans="2:11" x14ac:dyDescent="0.25">
      <c r="B9" s="3" t="s">
        <v>12</v>
      </c>
      <c r="C9" s="1" t="s">
        <v>13</v>
      </c>
    </row>
    <row r="10" spans="2:11" x14ac:dyDescent="0.25">
      <c r="B10" s="3" t="s">
        <v>19</v>
      </c>
      <c r="C10" s="1" t="s">
        <v>20</v>
      </c>
    </row>
    <row r="11" spans="2:11" x14ac:dyDescent="0.25">
      <c r="B11" s="3"/>
    </row>
    <row r="12" spans="2:11" x14ac:dyDescent="0.25">
      <c r="B12" s="3"/>
    </row>
    <row r="14" spans="2:11" ht="12" thickBot="1" x14ac:dyDescent="0.3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 x14ac:dyDescent="0.2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x14ac:dyDescent="0.2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 x14ac:dyDescent="0.2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 x14ac:dyDescent="0.2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 x14ac:dyDescent="0.2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x14ac:dyDescent="0.2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2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x14ac:dyDescent="0.2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5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zoomScale="102" zoomScaleNormal="102" workbookViewId="0">
      <selection activeCell="H24" sqref="H24"/>
    </sheetView>
  </sheetViews>
  <sheetFormatPr defaultColWidth="8.90625" defaultRowHeight="11.5" x14ac:dyDescent="0.25"/>
  <cols>
    <col min="1" max="1" width="2" style="1" customWidth="1"/>
    <col min="2" max="2" width="10.1796875" style="1" customWidth="1"/>
    <col min="3" max="3" width="15.54296875" style="1" customWidth="1"/>
    <col min="4" max="4" width="14.36328125" style="1" customWidth="1"/>
    <col min="5" max="6" width="9.453125" style="1" customWidth="1"/>
    <col min="7" max="7" width="8.90625" style="1"/>
    <col min="8" max="8" width="11.08984375" style="1" customWidth="1"/>
    <col min="9" max="9" width="5.36328125" style="1" customWidth="1"/>
    <col min="10" max="10" width="33.54296875" style="1" customWidth="1"/>
    <col min="11" max="11" width="11.54296875" style="1" customWidth="1"/>
    <col min="12" max="12" width="5.54296875" style="1" customWidth="1"/>
    <col min="13" max="13" width="11.54296875" style="1" customWidth="1"/>
    <col min="14" max="16384" width="8.90625" style="1"/>
  </cols>
  <sheetData>
    <row r="1" spans="2:18" ht="15.5" x14ac:dyDescent="0.35">
      <c r="B1" s="2" t="s">
        <v>0</v>
      </c>
      <c r="C1" s="2"/>
    </row>
    <row r="2" spans="2:18" x14ac:dyDescent="0.25">
      <c r="B2" s="3" t="s">
        <v>17</v>
      </c>
    </row>
    <row r="4" spans="2:18" x14ac:dyDescent="0.25">
      <c r="B4" s="3" t="s">
        <v>2</v>
      </c>
      <c r="C4" s="1" t="s">
        <v>3</v>
      </c>
    </row>
    <row r="5" spans="2:18" x14ac:dyDescent="0.25">
      <c r="B5" s="3"/>
      <c r="C5" s="1" t="s">
        <v>4</v>
      </c>
    </row>
    <row r="6" spans="2:18" x14ac:dyDescent="0.25">
      <c r="B6" s="3" t="s">
        <v>6</v>
      </c>
      <c r="C6" s="1" t="s">
        <v>7</v>
      </c>
    </row>
    <row r="7" spans="2:18" x14ac:dyDescent="0.25">
      <c r="B7" s="3" t="s">
        <v>8</v>
      </c>
      <c r="C7" s="1" t="s">
        <v>9</v>
      </c>
    </row>
    <row r="8" spans="2:18" x14ac:dyDescent="0.25">
      <c r="B8" s="3" t="s">
        <v>10</v>
      </c>
      <c r="C8" s="1" t="s">
        <v>11</v>
      </c>
    </row>
    <row r="9" spans="2:18" x14ac:dyDescent="0.25">
      <c r="B9" s="3" t="s">
        <v>12</v>
      </c>
      <c r="C9" s="1" t="s">
        <v>13</v>
      </c>
    </row>
    <row r="10" spans="2:18" x14ac:dyDescent="0.25">
      <c r="B10" s="3" t="s">
        <v>19</v>
      </c>
      <c r="C10" s="1" t="s">
        <v>20</v>
      </c>
    </row>
    <row r="11" spans="2:18" x14ac:dyDescent="0.25">
      <c r="B11" s="3"/>
    </row>
    <row r="12" spans="2:18" x14ac:dyDescent="0.25">
      <c r="B12" s="3"/>
    </row>
    <row r="14" spans="2:18" ht="12" thickBot="1" x14ac:dyDescent="0.3">
      <c r="B14" s="7" t="s">
        <v>5</v>
      </c>
      <c r="C14" s="7" t="s">
        <v>21</v>
      </c>
      <c r="D14" s="7" t="s">
        <v>22</v>
      </c>
      <c r="E14" s="7" t="s">
        <v>1</v>
      </c>
      <c r="F14" s="12"/>
      <c r="G14" s="3" t="s">
        <v>23</v>
      </c>
      <c r="H14" s="5">
        <f>AVERAGE(E15:E24)</f>
        <v>-9.0829999923830833</v>
      </c>
    </row>
    <row r="15" spans="2:18" x14ac:dyDescent="0.2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 t="s">
        <v>24</v>
      </c>
      <c r="H15" s="16">
        <f>ROUND(_xlfn.STDEV.S(E15:E24), 2)</f>
        <v>3.11</v>
      </c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x14ac:dyDescent="0.2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5" t="s">
        <v>25</v>
      </c>
      <c r="H16" s="17">
        <v>10</v>
      </c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5" t="s">
        <v>26</v>
      </c>
      <c r="H17" s="10">
        <f>ROUND(H15/SQRT(H16), 2)</f>
        <v>0.98</v>
      </c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x14ac:dyDescent="0.2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5" t="s">
        <v>27</v>
      </c>
      <c r="H19" s="18">
        <v>0.95</v>
      </c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5" t="s">
        <v>28</v>
      </c>
      <c r="H20" s="18">
        <v>0.05</v>
      </c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 x14ac:dyDescent="0.25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5" t="s">
        <v>29</v>
      </c>
      <c r="H21" s="19">
        <v>2.5000000000000001E-2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ht="13.5" x14ac:dyDescent="0.35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5" t="s">
        <v>32</v>
      </c>
      <c r="H22" s="10">
        <v>2.2599999999999998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2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5" t="s">
        <v>30</v>
      </c>
      <c r="H23" s="20">
        <f>ROUND(H14-H22*H17, 2)</f>
        <v>-11.3</v>
      </c>
      <c r="I23" s="10"/>
      <c r="J23" s="10" t="s">
        <v>33</v>
      </c>
      <c r="K23" s="15"/>
      <c r="L23" s="10"/>
      <c r="M23" s="10"/>
      <c r="N23" s="10"/>
      <c r="O23" s="10"/>
      <c r="P23" s="10"/>
      <c r="Q23" s="10"/>
      <c r="R23" s="10"/>
    </row>
    <row r="24" spans="2:18" x14ac:dyDescent="0.25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5" t="s">
        <v>31</v>
      </c>
      <c r="H24" s="20">
        <f>ROUND(H14+H22*H17, 2)</f>
        <v>-6.87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5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5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5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2021-11-07T17:54:10Z</dcterms:modified>
</cp:coreProperties>
</file>