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sumo5\Downloads\"/>
    </mc:Choice>
  </mc:AlternateContent>
  <xr:revisionPtr revIDLastSave="0" documentId="8_{3A126DD2-6917-461E-AD50-037DBE1E1DB5}" xr6:coauthVersionLast="47" xr6:coauthVersionMax="47" xr10:uidLastSave="{00000000-0000-0000-0000-000000000000}"/>
  <bookViews>
    <workbookView xWindow="0" yWindow="0" windowWidth="19200" windowHeight="10800" activeTab="1" xr2:uid="{ED14EE61-AD9C-4D43-B1CF-45563B1DCF79}"/>
  </bookViews>
  <sheets>
    <sheet name="Monthly Exp " sheetId="1" r:id="rId1"/>
    <sheet name="Sheet4" sheetId="4" r:id="rId2"/>
    <sheet name="Yearly Overview" sheetId="3" r:id="rId3"/>
  </sheets>
  <definedNames>
    <definedName name="Slicer_Expense_Categor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1" i="1" l="1"/>
  <c r="I8" i="1"/>
  <c r="D8" i="1"/>
  <c r="C8" i="1"/>
  <c r="B8" i="1"/>
  <c r="D7" i="1"/>
  <c r="C7" i="1"/>
  <c r="B7" i="1"/>
  <c r="D6" i="3"/>
  <c r="C6" i="3"/>
  <c r="C3" i="3"/>
  <c r="C4" i="3"/>
  <c r="C5" i="3"/>
  <c r="D5" i="3" s="1"/>
  <c r="C2" i="3"/>
  <c r="B6" i="3"/>
  <c r="B3" i="3"/>
  <c r="B4" i="3"/>
  <c r="D4" i="3" s="1"/>
  <c r="B5" i="3"/>
  <c r="B2" i="3"/>
  <c r="B8" i="3" s="1"/>
  <c r="D2" i="1"/>
  <c r="D3" i="1"/>
  <c r="D4" i="1"/>
  <c r="D5" i="1"/>
  <c r="D6" i="1"/>
  <c r="C7" i="3" l="1"/>
  <c r="D2" i="3"/>
  <c r="B7" i="3"/>
  <c r="C8" i="3"/>
  <c r="D3" i="3"/>
  <c r="D7" i="3" s="1"/>
  <c r="D8" i="3" l="1"/>
</calcChain>
</file>

<file path=xl/sharedStrings.xml><?xml version="1.0" encoding="utf-8"?>
<sst xmlns="http://schemas.openxmlformats.org/spreadsheetml/2006/main" count="40" uniqueCount="28">
  <si>
    <t>Expense category</t>
  </si>
  <si>
    <t>Budgeted Amount</t>
  </si>
  <si>
    <t xml:space="preserve">Actual Amount </t>
  </si>
  <si>
    <t xml:space="preserve">Difference </t>
  </si>
  <si>
    <t>Frequency</t>
  </si>
  <si>
    <t xml:space="preserve">Rent </t>
  </si>
  <si>
    <t>Groceries</t>
  </si>
  <si>
    <t>Utilities</t>
  </si>
  <si>
    <t>Entertainment</t>
  </si>
  <si>
    <t>Transportation</t>
  </si>
  <si>
    <t>Monthly</t>
  </si>
  <si>
    <t>Weekly</t>
  </si>
  <si>
    <t>Expense Category</t>
  </si>
  <si>
    <t>Total budgeted amnt</t>
  </si>
  <si>
    <t xml:space="preserve">Total Actual Amnt </t>
  </si>
  <si>
    <t>Rent</t>
  </si>
  <si>
    <t>Total difference</t>
  </si>
  <si>
    <t>Total</t>
  </si>
  <si>
    <t>Average</t>
  </si>
  <si>
    <t>Row Labels</t>
  </si>
  <si>
    <t>Grand Total</t>
  </si>
  <si>
    <t xml:space="preserve">Sum of Total Actual Amnt </t>
  </si>
  <si>
    <t>Sum of Total budgeted amnt</t>
  </si>
  <si>
    <t>total</t>
  </si>
  <si>
    <t>Question 1</t>
  </si>
  <si>
    <t>What is the frequency of rent?</t>
  </si>
  <si>
    <t>What is the frequency of Groceries?</t>
  </si>
  <si>
    <t>Question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</si>
</sst>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_ ;_ [$₹-4009]\ * \-#,##0_ ;_ [$₹-4009]\ * &quot;-&quot;??_ ;_ @_ "/>
  </numFmts>
  <fonts count="2" x14ac:knownFonts="1">
    <font>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7" tint="0.79998168889431442"/>
        <bgColor indexed="65"/>
      </patternFill>
    </fill>
    <fill>
      <patternFill patternType="solid">
        <fgColor theme="9" tint="0.79998168889431442"/>
        <bgColor indexed="65"/>
      </patternFill>
    </fill>
    <fill>
      <patternFill patternType="solid">
        <fgColor theme="8" tint="0.59999389629810485"/>
        <bgColor indexed="64"/>
      </patternFill>
    </fill>
    <fill>
      <patternFill patternType="solid">
        <fgColor theme="7" tint="0.59999389629810485"/>
        <bgColor indexed="64"/>
      </patternFill>
    </fill>
    <fill>
      <gradientFill type="path" left="0.5" right="0.5" top="0.5" bottom="0.5">
        <stop position="0">
          <color theme="0"/>
        </stop>
        <stop position="1">
          <color theme="5" tint="0.59999389629810485"/>
        </stop>
      </gradient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6" borderId="0"/>
  </cellStyleXfs>
  <cellXfs count="12">
    <xf numFmtId="0" fontId="0" fillId="0" borderId="0" xfId="0"/>
    <xf numFmtId="0" fontId="0" fillId="4" borderId="1" xfId="0" applyFill="1" applyBorder="1"/>
    <xf numFmtId="0" fontId="0" fillId="0" borderId="1" xfId="0" applyBorder="1"/>
    <xf numFmtId="164" fontId="0" fillId="0" borderId="1" xfId="0" applyNumberFormat="1" applyBorder="1"/>
    <xf numFmtId="0" fontId="0" fillId="5" borderId="1" xfId="0" applyFill="1" applyBorder="1"/>
    <xf numFmtId="164" fontId="0" fillId="5" borderId="1" xfId="0" applyNumberFormat="1" applyFill="1" applyBorder="1"/>
    <xf numFmtId="0" fontId="0" fillId="0" borderId="0" xfId="0" pivotButton="1"/>
    <xf numFmtId="0" fontId="0" fillId="0" borderId="0" xfId="0" applyAlignment="1">
      <alignment horizontal="left"/>
    </xf>
    <xf numFmtId="0" fontId="1" fillId="2" borderId="1" xfId="1" applyBorder="1"/>
    <xf numFmtId="0" fontId="1" fillId="3" borderId="0" xfId="2"/>
    <xf numFmtId="0" fontId="0" fillId="3" borderId="0" xfId="2" applyFont="1"/>
    <xf numFmtId="0" fontId="1" fillId="6" borderId="0" xfId="3"/>
  </cellXfs>
  <cellStyles count="4">
    <cellStyle name="20% - Accent4" xfId="1" builtinId="42"/>
    <cellStyle name="20% - Accent6" xfId="2" builtinId="50"/>
    <cellStyle name="Normal" xfId="0" builtinId="0"/>
    <cellStyle name="Style 1" xfId="3" xr:uid="{EBC34810-110B-4B0D-A308-7E6204C742BC}"/>
  </cellStyles>
  <dxfs count="4">
    <dxf>
      <font>
        <color rgb="FF9C0006"/>
      </font>
      <fill>
        <patternFill>
          <bgColor rgb="FFFFC7CE"/>
        </patternFill>
      </fill>
    </dxf>
    <dxf>
      <font>
        <color rgb="FFFF0000"/>
      </font>
    </dxf>
    <dxf>
      <border>
        <left style="thin">
          <color rgb="FF9C0006"/>
        </left>
        <right style="thin">
          <color rgb="FF9C0006"/>
        </right>
        <top style="thin">
          <color rgb="FF9C0006"/>
        </top>
        <bottom style="thin">
          <color rgb="FF9C0006"/>
        </bottom>
      </border>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[capstone.xlsx]Sheet4!PivotTable1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Sum of Total Actual Amnt </c:v>
                </c:pt>
              </c:strCache>
            </c:strRef>
          </c:tx>
          <c:spPr>
            <a:solidFill>
              <a:schemeClr val="accent1"/>
            </a:solidFill>
            <a:ln>
              <a:noFill/>
            </a:ln>
            <a:effectLst/>
          </c:spPr>
          <c:invertIfNegative val="0"/>
          <c:cat>
            <c:strRef>
              <c:f>Sheet4!$A$4:$A$8</c:f>
              <c:strCache>
                <c:ptCount val="4"/>
                <c:pt idx="0">
                  <c:v>Average</c:v>
                </c:pt>
                <c:pt idx="1">
                  <c:v>Rent</c:v>
                </c:pt>
                <c:pt idx="2">
                  <c:v>Total</c:v>
                </c:pt>
                <c:pt idx="3">
                  <c:v>Transportation</c:v>
                </c:pt>
              </c:strCache>
            </c:strRef>
          </c:cat>
          <c:val>
            <c:numRef>
              <c:f>Sheet4!$B$4:$B$8</c:f>
              <c:numCache>
                <c:formatCode>General</c:formatCode>
                <c:ptCount val="4"/>
                <c:pt idx="0">
                  <c:v>7544</c:v>
                </c:pt>
                <c:pt idx="1">
                  <c:v>11400</c:v>
                </c:pt>
                <c:pt idx="2">
                  <c:v>37720</c:v>
                </c:pt>
                <c:pt idx="3">
                  <c:v>5720</c:v>
                </c:pt>
              </c:numCache>
            </c:numRef>
          </c:val>
          <c:extLst>
            <c:ext xmlns:c16="http://schemas.microsoft.com/office/drawing/2014/chart" uri="{C3380CC4-5D6E-409C-BE32-E72D297353CC}">
              <c16:uniqueId val="{00000000-6BA6-44EE-8A73-4F5A3AB8E629}"/>
            </c:ext>
          </c:extLst>
        </c:ser>
        <c:ser>
          <c:idx val="1"/>
          <c:order val="1"/>
          <c:tx>
            <c:strRef>
              <c:f>Sheet4!$C$3</c:f>
              <c:strCache>
                <c:ptCount val="1"/>
                <c:pt idx="0">
                  <c:v>Sum of Total budgeted amnt</c:v>
                </c:pt>
              </c:strCache>
            </c:strRef>
          </c:tx>
          <c:spPr>
            <a:solidFill>
              <a:schemeClr val="accent2"/>
            </a:solidFill>
            <a:ln>
              <a:noFill/>
            </a:ln>
            <a:effectLst/>
          </c:spPr>
          <c:invertIfNegative val="0"/>
          <c:cat>
            <c:strRef>
              <c:f>Sheet4!$A$4:$A$8</c:f>
              <c:strCache>
                <c:ptCount val="4"/>
                <c:pt idx="0">
                  <c:v>Average</c:v>
                </c:pt>
                <c:pt idx="1">
                  <c:v>Rent</c:v>
                </c:pt>
                <c:pt idx="2">
                  <c:v>Total</c:v>
                </c:pt>
                <c:pt idx="3">
                  <c:v>Transportation</c:v>
                </c:pt>
              </c:strCache>
            </c:strRef>
          </c:cat>
          <c:val>
            <c:numRef>
              <c:f>Sheet4!$C$4:$C$8</c:f>
              <c:numCache>
                <c:formatCode>General</c:formatCode>
                <c:ptCount val="4"/>
                <c:pt idx="0">
                  <c:v>7400</c:v>
                </c:pt>
                <c:pt idx="1">
                  <c:v>12000</c:v>
                </c:pt>
                <c:pt idx="2">
                  <c:v>37000</c:v>
                </c:pt>
                <c:pt idx="3">
                  <c:v>5200</c:v>
                </c:pt>
              </c:numCache>
            </c:numRef>
          </c:val>
          <c:extLst>
            <c:ext xmlns:c16="http://schemas.microsoft.com/office/drawing/2014/chart" uri="{C3380CC4-5D6E-409C-BE32-E72D297353CC}">
              <c16:uniqueId val="{00000001-6BA6-44EE-8A73-4F5A3AB8E629}"/>
            </c:ext>
          </c:extLst>
        </c:ser>
        <c:dLbls>
          <c:showLegendKey val="0"/>
          <c:showVal val="0"/>
          <c:showCatName val="0"/>
          <c:showSerName val="0"/>
          <c:showPercent val="0"/>
          <c:showBubbleSize val="0"/>
        </c:dLbls>
        <c:gapWidth val="219"/>
        <c:overlap val="-27"/>
        <c:axId val="257672960"/>
        <c:axId val="495059456"/>
      </c:barChart>
      <c:catAx>
        <c:axId val="257672960"/>
        <c:scaling>
          <c:orientation val="minMax"/>
        </c:scaling>
        <c:delete val="1"/>
        <c:axPos val="b"/>
        <c:numFmt formatCode="General" sourceLinked="1"/>
        <c:majorTickMark val="none"/>
        <c:minorTickMark val="none"/>
        <c:tickLblPos val="nextTo"/>
        <c:crossAx val="495059456"/>
        <c:crosses val="autoZero"/>
        <c:auto val="1"/>
        <c:lblAlgn val="ctr"/>
        <c:lblOffset val="100"/>
        <c:noMultiLvlLbl val="0"/>
      </c:catAx>
      <c:valAx>
        <c:axId val="495059456"/>
        <c:scaling>
          <c:orientation val="minMax"/>
        </c:scaling>
        <c:delete val="1"/>
        <c:axPos val="l"/>
        <c:numFmt formatCode="General" sourceLinked="1"/>
        <c:majorTickMark val="none"/>
        <c:minorTickMark val="none"/>
        <c:tickLblPos val="nextTo"/>
        <c:crossAx val="25767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[capstone.xlsx]Sheet4!PivotTable1</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Sheet4!$B$3</c:f>
              <c:strCache>
                <c:ptCount val="1"/>
                <c:pt idx="0">
                  <c:v>Sum of Total Actual Amnt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C6F-4639-9FA0-2F350A8C8E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C6F-4639-9FA0-2F350A8C8E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C6F-4639-9FA0-2F350A8C8EB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2AF-4E50-B2A7-318F039B81A9}"/>
              </c:ext>
            </c:extLst>
          </c:dPt>
          <c:dLbls>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C6F-4639-9FA0-2F350A8C8E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s>
          <c:cat>
            <c:strRef>
              <c:f>Sheet4!$A$4:$A$8</c:f>
              <c:strCache>
                <c:ptCount val="4"/>
                <c:pt idx="0">
                  <c:v>Average</c:v>
                </c:pt>
                <c:pt idx="1">
                  <c:v>Rent</c:v>
                </c:pt>
                <c:pt idx="2">
                  <c:v>Total</c:v>
                </c:pt>
                <c:pt idx="3">
                  <c:v>Transportation</c:v>
                </c:pt>
              </c:strCache>
            </c:strRef>
          </c:cat>
          <c:val>
            <c:numRef>
              <c:f>Sheet4!$B$4:$B$8</c:f>
              <c:numCache>
                <c:formatCode>General</c:formatCode>
                <c:ptCount val="4"/>
                <c:pt idx="0">
                  <c:v>7544</c:v>
                </c:pt>
                <c:pt idx="1">
                  <c:v>11400</c:v>
                </c:pt>
                <c:pt idx="2">
                  <c:v>37720</c:v>
                </c:pt>
                <c:pt idx="3">
                  <c:v>5720</c:v>
                </c:pt>
              </c:numCache>
            </c:numRef>
          </c:val>
          <c:extLst>
            <c:ext xmlns:c16="http://schemas.microsoft.com/office/drawing/2014/chart" uri="{C3380CC4-5D6E-409C-BE32-E72D297353CC}">
              <c16:uniqueId val="{00000000-F2AF-4E50-B2A7-318F039B81A9}"/>
            </c:ext>
          </c:extLst>
        </c:ser>
        <c:ser>
          <c:idx val="1"/>
          <c:order val="1"/>
          <c:tx>
            <c:strRef>
              <c:f>Sheet4!$C$3</c:f>
              <c:strCache>
                <c:ptCount val="1"/>
                <c:pt idx="0">
                  <c:v>Sum of Total budgeted amnt</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C6F-4639-9FA0-2F350A8C8EB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C6F-4639-9FA0-2F350A8C8EB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C6F-4639-9FA0-2F350A8C8EB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C6F-4639-9FA0-2F350A8C8EB1}"/>
              </c:ext>
            </c:extLst>
          </c:dPt>
          <c:cat>
            <c:strRef>
              <c:f>Sheet4!$A$4:$A$8</c:f>
              <c:strCache>
                <c:ptCount val="4"/>
                <c:pt idx="0">
                  <c:v>Average</c:v>
                </c:pt>
                <c:pt idx="1">
                  <c:v>Rent</c:v>
                </c:pt>
                <c:pt idx="2">
                  <c:v>Total</c:v>
                </c:pt>
                <c:pt idx="3">
                  <c:v>Transportation</c:v>
                </c:pt>
              </c:strCache>
            </c:strRef>
          </c:cat>
          <c:val>
            <c:numRef>
              <c:f>Sheet4!$C$4:$C$8</c:f>
              <c:numCache>
                <c:formatCode>General</c:formatCode>
                <c:ptCount val="4"/>
                <c:pt idx="0">
                  <c:v>7400</c:v>
                </c:pt>
                <c:pt idx="1">
                  <c:v>12000</c:v>
                </c:pt>
                <c:pt idx="2">
                  <c:v>37000</c:v>
                </c:pt>
                <c:pt idx="3">
                  <c:v>5200</c:v>
                </c:pt>
              </c:numCache>
            </c:numRef>
          </c:val>
          <c:extLst>
            <c:ext xmlns:c16="http://schemas.microsoft.com/office/drawing/2014/chart" uri="{C3380CC4-5D6E-409C-BE32-E72D297353CC}">
              <c16:uniqueId val="{00000001-F2AF-4E50-B2A7-318F039B81A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[capstone.xlsx]Sheet4!PivotTable1</c:name>
    <c:fmtId val="5"/>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63271526543053"/>
          <c:y val="0.14562713799304244"/>
          <c:w val="0.49269011603812679"/>
          <c:h val="0.38774834071407271"/>
        </c:manualLayout>
      </c:layout>
      <c:line3DChart>
        <c:grouping val="standard"/>
        <c:varyColors val="0"/>
        <c:ser>
          <c:idx val="0"/>
          <c:order val="0"/>
          <c:tx>
            <c:strRef>
              <c:f>Sheet4!$B$3</c:f>
              <c:strCache>
                <c:ptCount val="1"/>
                <c:pt idx="0">
                  <c:v>Sum of Total Actual Amnt </c:v>
                </c:pt>
              </c:strCache>
            </c:strRef>
          </c:tx>
          <c:spPr>
            <a:solidFill>
              <a:schemeClr val="accent1"/>
            </a:solidFill>
            <a:ln>
              <a:noFill/>
            </a:ln>
            <a:effectLst/>
            <a:sp3d/>
          </c:spPr>
          <c:cat>
            <c:strRef>
              <c:f>Sheet4!$A$4:$A$8</c:f>
              <c:strCache>
                <c:ptCount val="4"/>
                <c:pt idx="0">
                  <c:v>Average</c:v>
                </c:pt>
                <c:pt idx="1">
                  <c:v>Rent</c:v>
                </c:pt>
                <c:pt idx="2">
                  <c:v>Total</c:v>
                </c:pt>
                <c:pt idx="3">
                  <c:v>Transportation</c:v>
                </c:pt>
              </c:strCache>
            </c:strRef>
          </c:cat>
          <c:val>
            <c:numRef>
              <c:f>Sheet4!$B$4:$B$8</c:f>
              <c:numCache>
                <c:formatCode>General</c:formatCode>
                <c:ptCount val="4"/>
                <c:pt idx="0">
                  <c:v>7544</c:v>
                </c:pt>
                <c:pt idx="1">
                  <c:v>11400</c:v>
                </c:pt>
                <c:pt idx="2">
                  <c:v>37720</c:v>
                </c:pt>
                <c:pt idx="3">
                  <c:v>5720</c:v>
                </c:pt>
              </c:numCache>
            </c:numRef>
          </c:val>
          <c:smooth val="0"/>
          <c:extLst>
            <c:ext xmlns:c16="http://schemas.microsoft.com/office/drawing/2014/chart" uri="{C3380CC4-5D6E-409C-BE32-E72D297353CC}">
              <c16:uniqueId val="{00000000-F5DF-4EFC-841B-B6455DF218F7}"/>
            </c:ext>
          </c:extLst>
        </c:ser>
        <c:ser>
          <c:idx val="1"/>
          <c:order val="1"/>
          <c:tx>
            <c:strRef>
              <c:f>Sheet4!$C$3</c:f>
              <c:strCache>
                <c:ptCount val="1"/>
                <c:pt idx="0">
                  <c:v>Sum of Total budgeted amnt</c:v>
                </c:pt>
              </c:strCache>
            </c:strRef>
          </c:tx>
          <c:spPr>
            <a:solidFill>
              <a:schemeClr val="accent2"/>
            </a:solidFill>
            <a:ln>
              <a:noFill/>
            </a:ln>
            <a:effectLst/>
            <a:sp3d/>
          </c:spPr>
          <c:cat>
            <c:strRef>
              <c:f>Sheet4!$A$4:$A$8</c:f>
              <c:strCache>
                <c:ptCount val="4"/>
                <c:pt idx="0">
                  <c:v>Average</c:v>
                </c:pt>
                <c:pt idx="1">
                  <c:v>Rent</c:v>
                </c:pt>
                <c:pt idx="2">
                  <c:v>Total</c:v>
                </c:pt>
                <c:pt idx="3">
                  <c:v>Transportation</c:v>
                </c:pt>
              </c:strCache>
            </c:strRef>
          </c:cat>
          <c:val>
            <c:numRef>
              <c:f>Sheet4!$C$4:$C$8</c:f>
              <c:numCache>
                <c:formatCode>General</c:formatCode>
                <c:ptCount val="4"/>
                <c:pt idx="0">
                  <c:v>7400</c:v>
                </c:pt>
                <c:pt idx="1">
                  <c:v>12000</c:v>
                </c:pt>
                <c:pt idx="2">
                  <c:v>37000</c:v>
                </c:pt>
                <c:pt idx="3">
                  <c:v>5200</c:v>
                </c:pt>
              </c:numCache>
            </c:numRef>
          </c:val>
          <c:smooth val="0"/>
          <c:extLst>
            <c:ext xmlns:c16="http://schemas.microsoft.com/office/drawing/2014/chart" uri="{C3380CC4-5D6E-409C-BE32-E72D297353CC}">
              <c16:uniqueId val="{00000001-F5DF-4EFC-841B-B6455DF218F7}"/>
            </c:ext>
          </c:extLst>
        </c:ser>
        <c:dLbls>
          <c:showLegendKey val="0"/>
          <c:showVal val="0"/>
          <c:showCatName val="0"/>
          <c:showSerName val="0"/>
          <c:showPercent val="0"/>
          <c:showBubbleSize val="0"/>
        </c:dLbls>
        <c:axId val="553335920"/>
        <c:axId val="538377648"/>
        <c:axId val="284276464"/>
      </c:line3DChart>
      <c:catAx>
        <c:axId val="553335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77648"/>
        <c:crosses val="autoZero"/>
        <c:auto val="1"/>
        <c:lblAlgn val="ctr"/>
        <c:lblOffset val="100"/>
        <c:noMultiLvlLbl val="0"/>
      </c:catAx>
      <c:valAx>
        <c:axId val="538377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335920"/>
        <c:crosses val="autoZero"/>
        <c:crossBetween val="between"/>
      </c:valAx>
      <c:serAx>
        <c:axId val="284276464"/>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377648"/>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9</xdr:row>
      <xdr:rowOff>63500</xdr:rowOff>
    </xdr:from>
    <xdr:to>
      <xdr:col>1</xdr:col>
      <xdr:colOff>1028700</xdr:colOff>
      <xdr:row>21</xdr:row>
      <xdr:rowOff>158749</xdr:rowOff>
    </xdr:to>
    <mc:AlternateContent xmlns:mc="http://schemas.openxmlformats.org/markup-compatibility/2006" xmlns:a14="http://schemas.microsoft.com/office/drawing/2010/main">
      <mc:Choice Requires="a14">
        <xdr:graphicFrame macro="">
          <xdr:nvGraphicFramePr>
            <xdr:cNvPr id="2" name="Expense Category">
              <a:extLst>
                <a:ext uri="{FF2B5EF4-FFF2-40B4-BE49-F238E27FC236}">
                  <a16:creationId xmlns:a16="http://schemas.microsoft.com/office/drawing/2014/main" id="{D3006556-7EA9-8E99-E23A-94AE13271EA6}"/>
                </a:ext>
              </a:extLst>
            </xdr:cNvPr>
            <xdr:cNvGraphicFramePr/>
          </xdr:nvGraphicFramePr>
          <xdr:xfrm>
            <a:off x="0" y="0"/>
            <a:ext cx="0" cy="0"/>
          </xdr:xfrm>
          <a:graphic>
            <a:graphicData uri="http://schemas.microsoft.com/office/drawing/2010/slicer">
              <sle:slicer xmlns:sle="http://schemas.microsoft.com/office/drawing/2010/slicer" name="Expense Category"/>
            </a:graphicData>
          </a:graphic>
        </xdr:graphicFrame>
      </mc:Choice>
      <mc:Fallback xmlns="">
        <xdr:sp macro="" textlink="">
          <xdr:nvSpPr>
            <xdr:cNvPr id="0" name=""/>
            <xdr:cNvSpPr>
              <a:spLocks noTextEdit="1"/>
            </xdr:cNvSpPr>
          </xdr:nvSpPr>
          <xdr:spPr>
            <a:xfrm>
              <a:off x="304800" y="1720850"/>
              <a:ext cx="1657350" cy="2305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127000</xdr:colOff>
      <xdr:row>11</xdr:row>
      <xdr:rowOff>136525</xdr:rowOff>
    </xdr:from>
    <xdr:to>
      <xdr:col>9</xdr:col>
      <xdr:colOff>368300</xdr:colOff>
      <xdr:row>20</xdr:row>
      <xdr:rowOff>139700</xdr:rowOff>
    </xdr:to>
    <xdr:graphicFrame macro="">
      <xdr:nvGraphicFramePr>
        <xdr:cNvPr id="3" name="Chart 2">
          <a:extLst>
            <a:ext uri="{FF2B5EF4-FFF2-40B4-BE49-F238E27FC236}">
              <a16:creationId xmlns:a16="http://schemas.microsoft.com/office/drawing/2014/main" id="{D06E40F6-8638-1697-D738-35030A88B7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330200</xdr:colOff>
      <xdr:row>0</xdr:row>
      <xdr:rowOff>63500</xdr:rowOff>
    </xdr:from>
    <xdr:to>
      <xdr:col>9</xdr:col>
      <xdr:colOff>196850</xdr:colOff>
      <xdr:row>11</xdr:row>
      <xdr:rowOff>57150</xdr:rowOff>
    </xdr:to>
    <xdr:graphicFrame macro="">
      <xdr:nvGraphicFramePr>
        <xdr:cNvPr id="4" name="Chart 3">
          <a:extLst>
            <a:ext uri="{FF2B5EF4-FFF2-40B4-BE49-F238E27FC236}">
              <a16:creationId xmlns:a16="http://schemas.microsoft.com/office/drawing/2014/main" id="{2BF61DEC-9AF6-6C39-29AD-D782A3B9E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1327150</xdr:colOff>
      <xdr:row>11</xdr:row>
      <xdr:rowOff>126999</xdr:rowOff>
    </xdr:from>
    <xdr:to>
      <xdr:col>5</xdr:col>
      <xdr:colOff>50800</xdr:colOff>
      <xdr:row>21</xdr:row>
      <xdr:rowOff>44450</xdr:rowOff>
    </xdr:to>
    <xdr:graphicFrame macro="">
      <xdr:nvGraphicFramePr>
        <xdr:cNvPr id="5" name="Chart 4">
          <a:extLst>
            <a:ext uri="{FF2B5EF4-FFF2-40B4-BE49-F238E27FC236}">
              <a16:creationId xmlns:a16="http://schemas.microsoft.com/office/drawing/2014/main" id="{C1D9534D-8DE2-B9F7-18EC-1D16DB47A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kumari" refreshedDate="45353.026896412041" createdVersion="8" refreshedVersion="8" minRefreshableVersion="3" recordCount="7" xr:uid="{6CDA1999-301F-4331-8CD7-8485920A3746}">
  <cacheSource type="worksheet">
    <worksheetSource ref="A1:D8" sheet="Yearly Overview"/>
  </cacheSource>
  <cacheFields count="4">
    <cacheField name="Expense Category" numFmtId="0">
      <sharedItems count="7">
        <s v="Rent"/>
        <s v="Groceries"/>
        <s v="Utilities"/>
        <s v="Entertainment"/>
        <s v="Transportation"/>
        <s v="Total"/>
        <s v="Average"/>
      </sharedItems>
    </cacheField>
    <cacheField name="Total budgeted amnt" numFmtId="164">
      <sharedItems containsSemiMixedTypes="0" containsString="0" containsNumber="1" containsInteger="1" minValue="1800" maxValue="37000" count="7">
        <n v="12000"/>
        <n v="15600"/>
        <n v="1800"/>
        <n v="2400"/>
        <n v="5200"/>
        <n v="37000"/>
        <n v="7400"/>
      </sharedItems>
    </cacheField>
    <cacheField name="Total Actual Amnt " numFmtId="164">
      <sharedItems containsSemiMixedTypes="0" containsString="0" containsNumber="1" containsInteger="1" minValue="1800" maxValue="37720"/>
    </cacheField>
    <cacheField name="Total difference" numFmtId="0">
      <sharedItems containsSemiMixedTypes="0" containsString="0" containsNumber="1" containsInteger="1" minValue="-600" maxValue="1040"/>
    </cacheField>
  </cacheFields>
  <extLst>
    <ext xmlns:x14="http://schemas.microsoft.com/office/spreadsheetml/2009/9/main" uri="{725AE2AE-9491-48be-B2B4-4EB974FC3084}">
      <x14:pivotCacheDefinition pivotCacheId="17971095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n v="11400"/>
    <n v="-600"/>
  </r>
  <r>
    <x v="1"/>
    <x v="1"/>
    <n v="16640"/>
    <n v="1040"/>
  </r>
  <r>
    <x v="2"/>
    <x v="2"/>
    <n v="1800"/>
    <n v="0"/>
  </r>
  <r>
    <x v="3"/>
    <x v="3"/>
    <n v="2160"/>
    <n v="-240"/>
  </r>
  <r>
    <x v="4"/>
    <x v="4"/>
    <n v="5720"/>
    <n v="520"/>
  </r>
  <r>
    <x v="5"/>
    <x v="5"/>
    <n v="37720"/>
    <n v="720"/>
  </r>
  <r>
    <x v="6"/>
    <x v="6"/>
    <n v="7544"/>
    <n v="1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877DFA-110F-441B-8564-23D5B2E89C8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8" firstHeaderRow="0" firstDataRow="1" firstDataCol="1"/>
  <pivotFields count="4">
    <pivotField axis="axisRow" showAll="0">
      <items count="8">
        <item x="6"/>
        <item h="1" x="3"/>
        <item h="1" x="1"/>
        <item x="0"/>
        <item x="5"/>
        <item x="4"/>
        <item h="1" x="2"/>
        <item t="default"/>
      </items>
    </pivotField>
    <pivotField dataField="1" numFmtId="164" showAll="0">
      <items count="8">
        <item x="2"/>
        <item x="3"/>
        <item x="4"/>
        <item x="6"/>
        <item x="0"/>
        <item x="1"/>
        <item x="5"/>
        <item t="default"/>
      </items>
    </pivotField>
    <pivotField dataField="1" numFmtId="164" showAll="0"/>
    <pivotField showAll="0"/>
  </pivotFields>
  <rowFields count="1">
    <field x="0"/>
  </rowFields>
  <rowItems count="5">
    <i>
      <x/>
    </i>
    <i>
      <x v="3"/>
    </i>
    <i>
      <x v="4"/>
    </i>
    <i>
      <x v="5"/>
    </i>
    <i t="grand">
      <x/>
    </i>
  </rowItems>
  <colFields count="1">
    <field x="-2"/>
  </colFields>
  <colItems count="2">
    <i>
      <x/>
    </i>
    <i i="1">
      <x v="1"/>
    </i>
  </colItems>
  <dataFields count="2">
    <dataField name="Sum of Total Actual Amnt " fld="2" baseField="0" baseItem="284"/>
    <dataField name="Sum of Total budgeted amnt" fld="1" baseField="0" baseItem="0"/>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pivotArea type="data" outline="0" fieldPosition="0">
        <references count="2">
          <reference field="4294967294" count="1" selected="0">
            <x v="0"/>
          </reference>
          <reference field="0" count="1" selected="0">
            <x v="3"/>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4"/>
          </reference>
        </references>
      </pivotArea>
    </chartFormat>
    <chartFormat chart="2" format="5">
      <pivotArea type="data" outline="0" fieldPosition="0">
        <references count="2">
          <reference field="4294967294" count="1" selected="0">
            <x v="0"/>
          </reference>
          <reference field="0" count="1" selected="0">
            <x v="5"/>
          </reference>
        </references>
      </pivotArea>
    </chartFormat>
    <chartFormat chart="2" format="6">
      <pivotArea type="data" outline="0" fieldPosition="0">
        <references count="2">
          <reference field="4294967294" count="1" selected="0">
            <x v="1"/>
          </reference>
          <reference field="0" count="1" selected="0">
            <x v="0"/>
          </reference>
        </references>
      </pivotArea>
    </chartFormat>
    <chartFormat chart="2" format="7">
      <pivotArea type="data" outline="0" fieldPosition="0">
        <references count="2">
          <reference field="4294967294" count="1" selected="0">
            <x v="1"/>
          </reference>
          <reference field="0" count="1" selected="0">
            <x v="3"/>
          </reference>
        </references>
      </pivotArea>
    </chartFormat>
    <chartFormat chart="2" format="8">
      <pivotArea type="data" outline="0" fieldPosition="0">
        <references count="2">
          <reference field="4294967294" count="1" selected="0">
            <x v="1"/>
          </reference>
          <reference field="0" count="1" selected="0">
            <x v="4"/>
          </reference>
        </references>
      </pivotArea>
    </chartFormat>
    <chartFormat chart="2" format="9">
      <pivotArea type="data" outline="0" fieldPosition="0">
        <references count="2">
          <reference field="4294967294" count="1" selected="0">
            <x v="1"/>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nse_Category" xr10:uid="{756E499C-053F-4872-8644-C319EB868949}" sourceName="Expense Category">
  <pivotTables>
    <pivotTable tabId="4" name="PivotTable1"/>
  </pivotTables>
  <data>
    <tabular pivotCacheId="1797109526">
      <items count="7">
        <i x="6" s="1"/>
        <i x="3"/>
        <i x="1"/>
        <i x="0" s="1"/>
        <i x="5" s="1"/>
        <i x="4"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nse Category" xr10:uid="{A09DBB67-6364-44B6-9998-D01793B43C59}" cache="Slicer_Expense_Category" caption="Expense 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10D1-22FD-4B69-B786-986A29F31C0C}">
  <dimension ref="A1:I11"/>
  <sheetViews>
    <sheetView workbookViewId="0">
      <pane xSplit="1" ySplit="1" topLeftCell="B2" activePane="bottomRight" state="frozen"/>
      <selection pane="topRight" activeCell="B1" sqref="B1"/>
      <selection pane="bottomLeft" activeCell="A2" sqref="A2"/>
      <selection pane="bottomRight" activeCell="C22" sqref="C22"/>
    </sheetView>
  </sheetViews>
  <sheetFormatPr defaultRowHeight="14.5" x14ac:dyDescent="0.35"/>
  <cols>
    <col min="1" max="1" width="15.36328125" bestFit="1" customWidth="1"/>
    <col min="2" max="2" width="16" bestFit="1" customWidth="1"/>
    <col min="3" max="3" width="13.7265625" bestFit="1" customWidth="1"/>
    <col min="4" max="4" width="9.90625" bestFit="1" customWidth="1"/>
    <col min="5" max="5" width="9.453125" bestFit="1" customWidth="1"/>
    <col min="8" max="8" width="31" bestFit="1" customWidth="1"/>
  </cols>
  <sheetData>
    <row r="1" spans="1:9" x14ac:dyDescent="0.35">
      <c r="A1" s="1" t="s">
        <v>0</v>
      </c>
      <c r="B1" s="1" t="s">
        <v>1</v>
      </c>
      <c r="C1" s="1" t="s">
        <v>2</v>
      </c>
      <c r="D1" s="1" t="s">
        <v>3</v>
      </c>
      <c r="E1" s="1" t="s">
        <v>4</v>
      </c>
    </row>
    <row r="2" spans="1:9" x14ac:dyDescent="0.35">
      <c r="A2" s="1" t="s">
        <v>5</v>
      </c>
      <c r="B2" s="2">
        <v>1000</v>
      </c>
      <c r="C2" s="2">
        <v>950</v>
      </c>
      <c r="D2" s="2">
        <f>C2-B2</f>
        <v>-50</v>
      </c>
      <c r="E2" s="2" t="s">
        <v>10</v>
      </c>
    </row>
    <row r="3" spans="1:9" x14ac:dyDescent="0.35">
      <c r="A3" s="1" t="s">
        <v>6</v>
      </c>
      <c r="B3" s="2">
        <v>300</v>
      </c>
      <c r="C3" s="2">
        <v>320</v>
      </c>
      <c r="D3" s="2">
        <f t="shared" ref="D3:D6" si="0">C3-B3</f>
        <v>20</v>
      </c>
      <c r="E3" s="2" t="s">
        <v>11</v>
      </c>
    </row>
    <row r="4" spans="1:9" x14ac:dyDescent="0.35">
      <c r="A4" s="1" t="s">
        <v>7</v>
      </c>
      <c r="B4" s="2">
        <v>150</v>
      </c>
      <c r="C4" s="2">
        <v>150</v>
      </c>
      <c r="D4" s="2">
        <f t="shared" si="0"/>
        <v>0</v>
      </c>
      <c r="E4" s="2" t="s">
        <v>10</v>
      </c>
    </row>
    <row r="5" spans="1:9" x14ac:dyDescent="0.35">
      <c r="A5" s="1" t="s">
        <v>8</v>
      </c>
      <c r="B5" s="2">
        <v>200</v>
      </c>
      <c r="C5" s="2">
        <v>180</v>
      </c>
      <c r="D5" s="2">
        <f t="shared" si="0"/>
        <v>-20</v>
      </c>
      <c r="E5" s="2" t="s">
        <v>10</v>
      </c>
    </row>
    <row r="6" spans="1:9" x14ac:dyDescent="0.35">
      <c r="A6" s="1" t="s">
        <v>9</v>
      </c>
      <c r="B6" s="2">
        <v>100</v>
      </c>
      <c r="C6" s="2">
        <v>110</v>
      </c>
      <c r="D6" s="2">
        <f t="shared" si="0"/>
        <v>10</v>
      </c>
      <c r="E6" s="2" t="s">
        <v>11</v>
      </c>
    </row>
    <row r="7" spans="1:9" x14ac:dyDescent="0.35">
      <c r="A7" s="8" t="s">
        <v>23</v>
      </c>
      <c r="B7" s="8">
        <f>SUM(B2:B6)</f>
        <v>1750</v>
      </c>
      <c r="C7" s="8">
        <f>SUM(C2:C6)</f>
        <v>1710</v>
      </c>
      <c r="D7" s="8">
        <f>SUM(D2:D6)</f>
        <v>-40</v>
      </c>
      <c r="E7" s="8"/>
      <c r="H7" s="9" t="s">
        <v>24</v>
      </c>
    </row>
    <row r="8" spans="1:9" x14ac:dyDescent="0.35">
      <c r="A8" s="8" t="s">
        <v>18</v>
      </c>
      <c r="B8" s="8">
        <f>AVERAGE(B2:B6)</f>
        <v>350</v>
      </c>
      <c r="C8" s="8">
        <f>AVERAGE(C2:C6)</f>
        <v>342</v>
      </c>
      <c r="D8" s="8">
        <f>AVERAGE(D2:D6)</f>
        <v>-8</v>
      </c>
      <c r="E8" s="8"/>
      <c r="H8" t="s">
        <v>25</v>
      </c>
      <c r="I8" s="11" t="str">
        <f>VLOOKUP(A2,A2:E6,5,FALSE)</f>
        <v>Monthly</v>
      </c>
    </row>
    <row r="10" spans="1:9" x14ac:dyDescent="0.35">
      <c r="H10" s="10" t="s">
        <v>27</v>
      </c>
    </row>
    <row r="11" spans="1:9" x14ac:dyDescent="0.35">
      <c r="H11" t="s">
        <v>26</v>
      </c>
      <c r="I11" s="11" t="str">
        <f>VLOOKUP(A3,A2:E6,5,FALSE)</f>
        <v>Weekly</v>
      </c>
    </row>
  </sheetData>
  <conditionalFormatting sqref="D1:D8">
    <cfRule type="cellIs" dxfId="3" priority="1"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7C7E4-C7C6-4799-9001-3CAF33830BFB}">
  <dimension ref="A3:C8"/>
  <sheetViews>
    <sheetView showGridLines="0" tabSelected="1" workbookViewId="0">
      <selection activeCell="M7" sqref="M7"/>
    </sheetView>
  </sheetViews>
  <sheetFormatPr defaultRowHeight="14.5" x14ac:dyDescent="0.35"/>
  <cols>
    <col min="1" max="1" width="13.36328125" bestFit="1" customWidth="1"/>
    <col min="2" max="2" width="22.90625" bestFit="1" customWidth="1"/>
    <col min="3" max="3" width="25" bestFit="1" customWidth="1"/>
    <col min="4" max="5" width="7.7265625" bestFit="1" customWidth="1"/>
    <col min="9" max="9" width="11.6328125" bestFit="1" customWidth="1"/>
  </cols>
  <sheetData>
    <row r="3" spans="1:3" x14ac:dyDescent="0.35">
      <c r="A3" s="6" t="s">
        <v>19</v>
      </c>
      <c r="B3" t="s">
        <v>21</v>
      </c>
      <c r="C3" t="s">
        <v>22</v>
      </c>
    </row>
    <row r="4" spans="1:3" x14ac:dyDescent="0.35">
      <c r="A4" s="7" t="s">
        <v>18</v>
      </c>
      <c r="B4">
        <v>7544</v>
      </c>
      <c r="C4">
        <v>7400</v>
      </c>
    </row>
    <row r="5" spans="1:3" x14ac:dyDescent="0.35">
      <c r="A5" s="7" t="s">
        <v>15</v>
      </c>
      <c r="B5">
        <v>11400</v>
      </c>
      <c r="C5">
        <v>12000</v>
      </c>
    </row>
    <row r="6" spans="1:3" x14ac:dyDescent="0.35">
      <c r="A6" s="7" t="s">
        <v>17</v>
      </c>
      <c r="B6">
        <v>37720</v>
      </c>
      <c r="C6">
        <v>37000</v>
      </c>
    </row>
    <row r="7" spans="1:3" x14ac:dyDescent="0.35">
      <c r="A7" s="7" t="s">
        <v>9</v>
      </c>
      <c r="B7">
        <v>5720</v>
      </c>
      <c r="C7">
        <v>5200</v>
      </c>
    </row>
    <row r="8" spans="1:3" x14ac:dyDescent="0.35">
      <c r="A8" s="7" t="s">
        <v>20</v>
      </c>
      <c r="B8">
        <v>62384</v>
      </c>
      <c r="C8">
        <v>61600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28BB5-05EF-4D5A-B963-F6A2F21FC148}">
  <dimension ref="A1:D8"/>
  <sheetViews>
    <sheetView workbookViewId="0">
      <selection activeCell="A4" sqref="A4"/>
    </sheetView>
  </sheetViews>
  <sheetFormatPr defaultRowHeight="14.5" x14ac:dyDescent="0.35"/>
  <cols>
    <col min="1" max="1" width="15.6328125" bestFit="1" customWidth="1"/>
    <col min="2" max="2" width="18.36328125" bestFit="1" customWidth="1"/>
    <col min="3" max="3" width="16.1796875" bestFit="1" customWidth="1"/>
    <col min="4" max="4" width="14" bestFit="1" customWidth="1"/>
  </cols>
  <sheetData>
    <row r="1" spans="1:4" x14ac:dyDescent="0.35">
      <c r="A1" s="1" t="s">
        <v>12</v>
      </c>
      <c r="B1" s="1" t="s">
        <v>13</v>
      </c>
      <c r="C1" s="1" t="s">
        <v>14</v>
      </c>
      <c r="D1" s="1" t="s">
        <v>16</v>
      </c>
    </row>
    <row r="2" spans="1:4" x14ac:dyDescent="0.35">
      <c r="A2" s="1" t="s">
        <v>15</v>
      </c>
      <c r="B2" s="3">
        <f>'Monthly Exp '!B2*12</f>
        <v>12000</v>
      </c>
      <c r="C2" s="3">
        <f>'Monthly Exp '!C2*12</f>
        <v>11400</v>
      </c>
      <c r="D2" s="2">
        <f>C2-B2</f>
        <v>-600</v>
      </c>
    </row>
    <row r="3" spans="1:4" x14ac:dyDescent="0.35">
      <c r="A3" s="1" t="s">
        <v>6</v>
      </c>
      <c r="B3" s="3">
        <f>'Monthly Exp '!B3*52</f>
        <v>15600</v>
      </c>
      <c r="C3" s="3">
        <f>'Monthly Exp '!C3*52</f>
        <v>16640</v>
      </c>
      <c r="D3" s="2">
        <f t="shared" ref="D3:D6" si="0">C3-B3</f>
        <v>1040</v>
      </c>
    </row>
    <row r="4" spans="1:4" x14ac:dyDescent="0.35">
      <c r="A4" s="1" t="s">
        <v>7</v>
      </c>
      <c r="B4" s="3">
        <f>'Monthly Exp '!B4*12</f>
        <v>1800</v>
      </c>
      <c r="C4" s="3">
        <f>'Monthly Exp '!C4*12</f>
        <v>1800</v>
      </c>
      <c r="D4" s="2">
        <f t="shared" si="0"/>
        <v>0</v>
      </c>
    </row>
    <row r="5" spans="1:4" x14ac:dyDescent="0.35">
      <c r="A5" s="1" t="s">
        <v>8</v>
      </c>
      <c r="B5" s="3">
        <f>'Monthly Exp '!B5*12</f>
        <v>2400</v>
      </c>
      <c r="C5" s="3">
        <f>'Monthly Exp '!C5*12</f>
        <v>2160</v>
      </c>
      <c r="D5" s="2">
        <f t="shared" si="0"/>
        <v>-240</v>
      </c>
    </row>
    <row r="6" spans="1:4" x14ac:dyDescent="0.35">
      <c r="A6" s="1" t="s">
        <v>9</v>
      </c>
      <c r="B6" s="3">
        <f>'Monthly Exp '!B6*52</f>
        <v>5200</v>
      </c>
      <c r="C6" s="3">
        <f>'Monthly Exp '!C6*52</f>
        <v>5720</v>
      </c>
      <c r="D6" s="2">
        <f t="shared" si="0"/>
        <v>520</v>
      </c>
    </row>
    <row r="7" spans="1:4" x14ac:dyDescent="0.35">
      <c r="A7" s="4" t="s">
        <v>17</v>
      </c>
      <c r="B7" s="5">
        <f>SUM(B2:B6)</f>
        <v>37000</v>
      </c>
      <c r="C7" s="5">
        <f>SUM(C2:C6)</f>
        <v>37720</v>
      </c>
      <c r="D7" s="4">
        <f>SUM(D2:D6)</f>
        <v>720</v>
      </c>
    </row>
    <row r="8" spans="1:4" x14ac:dyDescent="0.35">
      <c r="A8" s="4" t="s">
        <v>18</v>
      </c>
      <c r="B8" s="5">
        <f>AVERAGE(B2:B6)</f>
        <v>7400</v>
      </c>
      <c r="C8" s="5">
        <f>AVERAGE(C2:C6)</f>
        <v>7544</v>
      </c>
      <c r="D8" s="4">
        <f>AVERAGE(D2:D6)</f>
        <v>144</v>
      </c>
    </row>
  </sheetData>
  <conditionalFormatting sqref="D2:D6">
    <cfRule type="cellIs" dxfId="2" priority="2" operator="lessThan">
      <formula>0</formula>
    </cfRule>
    <cfRule type="cellIs" dxfId="1" priority="3" operator="equal">
      <formula>"-"</formula>
    </cfRule>
  </conditionalFormatting>
  <conditionalFormatting sqref="D2:D8">
    <cfRule type="cellIs" dxfId="0" priority="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Exp </vt:lpstr>
      <vt:lpstr>Sheet4</vt:lpstr>
      <vt:lpstr>Yearly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kumari</dc:creator>
  <cp:lastModifiedBy>shweta kumari</cp:lastModifiedBy>
  <dcterms:created xsi:type="dcterms:W3CDTF">2024-03-01T17:12:22Z</dcterms:created>
  <dcterms:modified xsi:type="dcterms:W3CDTF">2024-03-01T19:40:09Z</dcterms:modified>
</cp:coreProperties>
</file>