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to\Downloads\"/>
    </mc:Choice>
  </mc:AlternateContent>
  <xr:revisionPtr revIDLastSave="0" documentId="13_ncr:1_{D307A87C-5B9A-463B-B80F-A2B3A63717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2" i="1"/>
  <c r="C684" i="1"/>
  <c r="C95" i="1"/>
  <c r="C184" i="1"/>
  <c r="C752" i="1"/>
  <c r="C357" i="1"/>
  <c r="C102" i="1"/>
  <c r="C191" i="1"/>
  <c r="C811" i="1"/>
  <c r="C687" i="1"/>
  <c r="C188" i="1"/>
  <c r="C704" i="1"/>
  <c r="C471" i="1"/>
  <c r="C839" i="1"/>
  <c r="C442" i="1"/>
  <c r="C217" i="1"/>
  <c r="C116" i="1"/>
  <c r="C263" i="1"/>
  <c r="C411" i="1"/>
  <c r="C229" i="1"/>
  <c r="C445" i="1"/>
  <c r="C957" i="1"/>
  <c r="C57" i="1"/>
  <c r="C279" i="1"/>
  <c r="C1043" i="1"/>
  <c r="C135" i="1"/>
  <c r="C843" i="1"/>
  <c r="C678" i="1"/>
  <c r="C696" i="1"/>
  <c r="C763" i="1"/>
  <c r="C83" i="1"/>
  <c r="C700" i="1"/>
  <c r="C123" i="1"/>
  <c r="C114" i="1"/>
  <c r="C391" i="1"/>
  <c r="C867" i="1"/>
  <c r="C725" i="1"/>
  <c r="C117" i="1"/>
  <c r="C724" i="1"/>
  <c r="C201" i="1"/>
  <c r="C424" i="1"/>
  <c r="C681" i="1"/>
  <c r="C653" i="1"/>
  <c r="C131" i="1"/>
  <c r="C460" i="1"/>
  <c r="C53" i="1"/>
  <c r="C730" i="1"/>
  <c r="C648" i="1"/>
  <c r="C112" i="1"/>
  <c r="C186" i="1"/>
  <c r="C70" i="1"/>
  <c r="C337" i="1"/>
  <c r="C690" i="1"/>
  <c r="C163" i="1"/>
  <c r="C692" i="1"/>
  <c r="C531" i="1"/>
  <c r="C28" i="1"/>
  <c r="C165" i="1"/>
  <c r="C285" i="1"/>
  <c r="C532" i="1"/>
  <c r="C594" i="1"/>
  <c r="C1070" i="1"/>
  <c r="C175" i="1"/>
  <c r="C936" i="1"/>
  <c r="C39" i="1"/>
  <c r="C283" i="1"/>
  <c r="C580" i="1"/>
  <c r="C864" i="1"/>
  <c r="C646" i="1"/>
  <c r="C983" i="1"/>
  <c r="C895" i="1"/>
  <c r="C773" i="1"/>
  <c r="C987" i="1"/>
  <c r="C291" i="1"/>
  <c r="C890" i="1"/>
  <c r="C814" i="1"/>
  <c r="C582" i="1"/>
  <c r="C168" i="1"/>
  <c r="C910" i="1"/>
  <c r="C905" i="1"/>
  <c r="C437" i="1"/>
  <c r="C619" i="1"/>
  <c r="C52" i="1"/>
  <c r="C264" i="1"/>
  <c r="C72" i="1"/>
  <c r="C560" i="1"/>
  <c r="C354" i="1"/>
  <c r="C686" i="1"/>
  <c r="C380" i="1"/>
  <c r="C770" i="1"/>
  <c r="C853" i="1"/>
  <c r="C377" i="1"/>
  <c r="C143" i="1"/>
  <c r="C920" i="1"/>
  <c r="C67" i="1"/>
  <c r="C400" i="1"/>
  <c r="C876" i="1"/>
  <c r="C92" i="1"/>
  <c r="C5" i="1"/>
  <c r="C906" i="1"/>
  <c r="C854" i="1"/>
  <c r="C604" i="1"/>
  <c r="C595" i="1"/>
  <c r="C372" i="1"/>
  <c r="C718" i="1"/>
  <c r="C504" i="1"/>
  <c r="C1061" i="1"/>
  <c r="C651" i="1"/>
  <c r="C683" i="1"/>
  <c r="C548" i="1"/>
  <c r="C1012" i="1"/>
  <c r="C879" i="1"/>
  <c r="C440" i="1"/>
  <c r="C703" i="1"/>
  <c r="C654" i="1"/>
  <c r="C1024" i="1"/>
  <c r="C466" i="1"/>
  <c r="C772" i="1"/>
  <c r="C1040" i="1"/>
  <c r="C1004" i="1"/>
  <c r="C1069" i="1"/>
  <c r="C775" i="1"/>
  <c r="C859" i="1"/>
  <c r="C1095" i="1"/>
  <c r="C990" i="1"/>
  <c r="C714" i="1"/>
  <c r="C942" i="1"/>
  <c r="C912" i="1"/>
  <c r="C851" i="1"/>
  <c r="C563" i="1"/>
  <c r="C407" i="1"/>
  <c r="C688" i="1"/>
  <c r="C874" i="1"/>
  <c r="C1097" i="1"/>
  <c r="C1034" i="1"/>
  <c r="C386" i="1"/>
  <c r="C785" i="1"/>
  <c r="C880" i="1"/>
  <c r="C697" i="1"/>
  <c r="C941" i="1"/>
  <c r="C444" i="1"/>
  <c r="C706" i="1"/>
  <c r="C825" i="1"/>
  <c r="C793" i="1"/>
  <c r="C945" i="1"/>
  <c r="C950" i="1"/>
  <c r="C477" i="1"/>
  <c r="C915" i="1"/>
  <c r="C207" i="1"/>
  <c r="C408" i="1"/>
  <c r="C552" i="1"/>
  <c r="C824" i="1"/>
  <c r="C788" i="1"/>
  <c r="C474" i="1"/>
  <c r="C61" i="1"/>
  <c r="C282" i="1"/>
  <c r="C98" i="1"/>
  <c r="C152" i="1"/>
  <c r="C35" i="1"/>
  <c r="C257" i="1"/>
  <c r="C144" i="1"/>
  <c r="C567" i="1"/>
  <c r="C223" i="1"/>
  <c r="C105" i="1"/>
  <c r="C280" i="1"/>
  <c r="C672" i="1"/>
  <c r="C767" i="1"/>
  <c r="C525" i="1"/>
  <c r="C80" i="1"/>
  <c r="C857" i="1"/>
  <c r="C139" i="1"/>
  <c r="C551" i="1"/>
  <c r="C765" i="1"/>
  <c r="C931" i="1"/>
  <c r="C509" i="1"/>
  <c r="C74" i="1"/>
  <c r="C398" i="1"/>
  <c r="C243" i="1"/>
  <c r="C882" i="1"/>
  <c r="C837" i="1"/>
  <c r="C420" i="1"/>
  <c r="C303" i="1"/>
  <c r="C318" i="1"/>
  <c r="C647" i="1"/>
  <c r="C841" i="1"/>
  <c r="C862" i="1"/>
  <c r="C597" i="1"/>
  <c r="C622" i="1"/>
  <c r="C316" i="1"/>
  <c r="C741" i="1"/>
  <c r="C1082" i="1"/>
  <c r="C794" i="1"/>
  <c r="C907" i="1"/>
  <c r="C974" i="1"/>
  <c r="C34" i="1"/>
  <c r="C828" i="1"/>
  <c r="C728" i="1"/>
  <c r="C729" i="1"/>
  <c r="C891" i="1"/>
  <c r="C758" i="1"/>
  <c r="C101" i="1"/>
  <c r="C659" i="1"/>
  <c r="C94" i="1"/>
  <c r="C461" i="1"/>
  <c r="C104" i="1"/>
  <c r="C625" i="1"/>
  <c r="C390" i="1"/>
  <c r="C171" i="1"/>
  <c r="C56" i="1"/>
  <c r="C439" i="1"/>
  <c r="C830" i="1"/>
  <c r="C26" i="1"/>
  <c r="C676" i="1"/>
  <c r="C459" i="1"/>
  <c r="C968" i="1"/>
  <c r="C778" i="1"/>
  <c r="C601" i="1"/>
  <c r="C652" i="1"/>
  <c r="C721" i="1"/>
  <c r="C655" i="1"/>
  <c r="C37" i="1"/>
  <c r="C903" i="1"/>
  <c r="C797" i="1"/>
  <c r="C924" i="1"/>
  <c r="C17" i="1"/>
  <c r="C195" i="1"/>
  <c r="C514" i="1"/>
  <c r="C206" i="1"/>
  <c r="C43" i="1"/>
  <c r="C210" i="1"/>
  <c r="C836" i="1"/>
  <c r="C897" i="1"/>
  <c r="C395" i="1"/>
  <c r="C723" i="1"/>
  <c r="C59" i="1"/>
  <c r="C641" i="1"/>
  <c r="C99" i="1"/>
  <c r="C160" i="1"/>
  <c r="C397" i="1"/>
  <c r="C456" i="1"/>
  <c r="C861" i="1"/>
  <c r="C747" i="1"/>
  <c r="C327" i="1"/>
  <c r="C584" i="1"/>
  <c r="C577" i="1"/>
  <c r="C803" i="1"/>
  <c r="C821" i="1"/>
  <c r="C511" i="1"/>
  <c r="C501" i="1"/>
  <c r="C482" i="1"/>
  <c r="C995" i="1"/>
  <c r="C537" i="1"/>
  <c r="C438" i="1"/>
  <c r="C324" i="1"/>
  <c r="C328" i="1"/>
  <c r="C1047" i="1"/>
  <c r="C1044" i="1"/>
  <c r="C850" i="1"/>
  <c r="C759" i="1"/>
  <c r="C539" i="1"/>
  <c r="C1008" i="1"/>
  <c r="C1073" i="1"/>
  <c r="C585" i="1"/>
  <c r="C447" i="1"/>
  <c r="C666" i="1"/>
  <c r="C422" i="1"/>
  <c r="C149" i="1"/>
  <c r="C719" i="1"/>
  <c r="C549" i="1"/>
  <c r="C421" i="1"/>
  <c r="C607" i="1"/>
  <c r="C873" i="1"/>
  <c r="C919" i="1"/>
  <c r="C952" i="1"/>
  <c r="C301" i="1"/>
  <c r="C969" i="1"/>
  <c r="C183" i="1"/>
  <c r="C761" i="1"/>
  <c r="C1072" i="1"/>
  <c r="C644" i="1"/>
  <c r="C555" i="1"/>
  <c r="C247" i="1"/>
  <c r="C392" i="1"/>
  <c r="C334" i="1"/>
  <c r="C137" i="1"/>
  <c r="C716" i="1"/>
  <c r="C399" i="1"/>
  <c r="C345" i="1"/>
  <c r="C599" i="1"/>
  <c r="C565" i="1"/>
  <c r="C1019" i="1"/>
  <c r="C341" i="1"/>
  <c r="C806" i="1"/>
  <c r="C325" i="1"/>
  <c r="C296" i="1"/>
  <c r="C403" i="1"/>
  <c r="C368" i="1"/>
  <c r="C543" i="1"/>
  <c r="C779" i="1"/>
  <c r="C668" i="1"/>
  <c r="C29" i="1"/>
  <c r="C416" i="1"/>
  <c r="C476" i="1"/>
  <c r="C385" i="1"/>
  <c r="C213" i="1"/>
  <c r="C227" i="1"/>
  <c r="C236" i="1"/>
  <c r="C132" i="1"/>
  <c r="C33" i="1"/>
  <c r="C746" i="1"/>
  <c r="C339" i="1"/>
  <c r="C849" i="1"/>
  <c r="C371" i="1"/>
  <c r="C154" i="1"/>
  <c r="C63" i="1"/>
  <c r="C710" i="1"/>
  <c r="C1059" i="1"/>
  <c r="C177" i="1"/>
  <c r="C685" i="1"/>
  <c r="C342" i="1"/>
  <c r="C129" i="1"/>
  <c r="C237" i="1"/>
  <c r="C162" i="1"/>
  <c r="C469" i="1"/>
  <c r="C79" i="1"/>
  <c r="C917" i="1"/>
  <c r="C30" i="1"/>
  <c r="C230" i="1"/>
  <c r="C523" i="1"/>
  <c r="C997" i="1"/>
  <c r="C93" i="1"/>
  <c r="C363" i="1"/>
  <c r="C148" i="1"/>
  <c r="C65" i="1"/>
  <c r="C855" i="1"/>
  <c r="C113" i="1"/>
  <c r="C799" i="1"/>
  <c r="C88" i="1"/>
  <c r="C430" i="1"/>
  <c r="C667" i="1"/>
  <c r="C199" i="1"/>
  <c r="C1051" i="1"/>
  <c r="C835" i="1"/>
  <c r="C888" i="1"/>
  <c r="C42" i="1"/>
  <c r="C108" i="1"/>
  <c r="C428" i="1"/>
  <c r="C281" i="1"/>
  <c r="C55" i="1"/>
  <c r="C605" i="1"/>
  <c r="C239" i="1"/>
  <c r="C463" i="1"/>
  <c r="C815" i="1"/>
  <c r="C317" i="1"/>
  <c r="C16" i="1"/>
  <c r="C1000" i="1"/>
  <c r="C23" i="1"/>
  <c r="C299" i="1"/>
  <c r="C1074" i="1"/>
  <c r="C234" i="1"/>
  <c r="C636" i="1"/>
  <c r="C1014" i="1"/>
  <c r="C60" i="1"/>
  <c r="C382" i="1"/>
  <c r="C823" i="1"/>
  <c r="C863" i="1"/>
  <c r="C96" i="1"/>
  <c r="C87" i="1"/>
  <c r="C677" i="1"/>
  <c r="C740" i="1"/>
  <c r="C783" i="1"/>
  <c r="C84" i="1"/>
  <c r="C1015" i="1"/>
  <c r="C610" i="1"/>
  <c r="C789" i="1"/>
  <c r="C554" i="1"/>
  <c r="C1010" i="1"/>
  <c r="C262" i="1"/>
  <c r="C869" i="1"/>
  <c r="C271" i="1"/>
  <c r="C429" i="1"/>
  <c r="C153" i="1"/>
  <c r="C516" i="1"/>
  <c r="C253" i="1"/>
  <c r="C801" i="1"/>
  <c r="C591" i="1"/>
  <c r="C613" i="1"/>
  <c r="C979" i="1"/>
  <c r="C119" i="1"/>
  <c r="C298" i="1"/>
  <c r="C150" i="1"/>
  <c r="C82" i="1"/>
  <c r="C538" i="1"/>
  <c r="C831" i="1"/>
  <c r="C834" i="1"/>
  <c r="C470" i="1"/>
  <c r="C846" i="1"/>
  <c r="C493" i="1"/>
  <c r="C781" i="1"/>
  <c r="C848" i="1"/>
  <c r="C1023" i="1"/>
  <c r="C996" i="1"/>
  <c r="C566" i="1"/>
  <c r="C249" i="1"/>
  <c r="C791" i="1"/>
  <c r="C886" i="1"/>
  <c r="C412" i="1"/>
  <c r="C698" i="1"/>
  <c r="C588" i="1"/>
  <c r="C1064" i="1"/>
  <c r="C1093" i="1"/>
  <c r="C898" i="1"/>
  <c r="C286" i="1"/>
  <c r="C753" i="1"/>
  <c r="C937" i="1"/>
  <c r="C370" i="1"/>
  <c r="C172" i="1"/>
  <c r="C1083" i="1"/>
  <c r="C590" i="1"/>
  <c r="C592" i="1"/>
  <c r="C465" i="1"/>
  <c r="C901" i="1"/>
  <c r="C1011" i="1"/>
  <c r="C426" i="1"/>
  <c r="C488" i="1"/>
  <c r="C750" i="1"/>
  <c r="C1001" i="1"/>
  <c r="C944" i="1"/>
  <c r="C734" i="1"/>
  <c r="C810" i="1"/>
  <c r="C963" i="1"/>
  <c r="C558" i="1"/>
  <c r="C892" i="1"/>
  <c r="C612" i="1"/>
  <c r="C1057" i="1"/>
  <c r="C609" i="1"/>
  <c r="C780" i="1"/>
  <c r="C1048" i="1"/>
  <c r="C1046" i="1"/>
  <c r="C650" i="1"/>
  <c r="C204" i="1"/>
  <c r="C1088" i="1"/>
  <c r="C350" i="1"/>
  <c r="C693" i="1"/>
  <c r="C593" i="1"/>
  <c r="C1026" i="1"/>
  <c r="C620" i="1"/>
  <c r="C894" i="1"/>
  <c r="C44" i="1"/>
  <c r="C198" i="1"/>
  <c r="C106" i="1"/>
  <c r="C975" i="1"/>
  <c r="C812" i="1"/>
  <c r="C947" i="1"/>
  <c r="C91" i="1"/>
  <c r="C1068" i="1"/>
  <c r="C674" i="1"/>
  <c r="C520" i="1"/>
  <c r="C550" i="1"/>
  <c r="C125" i="1"/>
  <c r="C274" i="1"/>
  <c r="C847" i="1"/>
  <c r="C638" i="1"/>
  <c r="C521" i="1"/>
  <c r="C21" i="1"/>
  <c r="C118" i="1"/>
  <c r="C254" i="1"/>
  <c r="C735" i="1"/>
  <c r="C8" i="1"/>
  <c r="C192" i="1"/>
  <c r="C81" i="1"/>
  <c r="C720" i="1"/>
  <c r="C387" i="1"/>
  <c r="C394" i="1"/>
  <c r="C90" i="1"/>
  <c r="C20" i="1"/>
  <c r="C71" i="1"/>
  <c r="C40" i="1"/>
  <c r="C682" i="1"/>
  <c r="C992" i="1"/>
  <c r="C13" i="1"/>
  <c r="C187" i="1"/>
  <c r="C159" i="1"/>
  <c r="C49" i="1"/>
  <c r="C804" i="1"/>
  <c r="C893" i="1"/>
  <c r="C568" i="1"/>
  <c r="C796" i="1"/>
  <c r="C658" i="1"/>
  <c r="C174" i="1"/>
  <c r="C519" i="1"/>
  <c r="C203" i="1"/>
  <c r="C45" i="1"/>
  <c r="C180" i="1"/>
  <c r="C468" i="1"/>
  <c r="C120" i="1"/>
  <c r="C232" i="1"/>
  <c r="C480" i="1"/>
  <c r="C665" i="1"/>
  <c r="C998" i="1"/>
  <c r="C51" i="1"/>
  <c r="C1096" i="1"/>
  <c r="C77" i="1"/>
  <c r="C675" i="1"/>
  <c r="C732" i="1"/>
  <c r="C268" i="1"/>
  <c r="C224" i="1"/>
  <c r="C222" i="1"/>
  <c r="C215" i="1"/>
  <c r="C147" i="1"/>
  <c r="C383" i="1"/>
  <c r="C833" i="1"/>
  <c r="C553" i="1"/>
  <c r="C1022" i="1"/>
  <c r="C1085" i="1"/>
  <c r="C379" i="1"/>
  <c r="C66" i="1"/>
  <c r="C315" i="1"/>
  <c r="C367" i="1"/>
  <c r="C989" i="1"/>
  <c r="C790" i="1"/>
  <c r="C939" i="1"/>
  <c r="C272" i="1"/>
  <c r="C323" i="1"/>
  <c r="C972" i="1"/>
  <c r="C356" i="1"/>
  <c r="C238" i="1"/>
  <c r="C167" i="1"/>
  <c r="C1029" i="1"/>
  <c r="C844" i="1"/>
  <c r="C269" i="1"/>
  <c r="C467" i="1"/>
  <c r="C1094" i="1"/>
  <c r="C434" i="1"/>
  <c r="C1009" i="1"/>
  <c r="C639" i="1"/>
  <c r="C657" i="1"/>
  <c r="C182" i="1"/>
  <c r="C138" i="1"/>
  <c r="C930" i="1"/>
  <c r="C911" i="1"/>
  <c r="C1084" i="1"/>
  <c r="C451" i="1"/>
  <c r="C335" i="1"/>
  <c r="C473" i="1"/>
  <c r="C226" i="1"/>
  <c r="C1049" i="1"/>
  <c r="C464" i="1"/>
  <c r="C103" i="1"/>
  <c r="C630" i="1"/>
  <c r="C277" i="1"/>
  <c r="C598" i="1"/>
  <c r="C768" i="1"/>
  <c r="C557" i="1"/>
  <c r="C615" i="1"/>
  <c r="C561" i="1"/>
  <c r="C777" i="1"/>
  <c r="C245" i="1"/>
  <c r="C748" i="1"/>
  <c r="C157" i="1"/>
  <c r="C596" i="1"/>
  <c r="C261" i="1"/>
  <c r="C887" i="1"/>
  <c r="C971" i="1"/>
  <c r="C388" i="1"/>
  <c r="C749" i="1"/>
  <c r="C928" i="1"/>
  <c r="C705" i="1"/>
  <c r="C818" i="1"/>
  <c r="C288" i="1"/>
  <c r="C899" i="1"/>
  <c r="C193" i="1"/>
  <c r="C343" i="1"/>
  <c r="C176" i="1"/>
  <c r="C926" i="1"/>
  <c r="C378" i="1"/>
  <c r="C889" i="1"/>
  <c r="C528" i="1"/>
  <c r="C707" i="1"/>
  <c r="C240" i="1"/>
  <c r="C1018" i="1"/>
  <c r="C954" i="1"/>
  <c r="C923" i="1"/>
  <c r="C326" i="1"/>
  <c r="C58" i="1"/>
  <c r="C1065" i="1"/>
  <c r="C483" i="1"/>
  <c r="C336" i="1"/>
  <c r="C1016" i="1"/>
  <c r="C497" i="1"/>
  <c r="C145" i="1"/>
  <c r="C829" i="1"/>
  <c r="C189" i="1"/>
  <c r="C918" i="1"/>
  <c r="C449" i="1"/>
  <c r="C369" i="1"/>
  <c r="C535" i="1"/>
  <c r="C151" i="1"/>
  <c r="C401" i="1"/>
  <c r="C518" i="1"/>
  <c r="C786" i="1"/>
  <c r="C346" i="1"/>
  <c r="C76" i="1"/>
  <c r="C559" i="1"/>
  <c r="C541" i="1"/>
  <c r="C169" i="1"/>
  <c r="C361" i="1"/>
  <c r="C927" i="1"/>
  <c r="C970" i="1"/>
  <c r="C754" i="1"/>
  <c r="C305" i="1"/>
  <c r="C573" i="1"/>
  <c r="C985" i="1"/>
  <c r="C569" i="1"/>
  <c r="C290" i="1"/>
  <c r="C709" i="1"/>
  <c r="C255" i="1"/>
  <c r="C885" i="1"/>
  <c r="C858" i="1"/>
  <c r="C621" i="1"/>
  <c r="C856" i="1"/>
  <c r="C1075" i="1"/>
  <c r="C1013" i="1"/>
  <c r="C645" i="1"/>
  <c r="C951" i="1"/>
  <c r="C431" i="1"/>
  <c r="C640" i="1"/>
  <c r="C695" i="1"/>
  <c r="C579" i="1"/>
  <c r="C320" i="1"/>
  <c r="C156" i="1"/>
  <c r="C738" i="1"/>
  <c r="C809" i="1"/>
  <c r="C840" i="1"/>
  <c r="C375" i="1"/>
  <c r="C481" i="1"/>
  <c r="C406" i="1"/>
  <c r="C564" i="1"/>
  <c r="C515" i="1"/>
  <c r="C798" i="1"/>
  <c r="C679" i="1"/>
  <c r="C359" i="1"/>
  <c r="C287" i="1"/>
  <c r="C744" i="1"/>
  <c r="C826" i="1"/>
  <c r="C376" i="1"/>
  <c r="C300" i="1"/>
  <c r="C489" i="1"/>
  <c r="C626" i="1"/>
  <c r="C506" i="1"/>
  <c r="C304" i="1"/>
  <c r="C155" i="1"/>
  <c r="C822" i="1"/>
  <c r="C458" i="1"/>
  <c r="C976" i="1"/>
  <c r="C994" i="1"/>
  <c r="C48" i="1"/>
  <c r="C319" i="1"/>
  <c r="C737" i="1"/>
  <c r="C491" i="1"/>
  <c r="C1060" i="1"/>
  <c r="C634" i="1"/>
  <c r="C745" i="1"/>
  <c r="C1062" i="1"/>
  <c r="C289" i="1"/>
  <c r="C284" i="1"/>
  <c r="C842" i="1"/>
  <c r="C1052" i="1"/>
  <c r="C1031" i="1"/>
  <c r="C1090" i="1"/>
  <c r="C680" i="1"/>
  <c r="C503" i="1"/>
  <c r="C526" i="1"/>
  <c r="C373" i="1"/>
  <c r="C583" i="1"/>
  <c r="C358" i="1"/>
  <c r="C228" i="1"/>
  <c r="C366" i="1"/>
  <c r="C310" i="1"/>
  <c r="C916" i="1"/>
  <c r="C603" i="1"/>
  <c r="C756" i="1"/>
  <c r="C628" i="1"/>
  <c r="C308" i="1"/>
  <c r="C69" i="1"/>
  <c r="C784" i="1"/>
  <c r="C913" i="1"/>
  <c r="C510" i="1"/>
  <c r="C562" i="1"/>
  <c r="C820" i="1"/>
  <c r="C546" i="1"/>
  <c r="C1091" i="1"/>
  <c r="C205" i="1"/>
  <c r="C1003" i="1"/>
  <c r="C627" i="1"/>
  <c r="C423" i="1"/>
  <c r="C348" i="1"/>
  <c r="C872" i="1"/>
  <c r="C418" i="1"/>
  <c r="C311" i="1"/>
  <c r="C712" i="1"/>
  <c r="C656" i="1"/>
  <c r="C275" i="1"/>
  <c r="C513" i="1"/>
  <c r="C751" i="1"/>
  <c r="C624" i="1"/>
  <c r="C663" i="1"/>
  <c r="C633" i="1"/>
  <c r="C197" i="1"/>
  <c r="C490" i="1"/>
  <c r="C530" i="1"/>
  <c r="C760" i="1"/>
  <c r="C294" i="1"/>
  <c r="C576" i="1"/>
  <c r="C352" i="1"/>
  <c r="C832" i="1"/>
  <c r="C988" i="1"/>
  <c r="C727" i="1"/>
  <c r="C999" i="1"/>
  <c r="C333" i="1"/>
  <c r="C344" i="1"/>
  <c r="C956" i="1"/>
  <c r="C141" i="1"/>
  <c r="C986" i="1"/>
  <c r="C816" i="1"/>
  <c r="C499" i="1"/>
  <c r="C802" i="1"/>
  <c r="C871" i="1"/>
  <c r="C964" i="1"/>
  <c r="C522" i="1"/>
  <c r="C953" i="1"/>
  <c r="C881" i="1"/>
  <c r="C614" i="1"/>
  <c r="C219" i="1"/>
  <c r="C608" i="1"/>
  <c r="C774" i="1"/>
  <c r="C868" i="1"/>
  <c r="C984" i="1"/>
  <c r="C134" i="1"/>
  <c r="C875" i="1"/>
  <c r="C448" i="1"/>
  <c r="C332" i="1"/>
  <c r="C252" i="1"/>
  <c r="C293" i="1"/>
  <c r="C267" i="1"/>
  <c r="C486" i="1"/>
  <c r="C446" i="1"/>
  <c r="C472" i="1"/>
  <c r="C455" i="1"/>
  <c r="C966" i="1"/>
  <c r="C527" i="1"/>
  <c r="C133" i="1"/>
  <c r="C673" i="1"/>
  <c r="C574" i="1"/>
  <c r="C935" i="1"/>
  <c r="C978" i="1"/>
  <c r="C776" i="1"/>
  <c r="C808" i="1"/>
  <c r="C214" i="1"/>
  <c r="C309" i="1"/>
  <c r="C1077" i="1"/>
  <c r="C140" i="1"/>
  <c r="C1066" i="1"/>
  <c r="C544" i="1"/>
  <c r="C904" i="1"/>
  <c r="C1005" i="1"/>
  <c r="C18" i="1"/>
  <c r="C502" i="1"/>
  <c r="C902" i="1"/>
  <c r="C865" i="1"/>
  <c r="C629" i="1"/>
  <c r="C955" i="1"/>
  <c r="C211" i="1"/>
  <c r="C512" i="1"/>
  <c r="C632" i="1"/>
  <c r="C708" i="1"/>
  <c r="C1053" i="1"/>
  <c r="C643" i="1"/>
  <c r="C664" i="1"/>
  <c r="C877" i="1"/>
  <c r="C1036" i="1"/>
  <c r="C393" i="1"/>
  <c r="C981" i="1"/>
  <c r="C485" i="1"/>
  <c r="C178" i="1"/>
  <c r="C161" i="1"/>
  <c r="C980" i="1"/>
  <c r="C417" i="1"/>
  <c r="C517" i="1"/>
  <c r="C331" i="1"/>
  <c r="C694" i="1"/>
  <c r="C852" i="1"/>
  <c r="C89" i="1"/>
  <c r="C164" i="1"/>
  <c r="C231" i="1"/>
  <c r="C340" i="1"/>
  <c r="C631" i="1"/>
  <c r="C1056" i="1"/>
  <c r="C637" i="1"/>
  <c r="C322" i="1"/>
  <c r="C717" i="1"/>
  <c r="C606" i="1"/>
  <c r="C450" i="1"/>
  <c r="C701" i="1"/>
  <c r="C611" i="1"/>
  <c r="C218" i="1"/>
  <c r="C86" i="1"/>
  <c r="C405" i="1"/>
  <c r="C479" i="1"/>
  <c r="C194" i="1"/>
  <c r="C949" i="1"/>
  <c r="C202" i="1"/>
  <c r="C739" i="1"/>
  <c r="C64" i="1"/>
  <c r="C764" i="1"/>
  <c r="C617" i="1"/>
  <c r="C75" i="1"/>
  <c r="C762" i="1"/>
  <c r="C107" i="1"/>
  <c r="C507" i="1"/>
  <c r="C25" i="1"/>
  <c r="C922" i="1"/>
  <c r="C838" i="1"/>
  <c r="C702" i="1"/>
  <c r="C32" i="1"/>
  <c r="C570" i="1"/>
  <c r="C787" i="1"/>
  <c r="C819" i="1"/>
  <c r="C731" i="1"/>
  <c r="C432" i="1"/>
  <c r="C121" i="1"/>
  <c r="C1081" i="1"/>
  <c r="C142" i="1"/>
  <c r="C122" i="1"/>
  <c r="C242" i="1"/>
  <c r="C929" i="1"/>
  <c r="C97" i="1"/>
  <c r="C353" i="1"/>
  <c r="C662" i="1"/>
  <c r="C208" i="1"/>
  <c r="C212" i="1"/>
  <c r="C78" i="1"/>
  <c r="C10" i="1"/>
  <c r="C649" i="1"/>
  <c r="C9" i="1"/>
  <c r="C575" i="1"/>
  <c r="C115" i="1"/>
  <c r="C805" i="1"/>
  <c r="C600" i="1"/>
  <c r="C961" i="1"/>
  <c r="C977" i="1"/>
  <c r="C1050" i="1"/>
  <c r="C959" i="1"/>
  <c r="C587" i="1"/>
  <c r="C225" i="1"/>
  <c r="C884" i="1"/>
  <c r="C755" i="1"/>
  <c r="C452" i="1"/>
  <c r="C771" i="1"/>
  <c r="C1067" i="1"/>
  <c r="C415" i="1"/>
  <c r="C1038" i="1"/>
  <c r="C278" i="1"/>
  <c r="C581" i="1"/>
  <c r="C259" i="1"/>
  <c r="C733" i="1"/>
  <c r="C921" i="1"/>
  <c r="C933" i="1"/>
  <c r="C314" i="1"/>
  <c r="C475" i="1"/>
  <c r="C1007" i="1"/>
  <c r="C900" i="1"/>
  <c r="C500" i="1"/>
  <c r="C766" i="1"/>
  <c r="C722" i="1"/>
  <c r="C602" i="1"/>
  <c r="C896" i="1"/>
  <c r="C556" i="1"/>
  <c r="C742" i="1"/>
  <c r="C533" i="1"/>
  <c r="C635" i="1"/>
  <c r="C925" i="1"/>
  <c r="C462" i="1"/>
  <c r="C743" i="1"/>
  <c r="C1042" i="1"/>
  <c r="C496" i="1"/>
  <c r="C374" i="1"/>
  <c r="C1037" i="1"/>
  <c r="C441" i="1"/>
  <c r="C364" i="1"/>
  <c r="C360" i="1"/>
  <c r="C813" i="1"/>
  <c r="C642" i="1"/>
  <c r="C1017" i="1"/>
  <c r="C1032" i="1"/>
  <c r="C1080" i="1"/>
  <c r="C355" i="1"/>
  <c r="C1039" i="1"/>
  <c r="C1076" i="1"/>
  <c r="C1006" i="1"/>
  <c r="C273" i="1"/>
  <c r="C909" i="1"/>
  <c r="C495" i="1"/>
  <c r="C973" i="1"/>
  <c r="C494" i="1"/>
  <c r="C623" i="1"/>
  <c r="C713" i="1"/>
  <c r="C1025" i="1"/>
  <c r="C329" i="1"/>
  <c r="C1054" i="1"/>
  <c r="C536" i="1"/>
  <c r="C807" i="1"/>
  <c r="C691" i="1"/>
  <c r="C365" i="1"/>
  <c r="C800" i="1"/>
  <c r="C484" i="1"/>
  <c r="C669" i="1"/>
  <c r="C384" i="1"/>
  <c r="C967" i="1"/>
  <c r="C425" i="1"/>
  <c r="C349" i="1"/>
  <c r="C991" i="1"/>
  <c r="C330" i="1"/>
  <c r="C542" i="1"/>
  <c r="C661" i="1"/>
  <c r="C492" i="1"/>
  <c r="C295" i="1"/>
  <c r="C782" i="1"/>
  <c r="C1071" i="1"/>
  <c r="C1035" i="1"/>
  <c r="C1086" i="1"/>
  <c r="C908" i="1"/>
  <c r="C1079" i="1"/>
  <c r="C934" i="1"/>
  <c r="C241" i="1"/>
  <c r="C883" i="1"/>
  <c r="C453" i="1"/>
  <c r="C1030" i="1"/>
  <c r="C1092" i="1"/>
  <c r="C1078" i="1"/>
  <c r="C948" i="1"/>
  <c r="C389" i="1"/>
  <c r="C265" i="1"/>
  <c r="C381" i="1"/>
  <c r="C540" i="1"/>
  <c r="C962" i="1"/>
  <c r="C943" i="1"/>
  <c r="C827" i="1"/>
  <c r="C938" i="1"/>
  <c r="C457" i="1"/>
  <c r="C402" i="1"/>
  <c r="C586" i="1"/>
  <c r="C699" i="1"/>
  <c r="C946" i="1"/>
  <c r="C618" i="1"/>
  <c r="C736" i="1"/>
  <c r="C965" i="1"/>
  <c r="C1020" i="1"/>
  <c r="C671" i="1"/>
  <c r="C960" i="1"/>
  <c r="C1033" i="1"/>
  <c r="C1063" i="1"/>
  <c r="C726" i="1"/>
  <c r="C362" i="1"/>
  <c r="C993" i="1"/>
  <c r="C1087" i="1"/>
  <c r="C248" i="1"/>
  <c r="C1002" i="1"/>
  <c r="C578" i="1"/>
  <c r="C1021" i="1"/>
  <c r="C878" i="1"/>
  <c r="C616" i="1"/>
  <c r="C958" i="1"/>
  <c r="C1045" i="1"/>
  <c r="C436" i="1"/>
  <c r="C660" i="1"/>
  <c r="C817" i="1"/>
  <c r="C524" i="1"/>
  <c r="C1089" i="1"/>
  <c r="C529" i="1"/>
  <c r="C982" i="1"/>
  <c r="C940" i="1"/>
  <c r="C433" i="1"/>
  <c r="C68" i="1"/>
  <c r="C410" i="1"/>
  <c r="C85" i="1"/>
  <c r="C100" i="1"/>
  <c r="C124" i="1"/>
  <c r="C866" i="1"/>
  <c r="C31" i="1"/>
  <c r="C276" i="1"/>
  <c r="C1041" i="1"/>
  <c r="C270" i="1"/>
  <c r="C498" i="1"/>
  <c r="C1058" i="1"/>
  <c r="C1055" i="1"/>
  <c r="C170" i="1"/>
  <c r="C136" i="1"/>
  <c r="C505" i="1"/>
  <c r="C547" i="1"/>
  <c r="C19" i="1"/>
  <c r="C47" i="1"/>
  <c r="C14" i="1"/>
  <c r="C251" i="1"/>
  <c r="C347" i="1"/>
  <c r="C130" i="1"/>
  <c r="C292" i="1"/>
  <c r="C351" i="1"/>
  <c r="C221" i="1"/>
  <c r="C404" i="1"/>
  <c r="C427" i="1"/>
  <c r="C233" i="1"/>
  <c r="C307" i="1"/>
  <c r="C338" i="1"/>
  <c r="C110" i="1"/>
  <c r="C173" i="1"/>
  <c r="C15" i="1"/>
  <c r="C321" i="1"/>
  <c r="C36" i="1"/>
  <c r="C41" i="1"/>
  <c r="C246" i="1"/>
  <c r="C258" i="1"/>
  <c r="C46" i="1"/>
  <c r="C22" i="1"/>
  <c r="C297" i="1"/>
  <c r="C478" i="1"/>
  <c r="C12" i="1"/>
  <c r="C7" i="1"/>
  <c r="C250" i="1"/>
  <c r="C443" i="1"/>
  <c r="C487" i="1"/>
  <c r="C11" i="1"/>
  <c r="C50" i="1"/>
  <c r="C54" i="1"/>
  <c r="C313" i="1"/>
  <c r="C435" i="1"/>
  <c r="C3" i="1"/>
  <c r="C181" i="1"/>
  <c r="C689" i="1"/>
  <c r="C62" i="1"/>
  <c r="C196" i="1"/>
  <c r="C24" i="1"/>
  <c r="C127" i="1"/>
  <c r="C312" i="1"/>
  <c r="C409" i="1"/>
  <c r="C914" i="1"/>
  <c r="C932" i="1"/>
  <c r="C715" i="1"/>
  <c r="C216" i="1"/>
  <c r="C1027" i="1"/>
  <c r="C419" i="1"/>
  <c r="C1028" i="1"/>
  <c r="C795" i="1"/>
  <c r="C235" i="1"/>
  <c r="C589" i="1"/>
  <c r="C572" i="1"/>
  <c r="C109" i="1"/>
  <c r="C454" i="1"/>
  <c r="C845" i="1"/>
  <c r="C260" i="1"/>
  <c r="C508" i="1"/>
  <c r="C769" i="1"/>
  <c r="C792" i="1"/>
  <c r="C179" i="1"/>
  <c r="C128" i="1"/>
  <c r="C870" i="1"/>
  <c r="C413" i="1"/>
  <c r="C166" i="1"/>
  <c r="C111" i="1"/>
  <c r="C396" i="1"/>
  <c r="C545" i="1"/>
  <c r="C244" i="1"/>
  <c r="C185" i="1"/>
  <c r="C27" i="1"/>
  <c r="C757" i="1"/>
  <c r="C571" i="1"/>
  <c r="C860" i="1"/>
  <c r="C256" i="1"/>
  <c r="C146" i="1"/>
  <c r="C190" i="1"/>
  <c r="C220" i="1"/>
  <c r="C200" i="1"/>
  <c r="C670" i="1"/>
  <c r="C209" i="1"/>
  <c r="C4" i="1"/>
  <c r="C266" i="1"/>
  <c r="C2" i="1"/>
  <c r="C534" i="1"/>
  <c r="C38" i="1"/>
  <c r="C126" i="1"/>
  <c r="C73" i="1"/>
  <c r="C711" i="1"/>
  <c r="C302" i="1"/>
  <c r="C158" i="1"/>
  <c r="C306" i="1"/>
  <c r="C6" i="1"/>
  <c r="C414" i="1"/>
</calcChain>
</file>

<file path=xl/sharedStrings.xml><?xml version="1.0" encoding="utf-8"?>
<sst xmlns="http://schemas.openxmlformats.org/spreadsheetml/2006/main" count="7685" uniqueCount="3148">
  <si>
    <t>Product Key</t>
  </si>
  <si>
    <t>Product Name</t>
  </si>
  <si>
    <t>Product Type</t>
  </si>
  <si>
    <t>Product Family</t>
  </si>
  <si>
    <t>Product Line</t>
  </si>
  <si>
    <t>Product Group</t>
  </si>
  <si>
    <t>Product Description</t>
  </si>
  <si>
    <t>Sku Number</t>
  </si>
  <si>
    <t>Price</t>
  </si>
  <si>
    <t>Cost Amount</t>
  </si>
  <si>
    <t>Quantity on Hand</t>
  </si>
  <si>
    <t>1-60" Class (59.5" Diag.)   LED   2160p</t>
  </si>
  <si>
    <t>Entertainment</t>
  </si>
  <si>
    <t>High Definition TV</t>
  </si>
  <si>
    <t>4K Ultra</t>
  </si>
  <si>
    <t>LG</t>
  </si>
  <si>
    <t>60" Class (59.5" Diag.)   LED   2160p</t>
  </si>
  <si>
    <t>HD1548890480</t>
  </si>
  <si>
    <t>2-65" Class (64.5" Diag.)   LED   2160p</t>
  </si>
  <si>
    <t>Samsung</t>
  </si>
  <si>
    <t>65" Class (64.5" Diag.)   LED   2160p</t>
  </si>
  <si>
    <t>HD2146525053</t>
  </si>
  <si>
    <t>3-55" Class (54.6" Diag.)   LED   2160p</t>
  </si>
  <si>
    <t>55" Class (54.6" Diag.)   LED   2160p</t>
  </si>
  <si>
    <t>HD6650036963</t>
  </si>
  <si>
    <t>4-50" Class (49.5" Diag.)   LED   2160p</t>
  </si>
  <si>
    <t>50" Class (49.5" Diag.)   LED   2160p</t>
  </si>
  <si>
    <t>HD8931451202</t>
  </si>
  <si>
    <t>5-60" Class (60" Diag.)   LED   2160p</t>
  </si>
  <si>
    <t>60" Class (60" Diag.)   LED   2160p</t>
  </si>
  <si>
    <t>HD2741903687</t>
  </si>
  <si>
    <t>6-65" Class (64.5" Diag.)   LED   Curved</t>
  </si>
  <si>
    <t>65" Class (64.5" Diag.)   LED   Curved</t>
  </si>
  <si>
    <t>HD7754047458</t>
  </si>
  <si>
    <t>7-55" Class (54.6" Diag.)   LED   2160p</t>
  </si>
  <si>
    <t>HD5471457577</t>
  </si>
  <si>
    <t>8-55" Class (54.6" Diag.)   LED   Curved</t>
  </si>
  <si>
    <t>55" Class (54.6" Diag.)   LED   Curved</t>
  </si>
  <si>
    <t>HD7350004591</t>
  </si>
  <si>
    <t>9-55" Class (54.6" Diag.)   LED   2160p</t>
  </si>
  <si>
    <t>HD3763175147</t>
  </si>
  <si>
    <t>10-60" Class (60" Diag.)   LED   2160p</t>
  </si>
  <si>
    <t>HD1134786088</t>
  </si>
  <si>
    <t>11-40" Class (40" Diag.)   LED   2160p</t>
  </si>
  <si>
    <t>40" Class (40" Diag.)   LED   2160p</t>
  </si>
  <si>
    <t>HD3597731336</t>
  </si>
  <si>
    <t>12-50" Class (49.5" Diag.)   LED   2160p</t>
  </si>
  <si>
    <t>HD1537819291</t>
  </si>
  <si>
    <t>13-65" Class (64.5" Diag.)   LED   Curved</t>
  </si>
  <si>
    <t>HD4172546894</t>
  </si>
  <si>
    <t>14-AQUOS   50" Class (49.6" Diag.)   LED</t>
  </si>
  <si>
    <t>Sharp</t>
  </si>
  <si>
    <t>AQUOS   50" Class (49.6" Diag.)   LED</t>
  </si>
  <si>
    <t>HD7300946701</t>
  </si>
  <si>
    <t>15-65" Class (64.5" Diag.)   LED   2160p</t>
  </si>
  <si>
    <t>Sony</t>
  </si>
  <si>
    <t>HD5813347913</t>
  </si>
  <si>
    <t>16-65" Class (64.5" Diag.)   LED   2160p</t>
  </si>
  <si>
    <t>HD9298577865</t>
  </si>
  <si>
    <t>17-55" Class (54.6" Diag.)   LED   2160p</t>
  </si>
  <si>
    <t>HD7112342227</t>
  </si>
  <si>
    <t>18-49" Class (48.5" Diag.)   LED   2160p</t>
  </si>
  <si>
    <t>49" Class (48.5" Diag.)   LED   2160p</t>
  </si>
  <si>
    <t>HD8923795038</t>
  </si>
  <si>
    <t>19-65" Class (64 1/2" Diag.)   LED</t>
  </si>
  <si>
    <t>65" Class (64 1/2" Diag.)   LED</t>
  </si>
  <si>
    <t>HD7567573683</t>
  </si>
  <si>
    <t>20-55" Class (54.6" Diag.)   LED   2160p</t>
  </si>
  <si>
    <t>HD5962551993</t>
  </si>
  <si>
    <t>21-M Series   43" Class (42.5" Diag.)</t>
  </si>
  <si>
    <t>VIZIO</t>
  </si>
  <si>
    <t>M Series   43" Class (42.5" Diag.)</t>
  </si>
  <si>
    <t>HD2604566011</t>
  </si>
  <si>
    <t>22-M Series   50" Class (49.5" Diag.)</t>
  </si>
  <si>
    <t>M Series   50" Class (49.5" Diag.)</t>
  </si>
  <si>
    <t>HD5082493409</t>
  </si>
  <si>
    <t>23-M Series   55" Class (55" Diag.)</t>
  </si>
  <si>
    <t>M Series   55" Class (55" Diag.)</t>
  </si>
  <si>
    <t>HD2346469246</t>
  </si>
  <si>
    <t>24-60" Class (60" Diag.)   LED   2160p</t>
  </si>
  <si>
    <t>HD5000774137</t>
  </si>
  <si>
    <t>25-M Series   70" Class (69.5" Diag.)</t>
  </si>
  <si>
    <t>M Series   70" Class (69.5" Diag.)</t>
  </si>
  <si>
    <t>HD6548384322</t>
  </si>
  <si>
    <t>26-48" Class (47.6" Diag.)   LED   2160p</t>
  </si>
  <si>
    <t>48" Class (47.6" Diag.)   LED   2160p</t>
  </si>
  <si>
    <t>HD7090510318</t>
  </si>
  <si>
    <t>27-55" Class (54.6" Diag.)   LED   Curved</t>
  </si>
  <si>
    <t>HD6117938607</t>
  </si>
  <si>
    <t>28-65" Class (64.5" Diag.)   2160p   Smart</t>
  </si>
  <si>
    <t>65" Class (64.5" Diag.)   2160p   Smart</t>
  </si>
  <si>
    <t>HD1631775708</t>
  </si>
  <si>
    <t>29-43" Class (42.5" Diag.)   LED   2160p</t>
  </si>
  <si>
    <t>43" Class (42.5" Diag.)   LED   2160p</t>
  </si>
  <si>
    <t>HD8655463393</t>
  </si>
  <si>
    <t>30-AQUOS   55" Class (54.6" Diag.)   LED</t>
  </si>
  <si>
    <t>AQUOS   55" Class (54.6" Diag.)   LED</t>
  </si>
  <si>
    <t>HD9727896682</t>
  </si>
  <si>
    <t>31-75" Class (74.5" Diag.)   LED   2160p</t>
  </si>
  <si>
    <t>75" Class (74.5" Diag.)   LED   2160p</t>
  </si>
  <si>
    <t>HD1459001333</t>
  </si>
  <si>
    <t>32-AQUOS   43" Class (42.5" Diag.)   LED</t>
  </si>
  <si>
    <t>AQUOS   43" Class (42.5" Diag.)   LED</t>
  </si>
  <si>
    <t>HD7008363701</t>
  </si>
  <si>
    <t>33-65" Class (64.5" Diag.)   LED   2160p</t>
  </si>
  <si>
    <t>HD9537428815</t>
  </si>
  <si>
    <t>34-65" Class (64.5" Diag.)   OLED   2160p</t>
  </si>
  <si>
    <t>65" Class (64.5" Diag.)   OLED   2160p</t>
  </si>
  <si>
    <t>HD9234408672</t>
  </si>
  <si>
    <t>35-55" Class (54.6" Diag.)   LED   2160p</t>
  </si>
  <si>
    <t>HD2674757452</t>
  </si>
  <si>
    <t>36-M Series   49" Class (48.5" Diag.)</t>
  </si>
  <si>
    <t>M Series   49" Class (48.5" Diag.)</t>
  </si>
  <si>
    <t>HD9451418499</t>
  </si>
  <si>
    <t>37-AQUOS   70" Class (69.5" Diag.)   LED</t>
  </si>
  <si>
    <t>AQUOS   70" Class (69.5" Diag.)   LED</t>
  </si>
  <si>
    <t>HD5968678406</t>
  </si>
  <si>
    <t>38-65" Class (64.5" Diag.)   LED   Curved</t>
  </si>
  <si>
    <t>HD2103714806</t>
  </si>
  <si>
    <t>39-48" Class (47.6" Diag.)   LED   2160p</t>
  </si>
  <si>
    <t>HD6253016043</t>
  </si>
  <si>
    <t>40-AQUOS   70" Class (69.5" Diag.)   LED</t>
  </si>
  <si>
    <t>HD3366775583</t>
  </si>
  <si>
    <t>41-75" Class (74.5" Diag.)   2160p   Smart</t>
  </si>
  <si>
    <t>75" Class (74.5" Diag.)   2160p   Smart</t>
  </si>
  <si>
    <t>HD4198235110</t>
  </si>
  <si>
    <t>42-49" Class (48.5" Diag.)   LED   2160p</t>
  </si>
  <si>
    <t>HD4492844679</t>
  </si>
  <si>
    <t>43-60" Class (60" Diag.)   2160p   Smart</t>
  </si>
  <si>
    <t>60" Class (60" Diag.)   2160p   Smart</t>
  </si>
  <si>
    <t>HD8794936157</t>
  </si>
  <si>
    <t>44-65" Class (64.5" Diag.)   LED Curved   2160p</t>
  </si>
  <si>
    <t>65" Class (64.5" Diag.)   LED Curved   2160p</t>
  </si>
  <si>
    <t>HD9113323444</t>
  </si>
  <si>
    <t>45-M Series   65" Class (65" Diag.)</t>
  </si>
  <si>
    <t>M Series   65" Class (65" Diag.)</t>
  </si>
  <si>
    <t>HD3007615801</t>
  </si>
  <si>
    <t>46-55" Class (54.6" Diag.)   OLED   Curved</t>
  </si>
  <si>
    <t>55" Class (54.6" Diag.)   OLED   Curved</t>
  </si>
  <si>
    <t>HD9464003565</t>
  </si>
  <si>
    <t>47-55" Class (54.6" Diag.)   OLED   2160p</t>
  </si>
  <si>
    <t>55" Class (54.6" Diag.)   OLED   2160p</t>
  </si>
  <si>
    <t>HD7358852923</t>
  </si>
  <si>
    <t>48-55" Class (54 1/2" Diag.)   LED</t>
  </si>
  <si>
    <t>55" Class (54 1/2" Diag.)   LED</t>
  </si>
  <si>
    <t>HD3268621924</t>
  </si>
  <si>
    <t>49-65" Class (64.5" Diag.)   LED   2160p</t>
  </si>
  <si>
    <t>HD5058069237</t>
  </si>
  <si>
    <t>50-60" Class (59.5" Diag.)   LED   2160p</t>
  </si>
  <si>
    <t>HD6064108683</t>
  </si>
  <si>
    <t>51-Case for Apple® iPod® touch 5th and 6th Generation   Clear</t>
  </si>
  <si>
    <t>Music</t>
  </si>
  <si>
    <t>Audio</t>
  </si>
  <si>
    <t>Accessories</t>
  </si>
  <si>
    <t>LifeProof</t>
  </si>
  <si>
    <t>Case for Apple® iPod® touch 5th and 6th Generation   Clear</t>
  </si>
  <si>
    <t>AU4305167904</t>
  </si>
  <si>
    <t>52-Plus Portable Bluetooth Speaker   Gray</t>
  </si>
  <si>
    <t>Jam</t>
  </si>
  <si>
    <t>Plus Portable Bluetooth Speaker   Gray</t>
  </si>
  <si>
    <t>AU5099854196</t>
  </si>
  <si>
    <t>53-Apple MFi Certified 15W Vehicle Charger with 30 Pin Cable and USB Port   Black</t>
  </si>
  <si>
    <t>Insignia™</t>
  </si>
  <si>
    <t>Apple MFi Certified 15W Vehicle Charger with 30 Pin Cable and USB Port   Black</t>
  </si>
  <si>
    <t>AU4045937571</t>
  </si>
  <si>
    <t>54-Protector Case for 5th Generation Apple® iPod® touch   Black</t>
  </si>
  <si>
    <t>Griffin Technology</t>
  </si>
  <si>
    <t>Protector Case for 5th Generation Apple® iPod® touch   Black</t>
  </si>
  <si>
    <t>AU6359167765</t>
  </si>
  <si>
    <t>55-Defender Carrying Case for iPod   Punked</t>
  </si>
  <si>
    <t>OtterBox</t>
  </si>
  <si>
    <t>Defender Carrying Case for iPod   Punked</t>
  </si>
  <si>
    <t>AU1893762919</t>
  </si>
  <si>
    <t>56-Survivor Case for 5th Generation Apple® iPod® touch   Black/Blue</t>
  </si>
  <si>
    <t>Survivor Case for 5th Generation Apple® iPod® touch   Black/Blue</t>
  </si>
  <si>
    <t>AU8357848313</t>
  </si>
  <si>
    <t>57-4' Micro USB Charge and Sync Cable</t>
  </si>
  <si>
    <t>Platinum</t>
  </si>
  <si>
    <t>4' Micro USB Charge and Sync Cable</t>
  </si>
  <si>
    <t>AU4643407806</t>
  </si>
  <si>
    <t>58-4' Twist Lightning Charge and Sync Cable</t>
  </si>
  <si>
    <t>Modal</t>
  </si>
  <si>
    <t>4' Twist Lightning Charge and Sync Cable</t>
  </si>
  <si>
    <t>AU6669297627</t>
  </si>
  <si>
    <t>59-3' 3.5mm Audio Cable   Purple</t>
  </si>
  <si>
    <t>3' 3.5mm Audio Cable   Purple</t>
  </si>
  <si>
    <t>AU1834270411</t>
  </si>
  <si>
    <t>60-SoundLink® Mini Bluetooth Speaker Travel Bag   Black</t>
  </si>
  <si>
    <t>Bose®</t>
  </si>
  <si>
    <t>SoundLink® Mini Bluetooth Speaker Travel Bag   Black</t>
  </si>
  <si>
    <t>AU1270231225</t>
  </si>
  <si>
    <t>61-Apple MFi Certified 4' Touch On LED Lightning Charge and Sync Cable</t>
  </si>
  <si>
    <t>Apple MFi Certified 4' Touch On LED Lightning Charge and Sync Cable</t>
  </si>
  <si>
    <t>AU1783438430</t>
  </si>
  <si>
    <t>62-FM Direct Adapter   Black</t>
  </si>
  <si>
    <t>SiriusXM</t>
  </si>
  <si>
    <t>FM Direct Adapter   Black</t>
  </si>
  <si>
    <t>AU1982871762</t>
  </si>
  <si>
    <t>63-Screen Protector for Apple® iPod® touch 5th Generation   Clear</t>
  </si>
  <si>
    <t>ZAGG</t>
  </si>
  <si>
    <t>Screen Protector for Apple® iPod® touch 5th Generation   Clear</t>
  </si>
  <si>
    <t>AU9988507615</t>
  </si>
  <si>
    <t>64-Trainer Armband for 7th Generation Apple® iPod® nano   Black</t>
  </si>
  <si>
    <t>Trainer Armband for 7th Generation Apple® iPod® nano   Black</t>
  </si>
  <si>
    <t>AU4375750271</t>
  </si>
  <si>
    <t>65-Survivor Slim Case for Apple® iPod® touch 5th Generation   Turquoise/Lemon</t>
  </si>
  <si>
    <t>Survivor Slim Case for Apple® iPod® touch 5th Generation   Turquoise/Lemon</t>
  </si>
  <si>
    <t>AU7718986623</t>
  </si>
  <si>
    <t>66-Plus Portable Bluetooth Speaker   Pink</t>
  </si>
  <si>
    <t>Plus Portable Bluetooth Speaker   Pink</t>
  </si>
  <si>
    <t>AU3804222826</t>
  </si>
  <si>
    <t>67-BluJax 3.5mm Bluetooth Adapter   Black</t>
  </si>
  <si>
    <t>iSimple</t>
  </si>
  <si>
    <t>BluJax 3.5mm Bluetooth Adapter   Black</t>
  </si>
  <si>
    <t>AU9630063456</t>
  </si>
  <si>
    <t>68-KaZoo Case for 5th Generation Apple® iPod® touch   Black</t>
  </si>
  <si>
    <t>KaZoo Case for 5th Generation Apple® iPod® touch   Black</t>
  </si>
  <si>
    <t>AU9908703792</t>
  </si>
  <si>
    <t>69-InvisibleSHIELD HD for 5th Generation Apple® iPod® touch   Clear</t>
  </si>
  <si>
    <t>InvisibleSHIELD HD for 5th Generation Apple® iPod® touch   Clear</t>
  </si>
  <si>
    <t>AU8259168716</t>
  </si>
  <si>
    <t>70-freqOUT pro FM Transmitter   Black</t>
  </si>
  <si>
    <t>Scosche</t>
  </si>
  <si>
    <t>freqOUT pro FM Transmitter   Black</t>
  </si>
  <si>
    <t>AU6188325811</t>
  </si>
  <si>
    <t>71-Character Support Stand for Pill Speakers   Blue</t>
  </si>
  <si>
    <t>Beats by Dr. Dre</t>
  </si>
  <si>
    <t>Character Support Stand for Pill Speakers   Blue</t>
  </si>
  <si>
    <t>AU4789980313</t>
  </si>
  <si>
    <t>72-Blustream Bluetooth FM Modulator   Black</t>
  </si>
  <si>
    <t>Blustream Bluetooth FM Modulator   Black</t>
  </si>
  <si>
    <t>AU1574406148</t>
  </si>
  <si>
    <t>73-JamKast FM Transmitter for Select Apple® iPod® and iPhone® Models   Black</t>
  </si>
  <si>
    <t>JamKast FM Transmitter for Select Apple® iPod® and iPhone® Models   Black</t>
  </si>
  <si>
    <t>AU9364988842</t>
  </si>
  <si>
    <t>74-5' 3.5mm Audio Cable   Black/Red</t>
  </si>
  <si>
    <t>5' 3.5mm Audio Cable   Black/Red</t>
  </si>
  <si>
    <t>AU9568142807</t>
  </si>
  <si>
    <t>75-Survivor Case for 5th Generation Apple® iPod® touch   Black</t>
  </si>
  <si>
    <t>Survivor Case for 5th Generation Apple® iPod® touch   Black</t>
  </si>
  <si>
    <t>AU7125816116</t>
  </si>
  <si>
    <t>76-4' Twist Lightning Charge and Sync Cable</t>
  </si>
  <si>
    <t>AU9738436629</t>
  </si>
  <si>
    <t>77-3' 3.5mm Audio Cable   Green</t>
  </si>
  <si>
    <t>3' 3.5mm Audio Cable   Green</t>
  </si>
  <si>
    <t>AU4689840609</t>
  </si>
  <si>
    <t>78-BOOM Wireless Bluetooth Speaker   Black</t>
  </si>
  <si>
    <t>UE</t>
  </si>
  <si>
    <t>BOOM Wireless Bluetooth Speaker   Black</t>
  </si>
  <si>
    <t>AU3665356685</t>
  </si>
  <si>
    <t>79-Character Support Stand for Pill Speakers   Pink</t>
  </si>
  <si>
    <t>Character Support Stand for Pill Speakers   Pink</t>
  </si>
  <si>
    <t>AU2394336553</t>
  </si>
  <si>
    <t>80-Boost Up 2 Port Swivel Charger and Outlet   White</t>
  </si>
  <si>
    <t>Belkin</t>
  </si>
  <si>
    <t>Boost Up 2 Port Swivel Charger and Outlet   White</t>
  </si>
  <si>
    <t>AU4378281522</t>
  </si>
  <si>
    <t>81-4GB* Wearable Sports MP3 Player   Black</t>
  </si>
  <si>
    <t>4GB* Wearable Sports MP3 Player   Black</t>
  </si>
  <si>
    <t>AU8770752639</t>
  </si>
  <si>
    <t>82-BluStream Bluetooth Factory Radio Module   Black</t>
  </si>
  <si>
    <t>BluStream Bluetooth Factory Radio Module   Black</t>
  </si>
  <si>
    <t>AU8001591363</t>
  </si>
  <si>
    <t>83-Stanmore Bluetooth Speaker   Black</t>
  </si>
  <si>
    <t>Marshall</t>
  </si>
  <si>
    <t>Stanmore Bluetooth Speaker   Black</t>
  </si>
  <si>
    <t>AU1080745048</t>
  </si>
  <si>
    <t>84-420W Portable Party Speaker System with Apple® iPod® and iPhone® Dock   Black</t>
  </si>
  <si>
    <t>420W Portable Party Speaker System with Apple® iPod® and iPhone® Dock   Black</t>
  </si>
  <si>
    <t>AU8529598590</t>
  </si>
  <si>
    <t>85-Survivor Case for 5th Generation Apple® iPod® touch   Pink/White</t>
  </si>
  <si>
    <t>Survivor Case for 5th Generation Apple® iPod® touch   Pink/White</t>
  </si>
  <si>
    <t>AU6381889692</t>
  </si>
  <si>
    <t>86-EaseFit Plus Armband for Apple® iPhone® 5   Black</t>
  </si>
  <si>
    <t>EaseFit Plus Armband for Apple® iPhone® 5   Black</t>
  </si>
  <si>
    <t>AU6325065762</t>
  </si>
  <si>
    <t>87-Bullfrogz Case for Apple® iPod® touch 5th Generation   Black/Green</t>
  </si>
  <si>
    <t>iFrogz</t>
  </si>
  <si>
    <t>Bullfrogz Case for Apple® iPod® touch 5th Generation   Black/Green</t>
  </si>
  <si>
    <t>AU1653395705</t>
  </si>
  <si>
    <t>88-CallJax 3.5mm Audio Cable   Black</t>
  </si>
  <si>
    <t>CallJax 3.5mm Audio Cable   Black</t>
  </si>
  <si>
    <t>AU7158935337</t>
  </si>
  <si>
    <t>89-Call Jax Plus 3.5mm Audio Cable   Black</t>
  </si>
  <si>
    <t>Call Jax Plus 3.5mm Audio Cable   Black</t>
  </si>
  <si>
    <t>AU2109848570</t>
  </si>
  <si>
    <t>90-SoundLink® Mini Bluetooth Speaker Soft Cover   Gray</t>
  </si>
  <si>
    <t>SoundLink® Mini Bluetooth Speaker Soft Cover   Gray</t>
  </si>
  <si>
    <t>AU7247574737</t>
  </si>
  <si>
    <t>91-Classic Portable Bluetooth Wireless Speaker   Blueberry</t>
  </si>
  <si>
    <t>Classic Portable Bluetooth Wireless Speaker   Blueberry</t>
  </si>
  <si>
    <t>AU4351617381</t>
  </si>
  <si>
    <t>92-Survivor Case for Apple® iPod® touch 5th Generation   Purple/Zebra</t>
  </si>
  <si>
    <t>Survivor Case for Apple® iPod® touch 5th Generation   Purple/Zebra</t>
  </si>
  <si>
    <t>AU3223789783</t>
  </si>
  <si>
    <t>93-Courier Clip Case for Apple® iPod® nano 7th Generation   Black</t>
  </si>
  <si>
    <t>Courier Clip Case for Apple® iPod® nano 7th Generation   Black</t>
  </si>
  <si>
    <t>AU5156485880</t>
  </si>
  <si>
    <t>94-3' USB to Micro USB Cable</t>
  </si>
  <si>
    <t>3' USB to Micro USB Cable</t>
  </si>
  <si>
    <t>AU9946725044</t>
  </si>
  <si>
    <t>95-SoundDock® Series III Digital Music System   Black</t>
  </si>
  <si>
    <t>SoundDock® Series III Digital Music System   Black</t>
  </si>
  <si>
    <t>AU4873968187</t>
  </si>
  <si>
    <t>96-PowerBlock Micro Wall Charger for Select Apple® Devices   White</t>
  </si>
  <si>
    <t>PowerBlock Micro Wall Charger for Select Apple® Devices   White</t>
  </si>
  <si>
    <t>AU4713463751</t>
  </si>
  <si>
    <t>97-CD Boombox with FM Radio and Apple® iPhone® and iPod® Dock   Black/Gray</t>
  </si>
  <si>
    <t>CD Boombox with FM Radio and Apple® iPhone® and iPod® Dock   Black/Gray</t>
  </si>
  <si>
    <t>AU1293932906</t>
  </si>
  <si>
    <t>98-Survivor Slim Case for 5th Generation Apple® iPod® touch   Black</t>
  </si>
  <si>
    <t>Survivor Slim Case for 5th Generation Apple® iPod® touch   Black</t>
  </si>
  <si>
    <t>AU6475403505</t>
  </si>
  <si>
    <t>99-2 in 1 Case for Apple® iPod® nano 7th Generation</t>
  </si>
  <si>
    <t>2 in 1 Case for Apple® iPod® nano 7th Generation</t>
  </si>
  <si>
    <t>AU2134055630</t>
  </si>
  <si>
    <t>100-flatOUT 3' Auxiliary Audio Cable   Black</t>
  </si>
  <si>
    <t>flatOUT 3' Auxiliary Audio Cable   Black</t>
  </si>
  <si>
    <t>AU1829789662</t>
  </si>
  <si>
    <t>101-Galaxy Note5 4G LTE with 32GB Memory Cell Phone   Black Sapphire (AT&amp;T)</t>
  </si>
  <si>
    <t>Mobiles</t>
  </si>
  <si>
    <t>Smart Phones</t>
  </si>
  <si>
    <t>AT&amp;T</t>
  </si>
  <si>
    <t>Galaxy Note5 4G LTE with 32GB Memory Cell Phone   Black Sapphire (AT&amp;T)</t>
  </si>
  <si>
    <t>SP5995820917</t>
  </si>
  <si>
    <t>102-Galaxy Note5 4G LTE with 64GB Memory Cell Phone   Black Sapphire (AT&amp;T)</t>
  </si>
  <si>
    <t>Galaxy Note5 4G LTE with 64GB Memory Cell Phone   Black Sapphire (AT&amp;T)</t>
  </si>
  <si>
    <t>SP5620533613</t>
  </si>
  <si>
    <t>103-iPhone 6s 64GB   Space Gray (AT&amp;T)</t>
  </si>
  <si>
    <t>Apple</t>
  </si>
  <si>
    <t>iPhone 6s 64GB   Space Gray (AT&amp;T)</t>
  </si>
  <si>
    <t>SP1144893711</t>
  </si>
  <si>
    <t>104-Galaxy Note5 4G LTE with 32GB Memory Cell Phone   White Pearl (AT&amp;T)</t>
  </si>
  <si>
    <t>Galaxy Note5 4G LTE with 32GB Memory Cell Phone   White Pearl (AT&amp;T)</t>
  </si>
  <si>
    <t>SP9748854615</t>
  </si>
  <si>
    <t>105-iPhone 6s 64GB   Rose Gold (AT&amp;T)</t>
  </si>
  <si>
    <t>iPhone 6s 64GB   Rose Gold (AT&amp;T)</t>
  </si>
  <si>
    <t>SP4621173559</t>
  </si>
  <si>
    <t>106-iPhone 6s Plus 64GB   Space Gray (AT&amp;T)</t>
  </si>
  <si>
    <t>iPhone 6s Plus 64GB   Space Gray (AT&amp;T)</t>
  </si>
  <si>
    <t>SP3203656258</t>
  </si>
  <si>
    <t>107-iPhone 6s Plus 64GB   Rose Gold (AT&amp;T)</t>
  </si>
  <si>
    <t>iPhone 6s Plus 64GB   Rose Gold (AT&amp;T)</t>
  </si>
  <si>
    <t>SP5389259648</t>
  </si>
  <si>
    <t>108-iPhone 6s 16GB   Space Gray (AT&amp;T)</t>
  </si>
  <si>
    <t>iPhone 6s 16GB   Space Gray (AT&amp;T)</t>
  </si>
  <si>
    <t>SP1419400234</t>
  </si>
  <si>
    <t>109-iPhone 6s 16GB   Rose Gold (AT&amp;T)</t>
  </si>
  <si>
    <t>iPhone 6s 16GB   Rose Gold (AT&amp;T)</t>
  </si>
  <si>
    <t>SP7767938264</t>
  </si>
  <si>
    <t>110-iPhone 6s 64GB   Silver (AT&amp;T)</t>
  </si>
  <si>
    <t>iPhone 6s 64GB   Silver (AT&amp;T)</t>
  </si>
  <si>
    <t>SP8659273938</t>
  </si>
  <si>
    <t>111-iPhone 6s 64GB   Gold (AT&amp;T)</t>
  </si>
  <si>
    <t>iPhone 6s 64GB   Gold (AT&amp;T)</t>
  </si>
  <si>
    <t>SP1046336000</t>
  </si>
  <si>
    <t>112-iPhone 6s Plus 64GB   Gold (AT&amp;T)</t>
  </si>
  <si>
    <t>iPhone 6s Plus 64GB   Gold (AT&amp;T)</t>
  </si>
  <si>
    <t>SP4812459551</t>
  </si>
  <si>
    <t>113-iPhone 6s Plus 64GB   Silver (AT&amp;T)</t>
  </si>
  <si>
    <t>iPhone 6s Plus 64GB   Silver (AT&amp;T)</t>
  </si>
  <si>
    <t>SP2525285358</t>
  </si>
  <si>
    <t>114-Gear S Smartwatch 40mm Chrome AT&amp;T   Black Urethane</t>
  </si>
  <si>
    <t>Gear S Smartwatch 40mm Chrome AT&amp;T   Black Urethane</t>
  </si>
  <si>
    <t>SP8379591651</t>
  </si>
  <si>
    <t>115-Galaxy S6 4G with 32GB Memory Cell Phone   Black Sapphire (AT&amp;T)</t>
  </si>
  <si>
    <t>Galaxy S6 4G with 32GB Memory Cell Phone   Black Sapphire (AT&amp;T)</t>
  </si>
  <si>
    <t>SP3959149155</t>
  </si>
  <si>
    <t>116-iPhone 6 16GB   Space Gray (AT&amp;T)</t>
  </si>
  <si>
    <t>iPhone 6 16GB   Space Gray (AT&amp;T)</t>
  </si>
  <si>
    <t>SP5068815542</t>
  </si>
  <si>
    <t>117-iPhone 6s Plus 16GB   Rose Gold (AT&amp;T)</t>
  </si>
  <si>
    <t>iPhone 6s Plus 16GB   Rose Gold (AT&amp;T)</t>
  </si>
  <si>
    <t>SP6926206238</t>
  </si>
  <si>
    <t>118-iPhone 6s 16GB   Gold (AT&amp;T)</t>
  </si>
  <si>
    <t>iPhone 6s 16GB   Gold (AT&amp;T)</t>
  </si>
  <si>
    <t>SP7977917639</t>
  </si>
  <si>
    <t>119-iPhone 6s Plus 128GB   Space Gray (AT&amp;T)</t>
  </si>
  <si>
    <t>iPhone 6s Plus 128GB   Space Gray (AT&amp;T)</t>
  </si>
  <si>
    <t>SP5949762657</t>
  </si>
  <si>
    <t>120-Galaxy S6 edge+ 4G LTE with 32GB Memory Cell Phone   Gold Platinum (AT&amp;T)</t>
  </si>
  <si>
    <t>Galaxy S6 edge+ 4G LTE with 32GB Memory Cell Phone   Gold Platinum (AT&amp;T)</t>
  </si>
  <si>
    <t>SP6518382100</t>
  </si>
  <si>
    <t>121-iPhone 6s Plus 16GB   Space Gray (AT&amp;T)</t>
  </si>
  <si>
    <t>iPhone 6s Plus 16GB   Space Gray (AT&amp;T)</t>
  </si>
  <si>
    <t>SP4490633099</t>
  </si>
  <si>
    <t>122-Galaxy S6 4G with 32GB Memory Cell Phone   Gold Platinum (AT&amp;T)</t>
  </si>
  <si>
    <t>Galaxy S6 4G with 32GB Memory Cell Phone   Gold Platinum (AT&amp;T)</t>
  </si>
  <si>
    <t>SP1877550717</t>
  </si>
  <si>
    <t>123-Galaxy S6 Active 4G with 32GB Memory Cell Phone   Gray (AT&amp;T)</t>
  </si>
  <si>
    <t>Galaxy S6 Active 4G with 32GB Memory Cell Phone   Gray (AT&amp;T)</t>
  </si>
  <si>
    <t>SP4441994260</t>
  </si>
  <si>
    <t>124-iPhone 6s 128GB   Space Gray (AT&amp;T)</t>
  </si>
  <si>
    <t>iPhone 6s 128GB   Space Gray (AT&amp;T)</t>
  </si>
  <si>
    <t>SP9917636382</t>
  </si>
  <si>
    <t>125-iPhone 6 64GB   Space Gray (AT&amp;T)</t>
  </si>
  <si>
    <t>iPhone 6 64GB   Space Gray (AT&amp;T)</t>
  </si>
  <si>
    <t>SP4339673001</t>
  </si>
  <si>
    <t>126-iPhone 6s 16GB   Silver (AT&amp;T)</t>
  </si>
  <si>
    <t>iPhone 6s 16GB   Silver (AT&amp;T)</t>
  </si>
  <si>
    <t>SP1910435339</t>
  </si>
  <si>
    <t>127-Galaxy S6 edge 4G with 32GB Memory Cell Phone   Gold Platinum (AT&amp;T)</t>
  </si>
  <si>
    <t>Galaxy S6 edge 4G with 32GB Memory Cell Phone   Gold Platinum (AT&amp;T)</t>
  </si>
  <si>
    <t>SP6359666575</t>
  </si>
  <si>
    <t>128-iPhone 6s Plus 16GB   Gold (AT&amp;T)</t>
  </si>
  <si>
    <t>iPhone 6s Plus 16GB   Gold (AT&amp;T)</t>
  </si>
  <si>
    <t>SP7209706328</t>
  </si>
  <si>
    <t>129-V10 4G with 64GB Memory Cell Phone   Black (AT&amp;T)</t>
  </si>
  <si>
    <t>V10 4G with 64GB Memory Cell Phone   Black (AT&amp;T)</t>
  </si>
  <si>
    <t>SP6411802536</t>
  </si>
  <si>
    <t>130-iPhone 6 16GB   Silver (AT&amp;T)</t>
  </si>
  <si>
    <t>iPhone 6 16GB   Silver (AT&amp;T)</t>
  </si>
  <si>
    <t>SP1526799597</t>
  </si>
  <si>
    <t>131-Galaxy S6 4G with 32GB Memory Cell Phone   White Pearl (AT&amp;T)</t>
  </si>
  <si>
    <t>Galaxy S6 4G with 32GB Memory Cell Phone   White Pearl (AT&amp;T)</t>
  </si>
  <si>
    <t>SP5178879318</t>
  </si>
  <si>
    <t>132-iPhone 6s Plus 128GB   Rose Gold (AT&amp;T)</t>
  </si>
  <si>
    <t>iPhone 6s Plus 128GB   Rose Gold (AT&amp;T)</t>
  </si>
  <si>
    <t>SP4919063657</t>
  </si>
  <si>
    <t>133-Galaxy S6 edge+ 4G LTE with 32GB Memory Cell Phone   Black Sapphire (AT&amp;T)</t>
  </si>
  <si>
    <t>Galaxy S6 edge+ 4G LTE with 32GB Memory Cell Phone   Black Sapphire (AT&amp;T)</t>
  </si>
  <si>
    <t>SP8322117139</t>
  </si>
  <si>
    <t>134-iPhone 6 Plus 64GB   Space Gray (AT&amp;T)</t>
  </si>
  <si>
    <t>iPhone 6 Plus 64GB   Space Gray (AT&amp;T)</t>
  </si>
  <si>
    <t>SP5068933521</t>
  </si>
  <si>
    <t>135-Galaxy S6 Active 4G with 32GB Memory Cell Phone   Camo Blue (AT&amp;T)</t>
  </si>
  <si>
    <t>Galaxy S6 Active 4G with 32GB Memory Cell Phone   Camo Blue (AT&amp;T)</t>
  </si>
  <si>
    <t>SP9418830286</t>
  </si>
  <si>
    <t>136-Galaxy S6 edge+ 4G LTE with 64GB Memory Cell Phone   Gold Platinum (AT&amp;T)</t>
  </si>
  <si>
    <t>Galaxy S6 edge+ 4G LTE with 64GB Memory Cell Phone   Gold Platinum (AT&amp;T)</t>
  </si>
  <si>
    <t>SP5221148877</t>
  </si>
  <si>
    <t>137-G4 4G with 32GB Memory Cell Phone   Black Titanium (AT&amp;T)</t>
  </si>
  <si>
    <t>G4 4G with 32GB Memory Cell Phone   Black Titanium (AT&amp;T)</t>
  </si>
  <si>
    <t>SP7484661733</t>
  </si>
  <si>
    <t>138-iPhone 6s Plus 16GB   Silver (AT&amp;T)</t>
  </si>
  <si>
    <t>iPhone 6s Plus 16GB   Silver (AT&amp;T)</t>
  </si>
  <si>
    <t>SP3849234455</t>
  </si>
  <si>
    <t>139-Gear S Smartwatch 40mm Chrome AT&amp;T   White Urethane</t>
  </si>
  <si>
    <t>Gear S Smartwatch 40mm Chrome AT&amp;T   White Urethane</t>
  </si>
  <si>
    <t>SP5913350985</t>
  </si>
  <si>
    <t>140-Galaxy S6 edge 4G with 32GB Memory Cell Phone   Black Sapphire (AT&amp;T)</t>
  </si>
  <si>
    <t>Galaxy S6 edge 4G with 32GB Memory Cell Phone   Black Sapphire (AT&amp;T)</t>
  </si>
  <si>
    <t>SP1622487022</t>
  </si>
  <si>
    <t>141-iPhone 6 Plus 16GB   Space Gray (AT&amp;T)</t>
  </si>
  <si>
    <t>iPhone 6 Plus 16GB   Space Gray (AT&amp;T)</t>
  </si>
  <si>
    <t>SP7228920029</t>
  </si>
  <si>
    <t>142-Galaxy S6 4G with 64GB Memory Cell Phone   Black Sapphire (AT&amp;T)</t>
  </si>
  <si>
    <t>Galaxy S6 4G with 64GB Memory Cell Phone   Black Sapphire (AT&amp;T)</t>
  </si>
  <si>
    <t>SP2400788673</t>
  </si>
  <si>
    <t>143-Galaxy S6 edge 4G with 32GB Memory Cell Phone   White Pearl (AT&amp;T)</t>
  </si>
  <si>
    <t>Galaxy S6 edge 4G with 32GB Memory Cell Phone   White Pearl (AT&amp;T)</t>
  </si>
  <si>
    <t>SP6030760038</t>
  </si>
  <si>
    <t>144-iPhone 6s 128GB   Silver (AT&amp;T)</t>
  </si>
  <si>
    <t>iPhone 6s 128GB   Silver (AT&amp;T)</t>
  </si>
  <si>
    <t>SP2084217952</t>
  </si>
  <si>
    <t>145-Galaxy Note5 4G LTE with 64GB Memory Cell Phone   White Pearl (AT&amp;T)</t>
  </si>
  <si>
    <t>Galaxy Note5 4G LTE with 64GB Memory Cell Phone   White Pearl (AT&amp;T)</t>
  </si>
  <si>
    <t>SP5262543930</t>
  </si>
  <si>
    <t>146-iPhone 6s 128GB   Gold (AT&amp;T)</t>
  </si>
  <si>
    <t>iPhone 6s 128GB   Gold (AT&amp;T)</t>
  </si>
  <si>
    <t>SP6691918167</t>
  </si>
  <si>
    <t>147-iPhone 6s Plus 128GB   Gold (AT&amp;T)</t>
  </si>
  <si>
    <t>iPhone 6s Plus 128GB   Gold (AT&amp;T)</t>
  </si>
  <si>
    <t>SP3600057359</t>
  </si>
  <si>
    <t>148-iPhone 6s Plus 128GB   Silver (AT&amp;T)</t>
  </si>
  <si>
    <t>iPhone 6s Plus 128GB   Silver (AT&amp;T)</t>
  </si>
  <si>
    <t>SP6091310150</t>
  </si>
  <si>
    <t>149-Galaxy S6 edge+ 4G LTE with 64GB Memory Cell Phone   Black Sapphire (AT&amp;T)</t>
  </si>
  <si>
    <t>Galaxy S6 edge+ 4G LTE with 64GB Memory Cell Phone   Black Sapphire (AT&amp;T)</t>
  </si>
  <si>
    <t>SP7987322538</t>
  </si>
  <si>
    <t>150-Galaxy S6 4G with 64GB Memory Cell Phone   White Pearl (AT&amp;T)</t>
  </si>
  <si>
    <t>Galaxy S6 4G with 64GB Memory Cell Phone   White Pearl (AT&amp;T)</t>
  </si>
  <si>
    <t>SP6349334679</t>
  </si>
  <si>
    <t>151-4' Twist Lightning Charge and Sync Cable</t>
  </si>
  <si>
    <t>Bluetooth Speakers</t>
  </si>
  <si>
    <t>AU4377882214</t>
  </si>
  <si>
    <t>152-3' 3.5mm Audio Cable   Green</t>
  </si>
  <si>
    <t>AU4177329962</t>
  </si>
  <si>
    <t>153-BOOM Wireless Bluetooth Speaker   Black</t>
  </si>
  <si>
    <t>AU4224050006</t>
  </si>
  <si>
    <t>154-Character Support Stand for Pill Speakers   Pink</t>
  </si>
  <si>
    <t>AU8313629862</t>
  </si>
  <si>
    <t>155-Boost Up 2 Port Swivel Charger and Outlet   White</t>
  </si>
  <si>
    <t>AU6921948961</t>
  </si>
  <si>
    <t>156-4GB* Wearable Sports MP3 Player   Black</t>
  </si>
  <si>
    <t>AU9317867347</t>
  </si>
  <si>
    <t>157-BluStream Bluetooth Factory Radio Module   Black</t>
  </si>
  <si>
    <t>AU7060405363</t>
  </si>
  <si>
    <t>158-Stanmore Bluetooth Speaker   Black</t>
  </si>
  <si>
    <t>AU7358297212</t>
  </si>
  <si>
    <t>159-420W Portable Party Speaker System with Apple® iPod® and iPhone® Dock   Black</t>
  </si>
  <si>
    <t>AU6285433668</t>
  </si>
  <si>
    <t>160-Survivor Case for 5th Generation Apple® iPod® touch   Pink/White</t>
  </si>
  <si>
    <t>AU3701900942</t>
  </si>
  <si>
    <t>161-EaseFit Plus Armband for Apple® iPhone® 5   Black</t>
  </si>
  <si>
    <t>AU8915126556</t>
  </si>
  <si>
    <t>162-Bullfrogz Case for Apple® iPod® touch 5th Generation   Black/Green</t>
  </si>
  <si>
    <t>AU2616821500</t>
  </si>
  <si>
    <t>163-CallJax 3.5mm Audio Cable   Black</t>
  </si>
  <si>
    <t>AU8617906372</t>
  </si>
  <si>
    <t>164-Call Jax Plus 3.5mm Audio Cable   Black</t>
  </si>
  <si>
    <t>AU2994503401</t>
  </si>
  <si>
    <t>165-SoundLink® Mini Bluetooth Speaker Soft Cover   Gray</t>
  </si>
  <si>
    <t>AU3270554258</t>
  </si>
  <si>
    <t>166-Classic Portable Bluetooth Wireless Speaker   Blueberry</t>
  </si>
  <si>
    <t>AU7262139821</t>
  </si>
  <si>
    <t>167-Survivor Case for Apple® iPod® touch 5th Generation   Purple/Zebra</t>
  </si>
  <si>
    <t>AU5818456579</t>
  </si>
  <si>
    <t>168-Courier Clip Case for Apple® iPod® nano 7th Generation   Black</t>
  </si>
  <si>
    <t>AU6261539963</t>
  </si>
  <si>
    <t>169-3' USB to Micro USB Cable</t>
  </si>
  <si>
    <t>AU1708646498</t>
  </si>
  <si>
    <t>170-SoundDock® Series III Digital Music System   Black</t>
  </si>
  <si>
    <t>AU9152842614</t>
  </si>
  <si>
    <t>171-PowerBlock Micro Wall Charger for Select Apple® Devices   White</t>
  </si>
  <si>
    <t>AU3442119726</t>
  </si>
  <si>
    <t>172-CD Boombox with FM Radio and Apple® iPhone® and iPod® Dock   Black/Gray</t>
  </si>
  <si>
    <t>AU1969153988</t>
  </si>
  <si>
    <t>173-Survivor Slim Case for 5th Generation Apple® iPod® touch   Black</t>
  </si>
  <si>
    <t>AU5763866547</t>
  </si>
  <si>
    <t>174-2 in 1 Case for Apple® iPod® nano 7th Generation</t>
  </si>
  <si>
    <t>AU7017566791</t>
  </si>
  <si>
    <t>175-flatOUT 3' Auxiliary Audio Cable   Black</t>
  </si>
  <si>
    <t>AU5536584353</t>
  </si>
  <si>
    <t>176-SoundLink® Mini Bluetooth Speaker II   Carbon</t>
  </si>
  <si>
    <t>SoundLink® Mini Bluetooth Speaker II   Carbon</t>
  </si>
  <si>
    <t>AU2127114291</t>
  </si>
  <si>
    <t>177-SoundLink® Color Bluetooth Speaker   Black</t>
  </si>
  <si>
    <t>SoundLink® Color Bluetooth Speaker   Black</t>
  </si>
  <si>
    <t>AU1927665291</t>
  </si>
  <si>
    <t>178-iStream Universal Bluetooth Audio Receiver   Black</t>
  </si>
  <si>
    <t>Aluratek</t>
  </si>
  <si>
    <t>iStream Universal Bluetooth Audio Receiver   Black</t>
  </si>
  <si>
    <t>AU7856265071</t>
  </si>
  <si>
    <t>179-PLAY:1 2 Room Wireless Speaker Starter Set (Pair)   Black</t>
  </si>
  <si>
    <t>SONOS</t>
  </si>
  <si>
    <t>PLAY:1 2 Room Wireless Speaker Starter Set (Pair)   Black</t>
  </si>
  <si>
    <t>AU9390292554</t>
  </si>
  <si>
    <t>180-Chromecast Audio   Black</t>
  </si>
  <si>
    <t>Google</t>
  </si>
  <si>
    <t>Chromecast Audio   Black</t>
  </si>
  <si>
    <t>AU2989419212</t>
  </si>
  <si>
    <t>181-Pill 2.0 Portable Bluetooth Speaker   Black</t>
  </si>
  <si>
    <t>Pill 2.0 Portable Bluetooth Speaker   Black</t>
  </si>
  <si>
    <t>AU7730183668</t>
  </si>
  <si>
    <t>182-Portable Bluetooth Stereo Speaker   Black</t>
  </si>
  <si>
    <t>Portable Bluetooth Stereo Speaker   Black</t>
  </si>
  <si>
    <t>AU8118366287</t>
  </si>
  <si>
    <t>183-SoundLink® Portable Bluetooth Speaker III   Silver/Black</t>
  </si>
  <si>
    <t>SoundLink® Portable Bluetooth Speaker III   Silver/Black</t>
  </si>
  <si>
    <t>AU3573133240</t>
  </si>
  <si>
    <t>184-SoundLink® Mini Bluetooth Speaker II   Pearl</t>
  </si>
  <si>
    <t>SoundLink® Mini Bluetooth Speaker II   Pearl</t>
  </si>
  <si>
    <t>AU3782792930</t>
  </si>
  <si>
    <t>185-Bluetooth Audio Transmitter   White</t>
  </si>
  <si>
    <t>Bluetooth Audio Transmitter   White</t>
  </si>
  <si>
    <t>AU9405996786</t>
  </si>
  <si>
    <t>186-Flip 3 Portable Bluetooth Speaker   Black</t>
  </si>
  <si>
    <t>JBL</t>
  </si>
  <si>
    <t>Flip 3 Portable Bluetooth Speaker   Black</t>
  </si>
  <si>
    <t>AU2201153837</t>
  </si>
  <si>
    <t>187-Plus Wireless Speaker   Dark Blue</t>
  </si>
  <si>
    <t>Plus Wireless Speaker   Dark Blue</t>
  </si>
  <si>
    <t>AU5139515055</t>
  </si>
  <si>
    <t>188-SoundLink® Color Bluetooth Speaker   Blue</t>
  </si>
  <si>
    <t>SoundLink® Color Bluetooth Speaker   Blue</t>
  </si>
  <si>
    <t>AU9381291586</t>
  </si>
  <si>
    <t>189-SoundLink® Color Bluetooth Speaker   Mint</t>
  </si>
  <si>
    <t>SoundLink® Color Bluetooth Speaker   Mint</t>
  </si>
  <si>
    <t>AU4809636000</t>
  </si>
  <si>
    <t>190-Mini Life Jacket Bluetooth Speaker   Blue</t>
  </si>
  <si>
    <t>Altec Lansing</t>
  </si>
  <si>
    <t>Mini Life Jacket Bluetooth Speaker   Blue</t>
  </si>
  <si>
    <t>AU8699848099</t>
  </si>
  <si>
    <t>191-Beats Pill+ Speaker   Black</t>
  </si>
  <si>
    <t>Beats Pill+ Speaker   Black</t>
  </si>
  <si>
    <t>AU5171775582</t>
  </si>
  <si>
    <t>192-SoundLink® Color Bluetooth Speaker   Red</t>
  </si>
  <si>
    <t>SoundLink® Color Bluetooth Speaker   Red</t>
  </si>
  <si>
    <t>AU5749740600</t>
  </si>
  <si>
    <t>193-Neutron Wireless Suction Speaker   Gray</t>
  </si>
  <si>
    <t>HMDX</t>
  </si>
  <si>
    <t>Neutron Wireless Suction Speaker   Gray</t>
  </si>
  <si>
    <t>AU9548435450</t>
  </si>
  <si>
    <t>194-Charge 2+ Portable Wireless Stereo Speaker   Black</t>
  </si>
  <si>
    <t>Charge 2+ Portable Wireless Stereo Speaker   Black</t>
  </si>
  <si>
    <t>AU8898186271</t>
  </si>
  <si>
    <t>195-Pill 2.0 Portable Bluetooth Speaker   Red</t>
  </si>
  <si>
    <t>Pill 2.0 Portable Bluetooth Speaker   Red</t>
  </si>
  <si>
    <t>AU4439036287</t>
  </si>
  <si>
    <t>196-Clip+ Portable Bluetooth Speaker   Black</t>
  </si>
  <si>
    <t>Clip+ Portable Bluetooth Speaker   Black</t>
  </si>
  <si>
    <t>AU1092463514</t>
  </si>
  <si>
    <t>197-Mini Life Jacket Bluetooth Speaker   Red</t>
  </si>
  <si>
    <t>Mini Life Jacket Bluetooth Speaker   Red</t>
  </si>
  <si>
    <t>AU4354323078</t>
  </si>
  <si>
    <t>198-Portable Bluetooth Stereo Speaker   Blue</t>
  </si>
  <si>
    <t>Portable Bluetooth Stereo Speaker   Blue</t>
  </si>
  <si>
    <t>AU2476215232</t>
  </si>
  <si>
    <t>199-Pill 2.0 Portable Bluetooth Speaker   White</t>
  </si>
  <si>
    <t>Pill 2.0 Portable Bluetooth Speaker   White</t>
  </si>
  <si>
    <t>AU6998449524</t>
  </si>
  <si>
    <t>200-Hangtime Wireless Bluetooth Speaker   Black</t>
  </si>
  <si>
    <t>Hangtime Wireless Bluetooth Speaker   Black</t>
  </si>
  <si>
    <t>AU6996145573</t>
  </si>
  <si>
    <t>201-55" Class (54.6" Diag.)   OLED   Curved</t>
  </si>
  <si>
    <t>TV &amp; Home Theater</t>
  </si>
  <si>
    <t>Curved TV</t>
  </si>
  <si>
    <t>TV9434188276</t>
  </si>
  <si>
    <t>202-65" Class (64.5" Diag.)   OLED   Curved</t>
  </si>
  <si>
    <t>65" Class (64.5" Diag.)   OLED   Curved</t>
  </si>
  <si>
    <t>TV2317141001</t>
  </si>
  <si>
    <t>203-65" Class (64.5" Diag.)   LED   Curved</t>
  </si>
  <si>
    <t>TV7006488542</t>
  </si>
  <si>
    <t>204-55" Class (54.6" Diag.)   LED   Curved</t>
  </si>
  <si>
    <t>TV7022945509</t>
  </si>
  <si>
    <t>205-65" Class (64.5" Diag.)   LED   Curved</t>
  </si>
  <si>
    <t>TV8775079649</t>
  </si>
  <si>
    <t>206-55" Class (54.6" Diag.)   LED   Curved</t>
  </si>
  <si>
    <t>TV2965351606</t>
  </si>
  <si>
    <t>207-65" Class (64.5" Diag.)   LED   Curved</t>
  </si>
  <si>
    <t>TV6277875628</t>
  </si>
  <si>
    <t>208-65" Class (64.5" Diag.)   LED Curved   2160p</t>
  </si>
  <si>
    <t>TV7122939904</t>
  </si>
  <si>
    <t>209-78" Class (78" Diag.)   LED   Curved</t>
  </si>
  <si>
    <t>78" Class (78" Diag.)   LED   Curved</t>
  </si>
  <si>
    <t>TV7850178250</t>
  </si>
  <si>
    <t>210-55" Class (54.6" Diag.)   LED   Curved</t>
  </si>
  <si>
    <t>TV8836052237</t>
  </si>
  <si>
    <t>211-78" Class (78" Diag.) – LED   Curved   2160p</t>
  </si>
  <si>
    <t>78" Class (78" Diag.) – LED   Curved   2160p</t>
  </si>
  <si>
    <t>TV4628710639</t>
  </si>
  <si>
    <t>212-48" Class (47.6" Diag.)   LED   Curved</t>
  </si>
  <si>
    <t>48" Class (47.6" Diag.)   LED   Curved</t>
  </si>
  <si>
    <t>TV4532511185</t>
  </si>
  <si>
    <t>213-78" Class (78" Diag.)   LED   Curved</t>
  </si>
  <si>
    <t>TV5597153849</t>
  </si>
  <si>
    <t>214-88" Class (88" Diag.)   LED   Curved</t>
  </si>
  <si>
    <t>88" Class (88" Diag.)   LED   Curved</t>
  </si>
  <si>
    <t>TV3540424075</t>
  </si>
  <si>
    <t>215-88" Class (88" Diag.)   LED   Curved</t>
  </si>
  <si>
    <t>TV1204358087</t>
  </si>
  <si>
    <t>216-78" Class (78" Diag.)   LED   Curved</t>
  </si>
  <si>
    <t>TV3496618455</t>
  </si>
  <si>
    <t>217-55" Class (54 5/8" Diag.)   LED</t>
  </si>
  <si>
    <t>55" Class (54 5/8" Diag.)   LED</t>
  </si>
  <si>
    <t>TV6857059530</t>
  </si>
  <si>
    <t>218-65" Class (64 1/2" Diag.)   LED</t>
  </si>
  <si>
    <t>TV3834400120</t>
  </si>
  <si>
    <t>219-55" Class (54 5/8" Diag.)   LED</t>
  </si>
  <si>
    <t>TV1037508619</t>
  </si>
  <si>
    <t>220-48" Class (47 5/8" Diag.)   LED</t>
  </si>
  <si>
    <t>48" Class (47 5/8" Diag.)   LED</t>
  </si>
  <si>
    <t>TV4965764950</t>
  </si>
  <si>
    <t>221-55" Class (54 5/8" Diag.)   LED</t>
  </si>
  <si>
    <t>TV9574337334</t>
  </si>
  <si>
    <t>222-65" Class (64.5" Diag.)   LED   Curved</t>
  </si>
  <si>
    <t>TV7798770807</t>
  </si>
  <si>
    <t>223-50" Class (49.7" Diag.)   LED   1080p</t>
  </si>
  <si>
    <t>50" Class (49.7" Diag.)   LED   1080p</t>
  </si>
  <si>
    <t>TV7907234816</t>
  </si>
  <si>
    <t>224-M Series   70" Class (69.5" Diag.)</t>
  </si>
  <si>
    <t>TV9943197759</t>
  </si>
  <si>
    <t>225-E Series   28" Class (27"</t>
  </si>
  <si>
    <t>E Series   28" Class (27"</t>
  </si>
  <si>
    <t>TV5667477881</t>
  </si>
  <si>
    <t>226-48" Class (47.6" Diag.)   LED   2160p</t>
  </si>
  <si>
    <t>TV4608435186</t>
  </si>
  <si>
    <t>227-65" Class (64.5" Diag.)   LED   1080p</t>
  </si>
  <si>
    <t>65" Class (64.5" Diag.)   LED   1080p</t>
  </si>
  <si>
    <t>TV7679900773</t>
  </si>
  <si>
    <t>228-55" Class (54.6" Diag.)   LED   Curved</t>
  </si>
  <si>
    <t>TV9911840828</t>
  </si>
  <si>
    <t>229-65" Class (64.5" Diag.)   2160p   Smart</t>
  </si>
  <si>
    <t>TV1405524335</t>
  </si>
  <si>
    <t>230-50" Class (49.5 Diag.)   LED   1080p</t>
  </si>
  <si>
    <t>Hisense</t>
  </si>
  <si>
    <t>50" Class (49.5 Diag.)   LED   1080p</t>
  </si>
  <si>
    <t>TV1563248967</t>
  </si>
  <si>
    <t>231-AQUOS   55" Class (54.6" Diag.)   LED</t>
  </si>
  <si>
    <t>TV1969950738</t>
  </si>
  <si>
    <t>232-E Series 32" Class (32" Diag.)   LED</t>
  </si>
  <si>
    <t>E Series 32" Class (32" Diag.)   LED</t>
  </si>
  <si>
    <t>TV5946024481</t>
  </si>
  <si>
    <t>233-43" Class (42.5" Diag.)   LED   2160p</t>
  </si>
  <si>
    <t>TV3449485060</t>
  </si>
  <si>
    <t>234-AQUOS   55" Class (54.6" Diag.)   LED</t>
  </si>
  <si>
    <t>TV2252664294</t>
  </si>
  <si>
    <t>235-50" Class (49.5" Diag.)   LED   1080p</t>
  </si>
  <si>
    <t>50" Class (49.5" Diag.)   LED   1080p</t>
  </si>
  <si>
    <t>TV5857645640</t>
  </si>
  <si>
    <t>236-40" Class (40" Diag.)   LED   1080p</t>
  </si>
  <si>
    <t>40" Class (40" Diag.)   LED   1080p</t>
  </si>
  <si>
    <t>TV8062391019</t>
  </si>
  <si>
    <t>237-75" Class (74.5" Diag.)   LED   2160p</t>
  </si>
  <si>
    <t>TV9511537022</t>
  </si>
  <si>
    <t>238-50" Class (49.5" Diag.)   LED   1080p</t>
  </si>
  <si>
    <t>TV3661358579</t>
  </si>
  <si>
    <t>239-AQUOS   43" Class (42.5" Diag.)   LED</t>
  </si>
  <si>
    <t>TV5938494444</t>
  </si>
  <si>
    <t>240-65" Class (64.5" Diag.)   LED   2160p</t>
  </si>
  <si>
    <t>TV8768814633</t>
  </si>
  <si>
    <t>241-65" Class (64.5" Diag.)   OLED   2160p</t>
  </si>
  <si>
    <t>TV7752971448</t>
  </si>
  <si>
    <t>242-55" Class (54.6" Diag.)   LED   1080p</t>
  </si>
  <si>
    <t>55" Class (54.6" Diag.)   LED   1080p</t>
  </si>
  <si>
    <t>TV8458475729</t>
  </si>
  <si>
    <t>243-55" Class (54.6" Diag.)   LED   2160p</t>
  </si>
  <si>
    <t>TV2867816788</t>
  </si>
  <si>
    <t>244-M Series   49" Class (48.5" Diag.)</t>
  </si>
  <si>
    <t>TV1133492957</t>
  </si>
  <si>
    <t>245-AQUOS   70" Class (69.5" Diag.)   LED</t>
  </si>
  <si>
    <t>TV1878188327</t>
  </si>
  <si>
    <t>246-65" Class (64.5" Diag.)   LED   Curved</t>
  </si>
  <si>
    <t>TV6693396666</t>
  </si>
  <si>
    <t>247-19.5Portable Touch Screen All in</t>
  </si>
  <si>
    <t>Computers</t>
  </si>
  <si>
    <t>Computers &amp; Tablets</t>
  </si>
  <si>
    <t>Desktops</t>
  </si>
  <si>
    <t>Asus</t>
  </si>
  <si>
    <t>19.5Portable Touch Screen All in</t>
  </si>
  <si>
    <t>CT3789850006</t>
  </si>
  <si>
    <t>248-21.5Touch Screen All In</t>
  </si>
  <si>
    <t>21.5Touch Screen All In</t>
  </si>
  <si>
    <t>CT9776393587</t>
  </si>
  <si>
    <t>249-Inspiron 23.8Touch Screen All In</t>
  </si>
  <si>
    <t>Dell</t>
  </si>
  <si>
    <t>Inspiron 23.8Touch Screen All In</t>
  </si>
  <si>
    <t>CT6360680509</t>
  </si>
  <si>
    <t>250-Inspiron 23.8All In One</t>
  </si>
  <si>
    <t>Inspiron 23.8All In One</t>
  </si>
  <si>
    <t>CT5679960582</t>
  </si>
  <si>
    <t>251-Inspiron 19.5Portable Touch Screen All In</t>
  </si>
  <si>
    <t>Inspiron 19.5Portable Touch Screen All In</t>
  </si>
  <si>
    <t>CT2668275292</t>
  </si>
  <si>
    <t>252-Inspiron 19.5Portable Touch Screen All In</t>
  </si>
  <si>
    <t>CT3975392702</t>
  </si>
  <si>
    <t>253-19.45All in One</t>
  </si>
  <si>
    <t>HP</t>
  </si>
  <si>
    <t>19.45All in One</t>
  </si>
  <si>
    <t>CT2457288477</t>
  </si>
  <si>
    <t>254-Pavilion 23Touch Screen All In</t>
  </si>
  <si>
    <t>Pavilion 23Touch Screen All In</t>
  </si>
  <si>
    <t>CT4698415187</t>
  </si>
  <si>
    <t>255-Pavilion 21.5Touch Screen All In</t>
  </si>
  <si>
    <t>Pavilion 21.5Touch Screen All In</t>
  </si>
  <si>
    <t>CT7459038985</t>
  </si>
  <si>
    <t>256-Pavilion 23Touch Screen All In</t>
  </si>
  <si>
    <t>CT2550360943</t>
  </si>
  <si>
    <t>257-Pavilion 23Touch Screen All In</t>
  </si>
  <si>
    <t>CT7769932574</t>
  </si>
  <si>
    <t>258-19.45All In One</t>
  </si>
  <si>
    <t>19.45All In One</t>
  </si>
  <si>
    <t>CT5009663409</t>
  </si>
  <si>
    <t>259-21.5Touch Screen All In</t>
  </si>
  <si>
    <t>Lenovo</t>
  </si>
  <si>
    <t>CT2624354757</t>
  </si>
  <si>
    <t>260-21.5All In One</t>
  </si>
  <si>
    <t>21.5All In One</t>
  </si>
  <si>
    <t>CT1679660667</t>
  </si>
  <si>
    <t>261-21.5All In One</t>
  </si>
  <si>
    <t>CT8425344555</t>
  </si>
  <si>
    <t>262-ENVY 27Touch Screen All In</t>
  </si>
  <si>
    <t>ENVY 27Touch Screen All In</t>
  </si>
  <si>
    <t>CT4639576066</t>
  </si>
  <si>
    <t>263-Inspiron 23.8All In One</t>
  </si>
  <si>
    <t>CT2433329599</t>
  </si>
  <si>
    <t>264-27" iMac® with Retina 5K display   Intel Core i5 (3.2GHz)   8GB Memory</t>
  </si>
  <si>
    <t>27" iMac® with Retina 5K display   Intel Core i5 (3.2GHz)   8GB Memory</t>
  </si>
  <si>
    <t>CT5813846456</t>
  </si>
  <si>
    <t>265-Inspiron 19.5Portable Touch Screen All In</t>
  </si>
  <si>
    <t>CT9841845457</t>
  </si>
  <si>
    <t>266-Desktop   Intel Core i7   8GB Memory</t>
  </si>
  <si>
    <t>iBUYPOWER</t>
  </si>
  <si>
    <t>Desktop   Intel Core i7   8GB Memory</t>
  </si>
  <si>
    <t>CT2967618389</t>
  </si>
  <si>
    <t>267-IdeaCentre 23.84K Ultra HD Touch Screen All In</t>
  </si>
  <si>
    <t>IdeaCentre 23.84K Ultra HD Touch Screen All In</t>
  </si>
  <si>
    <t>CT9713544500</t>
  </si>
  <si>
    <t>268-ENVY Desktop   Intel Core i7   16GB Memory</t>
  </si>
  <si>
    <t>ENVY Desktop   Intel Core i7   16GB Memory</t>
  </si>
  <si>
    <t>CT1241712347</t>
  </si>
  <si>
    <t>269-Pavilion 21.5Touch Screen All In</t>
  </si>
  <si>
    <t>CT2972569943</t>
  </si>
  <si>
    <t>270-Pavilion 23Touch Screen All In</t>
  </si>
  <si>
    <t>CT4693807809</t>
  </si>
  <si>
    <t>271-19.5Portable Touch Screen All in</t>
  </si>
  <si>
    <t>CT4638483089</t>
  </si>
  <si>
    <t>272-Inspiron 19.5Portable Touch Screen All In</t>
  </si>
  <si>
    <t>CT7564156748</t>
  </si>
  <si>
    <t>273-SHIELD Pro   Black</t>
  </si>
  <si>
    <t>NVIDIA</t>
  </si>
  <si>
    <t>SHIELD Pro   Black</t>
  </si>
  <si>
    <t>CT1332664751</t>
  </si>
  <si>
    <t>274-IdeaCentre 300s Desktop   Intel Core i5   8GB Memory</t>
  </si>
  <si>
    <t>IdeaCentre 300s Desktop   Intel Core i5   8GB Memory</t>
  </si>
  <si>
    <t>CT4011286927</t>
  </si>
  <si>
    <t>275-Gamer Ultra Desktop   AMD FX Series</t>
  </si>
  <si>
    <t>CyberPowerPC</t>
  </si>
  <si>
    <t>Gamer Ultra Desktop   AMD FX Series</t>
  </si>
  <si>
    <t>CT8827478977</t>
  </si>
  <si>
    <t>276-Inspiron 23Touch Screen All In</t>
  </si>
  <si>
    <t>Inspiron 23Touch Screen All In</t>
  </si>
  <si>
    <t>CT7482159029</t>
  </si>
  <si>
    <t>277-Inspiron Desktop   Intel Celeron   2GB Memory</t>
  </si>
  <si>
    <t>Inspiron Desktop   Intel Celeron   2GB Memory</t>
  </si>
  <si>
    <t>CT7638547239</t>
  </si>
  <si>
    <t>278-Inspiron Desktop   Intel Pentium   4GB Memory</t>
  </si>
  <si>
    <t>Inspiron Desktop   Intel Pentium   4GB Memory</t>
  </si>
  <si>
    <t>CT7303893024</t>
  </si>
  <si>
    <t>279-27" iMac® with Retina 5K display   Intel Core i5 (3.3GHz)   8GB Memory</t>
  </si>
  <si>
    <t>27" iMac® with Retina 5K display   Intel Core i5 (3.3GHz)   8GB Memory</t>
  </si>
  <si>
    <t>CT8701663922</t>
  </si>
  <si>
    <t>280-Pavilion 23Touch Screen All In</t>
  </si>
  <si>
    <t>CT5370546105</t>
  </si>
  <si>
    <t>281-Pavilion Desktop   Intel Core i3   8GB Memory</t>
  </si>
  <si>
    <t>Pavilion Desktop   Intel Core i3   8GB Memory</t>
  </si>
  <si>
    <t>CT4724305338</t>
  </si>
  <si>
    <t>282-ENVY 23Touch Screen All In</t>
  </si>
  <si>
    <t>ENVY 23Touch Screen All In</t>
  </si>
  <si>
    <t>CT1125491363</t>
  </si>
  <si>
    <t>283-Desktop   AMD A10 Series</t>
  </si>
  <si>
    <t>Desktop   AMD A10 Series</t>
  </si>
  <si>
    <t>CT3721911168</t>
  </si>
  <si>
    <t>284-Pavilion Desktop   Intel Pentium   4GB Memory</t>
  </si>
  <si>
    <t>Pavilion Desktop   Intel Pentium   4GB Memory</t>
  </si>
  <si>
    <t>CT2324979199</t>
  </si>
  <si>
    <t>285-Slimline Desktop   Intel Pentium   4GB Memory</t>
  </si>
  <si>
    <t>Slimline Desktop   Intel Pentium   4GB Memory</t>
  </si>
  <si>
    <t>CT4818434108</t>
  </si>
  <si>
    <t>286-Desktop   Intel Core i5   8GB Memory</t>
  </si>
  <si>
    <t>Desktop   Intel Core i5   8GB Memory</t>
  </si>
  <si>
    <t>CT3064614683</t>
  </si>
  <si>
    <t>287-21.5IPS LED HD Monitor   Black</t>
  </si>
  <si>
    <t>21.5IPS LED HD Monitor   Black</t>
  </si>
  <si>
    <t>CT6845192561</t>
  </si>
  <si>
    <t>288-27" LED Curved HD Monitor   Black</t>
  </si>
  <si>
    <t>27" LED Curved HD Monitor   Black</t>
  </si>
  <si>
    <t>CT6596585801</t>
  </si>
  <si>
    <t>289-24IPS HD Monitor   Black</t>
  </si>
  <si>
    <t>24IPS HD Monitor   Black</t>
  </si>
  <si>
    <t>CT1548810065</t>
  </si>
  <si>
    <t>290-21.5" LED HD Monitor   Black</t>
  </si>
  <si>
    <t>21.5" LED HD Monitor   Black</t>
  </si>
  <si>
    <t>CT9595895962</t>
  </si>
  <si>
    <t>291-27" Widescreen Flat Panel LED HD Monitor   Black</t>
  </si>
  <si>
    <t>AOC</t>
  </si>
  <si>
    <t>27" Widescreen Flat Panel LED HD Monitor   Black</t>
  </si>
  <si>
    <t>CT1580291319</t>
  </si>
  <si>
    <t>292-21.5IPS LCD HD Monitor   Black</t>
  </si>
  <si>
    <t>Acer</t>
  </si>
  <si>
    <t>21.5IPS LCD HD Monitor   Black</t>
  </si>
  <si>
    <t>CT8381741551</t>
  </si>
  <si>
    <t>293-24" LED HD Monitor   Black</t>
  </si>
  <si>
    <t>24" LED HD Monitor   Black</t>
  </si>
  <si>
    <t>CT3571906564</t>
  </si>
  <si>
    <t>294-21.5" LED HD Touch Screen Monitor   Black</t>
  </si>
  <si>
    <t>21.5" LED HD Touch Screen Monitor   Black</t>
  </si>
  <si>
    <t>CT1692407873</t>
  </si>
  <si>
    <t>295-19.5HD Touch Screen Monitor   Black</t>
  </si>
  <si>
    <t>19.5HD Touch Screen Monitor   Black</t>
  </si>
  <si>
    <t>CT9298379174</t>
  </si>
  <si>
    <t>296-UltraSharp U2715H 27IPS LED HD Monitor   Black</t>
  </si>
  <si>
    <t>UltraSharp U2715H 27IPS LED HD Monitor   Black</t>
  </si>
  <si>
    <t>CT2583625859</t>
  </si>
  <si>
    <t>297-EarPods™ with Remote and Mic   White</t>
  </si>
  <si>
    <t>Headphones</t>
  </si>
  <si>
    <t>EarPods™ with Remote and Mic   White</t>
  </si>
  <si>
    <t>AU9208921406</t>
  </si>
  <si>
    <t>298-Powerbeats2 Wireless Earbud Headphones   Black/Red</t>
  </si>
  <si>
    <t>Powerbeats2 Wireless Earbud Headphones   Black/Red</t>
  </si>
  <si>
    <t>AU5819806160</t>
  </si>
  <si>
    <t>299-Flat Aux Stereo Audio Cable   Black</t>
  </si>
  <si>
    <t>Flat Aux Stereo Audio Cable   Black</t>
  </si>
  <si>
    <t>AU8012592728</t>
  </si>
  <si>
    <t>300-3' 3.5mm Stereo Auxiliary Cable   White</t>
  </si>
  <si>
    <t>3' 3.5mm Stereo Auxiliary Cable   White</t>
  </si>
  <si>
    <t>AU8220154836</t>
  </si>
  <si>
    <t>301-Bluetooth Headphones   Gray</t>
  </si>
  <si>
    <t>Insignia</t>
  </si>
  <si>
    <t>Bluetooth Headphones   Gray</t>
  </si>
  <si>
    <t>AU8708113738</t>
  </si>
  <si>
    <t>302-Earbud Headphones   White</t>
  </si>
  <si>
    <t>Earbud Headphones   White</t>
  </si>
  <si>
    <t>AU1742747320</t>
  </si>
  <si>
    <t>303-3' 3.5mm Audio Cable   White</t>
  </si>
  <si>
    <t>3' 3.5mm Audio Cable   White</t>
  </si>
  <si>
    <t>AU3843990561</t>
  </si>
  <si>
    <t>304-Over the Ear Wireless Headphones</t>
  </si>
  <si>
    <t>Over the Ear Wireless Headphones</t>
  </si>
  <si>
    <t>AU6510262449</t>
  </si>
  <si>
    <t>305-3' 3.5mm Audio Cable   Black</t>
  </si>
  <si>
    <t>3' 3.5mm Audio Cable   Black</t>
  </si>
  <si>
    <t>AU7364247562</t>
  </si>
  <si>
    <t>306-Gummy Plus In Ear Headphones   Black</t>
  </si>
  <si>
    <t>JVC</t>
  </si>
  <si>
    <t>Gummy Plus In Ear Headphones   Black</t>
  </si>
  <si>
    <t>AU3914937425</t>
  </si>
  <si>
    <t>307-Sport Clip On Earbud Headphones   Black</t>
  </si>
  <si>
    <t>Sport Clip On Earbud Headphones   Black</t>
  </si>
  <si>
    <t>AU8383806579</t>
  </si>
  <si>
    <t>308-Tone Infinim Wireless Earbud Headphones   Metallic Silver</t>
  </si>
  <si>
    <t>Tone Infinim Wireless Earbud Headphones   Metallic Silver</t>
  </si>
  <si>
    <t>AU2449331303</t>
  </si>
  <si>
    <t>309-Tone Pro Bluetooth Headset   Black</t>
  </si>
  <si>
    <t>Tone Pro Bluetooth Headset   Black</t>
  </si>
  <si>
    <t>AU3531292937</t>
  </si>
  <si>
    <t>310-Tone Ultra Bluetooth Stereo Headset   Black</t>
  </si>
  <si>
    <t>Tone Ultra Bluetooth Stereo Headset   Black</t>
  </si>
  <si>
    <t>AU2042435303</t>
  </si>
  <si>
    <t>311-Tone Pro Bluetooth Headset   Blue</t>
  </si>
  <si>
    <t>Tone Pro Bluetooth Headset   Blue</t>
  </si>
  <si>
    <t>AU3718595762</t>
  </si>
  <si>
    <t>312-Ink'd 2 Earbud Headphones   Black</t>
  </si>
  <si>
    <t>Skullcandy</t>
  </si>
  <si>
    <t>Ink'd 2 Earbud Headphones   Black</t>
  </si>
  <si>
    <t>AU9365792821</t>
  </si>
  <si>
    <t>313-Ink'd 2 Earbud Headphones   Red/Black</t>
  </si>
  <si>
    <t>Ink'd 2 Earbud Headphones   Red/Black</t>
  </si>
  <si>
    <t>AU2260918438</t>
  </si>
  <si>
    <t>314-EX Series Earbud Headphones   Black</t>
  </si>
  <si>
    <t>EX Series Earbud Headphones   Black</t>
  </si>
  <si>
    <t>AU2274092936</t>
  </si>
  <si>
    <t>315-ZX Series On Ear Headphones   Black</t>
  </si>
  <si>
    <t>ZX Series On Ear Headphones   Black</t>
  </si>
  <si>
    <t>AU8214074018</t>
  </si>
  <si>
    <t>316-Wireless FM Over the Ear Headphones</t>
  </si>
  <si>
    <t>Wireless FM Over the Ear Headphones</t>
  </si>
  <si>
    <t>AU6873105314</t>
  </si>
  <si>
    <t>317-EX Series Earbud Headphones   White</t>
  </si>
  <si>
    <t>EX Series Earbud Headphones   White</t>
  </si>
  <si>
    <t>AU2399604101</t>
  </si>
  <si>
    <t>318-Noise Canceling Over the</t>
  </si>
  <si>
    <t>Noise Canceling Over the</t>
  </si>
  <si>
    <t>AU3140865826</t>
  </si>
  <si>
    <t>319-EX Earbud Headphones   White</t>
  </si>
  <si>
    <t>EX Earbud Headphones   White</t>
  </si>
  <si>
    <t>AU3980818202</t>
  </si>
  <si>
    <t>320-ZX Series On Ear Headphones   White</t>
  </si>
  <si>
    <t>ZX Series On Ear Headphones   White</t>
  </si>
  <si>
    <t>AU2878977250</t>
  </si>
  <si>
    <t>321-Earbud Headphones   Black</t>
  </si>
  <si>
    <t>Earbud Headphones   Black</t>
  </si>
  <si>
    <t>AU3224005044</t>
  </si>
  <si>
    <t>322-Gumy Plus Earbud Headphones   Black</t>
  </si>
  <si>
    <t>Gumy Plus Earbud Headphones   Black</t>
  </si>
  <si>
    <t>AU2177510244</t>
  </si>
  <si>
    <t>323-Fix Earbud Headphones   Black/Chrome</t>
  </si>
  <si>
    <t>Fix Earbud Headphones   Black/Chrome</t>
  </si>
  <si>
    <t>AU8667499201</t>
  </si>
  <si>
    <t>324-QuietComfort® 25 Acoustic Noise Cancelling™ Headphones (iOS)   Triple Black</t>
  </si>
  <si>
    <t>QuietComfort® 25 Acoustic Noise Cancelling™ Headphones (iOS)   Triple Black</t>
  </si>
  <si>
    <t>AU6862108473</t>
  </si>
  <si>
    <t>325-Uproar On Ear Headphones   Black</t>
  </si>
  <si>
    <t>Uproar On Ear Headphones   Black</t>
  </si>
  <si>
    <t>AU9631661714</t>
  </si>
  <si>
    <t>326-6' Flat Auxiliary Stereo Audio Cable   Black</t>
  </si>
  <si>
    <t>6' Flat Auxiliary Stereo Audio Cable   Black</t>
  </si>
  <si>
    <t>AU4454128101</t>
  </si>
  <si>
    <t>327-20' Headphone Extension Cable and Adapter Kit   Black</t>
  </si>
  <si>
    <t>20' Headphone Extension Cable and Adapter Kit   Black</t>
  </si>
  <si>
    <t>AU1116361482</t>
  </si>
  <si>
    <t>328-Ink'd 2 Earbud Headphones   Blue/Black</t>
  </si>
  <si>
    <t>Ink'd 2 Earbud Headphones   Blue/Black</t>
  </si>
  <si>
    <t>AU6383529412</t>
  </si>
  <si>
    <t>329-Earbud Headphones   Black</t>
  </si>
  <si>
    <t>AU6427398419</t>
  </si>
  <si>
    <t>330-X2 Wireless Earbud Headphones   Midnight</t>
  </si>
  <si>
    <t>Jaybird</t>
  </si>
  <si>
    <t>X2 Wireless Earbud Headphones   Midnight</t>
  </si>
  <si>
    <t>AU3784789145</t>
  </si>
  <si>
    <t>331-Powerbeats² Wireless Headphones   Black</t>
  </si>
  <si>
    <t>Powerbeats² Wireless Headphones   Black</t>
  </si>
  <si>
    <t>AU9428187151</t>
  </si>
  <si>
    <t>332-Smokin' Buds 2 Earbud Headphones   Black/Red/Orange</t>
  </si>
  <si>
    <t>Smokin' Buds 2 Earbud Headphones   Black/Red/Orange</t>
  </si>
  <si>
    <t>AU6124471627</t>
  </si>
  <si>
    <t>333-Step Up EX Series Earbud Headphones   Black</t>
  </si>
  <si>
    <t>Step Up EX Series Earbud Headphones   Black</t>
  </si>
  <si>
    <t>AU2389006686</t>
  </si>
  <si>
    <t>334-urBeats Earbud Headphones   Black</t>
  </si>
  <si>
    <t>urBeats Earbud Headphones   Black</t>
  </si>
  <si>
    <t>AU5913007464</t>
  </si>
  <si>
    <t>335-Gumy Earbud Headphones   Black</t>
  </si>
  <si>
    <t>Gumy Earbud Headphones   Black</t>
  </si>
  <si>
    <t>AU8085320490</t>
  </si>
  <si>
    <t>336-EX Series Earbud Headphones   Black</t>
  </si>
  <si>
    <t>AU7461584699</t>
  </si>
  <si>
    <t>337-Ink'd 2 Earbud Headphones   Black/Mint</t>
  </si>
  <si>
    <t>Ink'd 2 Earbud Headphones   Black/Mint</t>
  </si>
  <si>
    <t>AU3726740474</t>
  </si>
  <si>
    <t>338-4.5' 3.5mm Audio Cable   Red</t>
  </si>
  <si>
    <t>4.5' 3.5mm Audio Cable   Red</t>
  </si>
  <si>
    <t>AU1786012460</t>
  </si>
  <si>
    <t>339-SoundLink® Around Ear Wireless Headphones II   Black</t>
  </si>
  <si>
    <t>SoundLink® Around Ear Wireless Headphones II   Black</t>
  </si>
  <si>
    <t>AU2842856939</t>
  </si>
  <si>
    <t>340-On Ear Headphones   Black</t>
  </si>
  <si>
    <t>On Ear Headphones   Black</t>
  </si>
  <si>
    <t>AU9129555081</t>
  </si>
  <si>
    <t>341-Transit Mini Wireless Earbud Headphones   Gray</t>
  </si>
  <si>
    <t>Transit Mini Wireless Earbud Headphones   Gray</t>
  </si>
  <si>
    <t>AU6985833751</t>
  </si>
  <si>
    <t>342-Gumy Earbud Headphones   White</t>
  </si>
  <si>
    <t>Gumy Earbud Headphones   White</t>
  </si>
  <si>
    <t>AU8769602453</t>
  </si>
  <si>
    <t>343-EX Series Earbud Headphones   Violet</t>
  </si>
  <si>
    <t>EX Series Earbud Headphones   Violet</t>
  </si>
  <si>
    <t>AU2468164348</t>
  </si>
  <si>
    <t>344-EX Series Earbud Headphones   Blue</t>
  </si>
  <si>
    <t>EX Series Earbud Headphones   Blue</t>
  </si>
  <si>
    <t>AU6133663640</t>
  </si>
  <si>
    <t>345-Step Wireless Earbud Headphones   Black</t>
  </si>
  <si>
    <t>Jabra</t>
  </si>
  <si>
    <t>Step Wireless Earbud Headphones   Black</t>
  </si>
  <si>
    <t>AU6419550314</t>
  </si>
  <si>
    <t>346-Survivor AUX 4' Auxiliary Audio Cable   Blue</t>
  </si>
  <si>
    <t>Survivor AUX 4' Auxiliary Audio Cable   Blue</t>
  </si>
  <si>
    <t>AU7619949561</t>
  </si>
  <si>
    <t>347-Geek Squad Certified Refurbished iPod nano® 16GB MP3 Player (8th Generation   Latest Model)   Silver</t>
  </si>
  <si>
    <t>Refurbished MP3</t>
  </si>
  <si>
    <t>iPods</t>
  </si>
  <si>
    <t>Geek Squad Certified Refurbished iPod nano® 16GB MP3 Player (8th Generation   Latest Model)   Silver</t>
  </si>
  <si>
    <t>RM1510239178</t>
  </si>
  <si>
    <t>348-Geek Squad Certified Refurbished iPod nano® 16GB MP3 Player (8th Generation   Latest Model)   Blue</t>
  </si>
  <si>
    <t>Geek Squad Certified Refurbished iPod nano® 16GB MP3 Player (8th Generation   Latest Model)   Blue</t>
  </si>
  <si>
    <t>RM2997215111</t>
  </si>
  <si>
    <t>349-Geek Squad Certified Refurbished iPod touch® 16GB MP3 Player (6th Generation   Latest Model)   Silver</t>
  </si>
  <si>
    <t>Geek Squad Certified Refurbished iPod touch® 16GB MP3 Player (6th Generation   Latest Model)   Silver</t>
  </si>
  <si>
    <t>RM5268239480</t>
  </si>
  <si>
    <t>350-Geek Squad Certified Refurbished iPod touch® 16GB MP3 Player (6th Generation   Latest Model)   Blue</t>
  </si>
  <si>
    <t>Geek Squad Certified Refurbished iPod touch® 16GB MP3 Player (6th Generation   Latest Model)   Blue</t>
  </si>
  <si>
    <t>RM5531979619</t>
  </si>
  <si>
    <t>351-Geek Squad Certified Refurbished iPod nano® 16GB MP3 Player (8th Generation   Latest Model)   Space Gray</t>
  </si>
  <si>
    <t>Geek Squad Certified Refurbished iPod nano® 16GB MP3 Player (8th Generation   Latest Model)   Space Gray</t>
  </si>
  <si>
    <t>RM1798155155</t>
  </si>
  <si>
    <t>352-Geek Squad Certified Refurbished iPod nano® 16GB MP3 Player (8th Generation   Latest Model)   Gold</t>
  </si>
  <si>
    <t>Geek Squad Certified Refurbished iPod nano® 16GB MP3 Player (8th Generation   Latest Model)   Gold</t>
  </si>
  <si>
    <t>RM7849818339</t>
  </si>
  <si>
    <t>353-Geek Squad Certified Refurbished iPod touch® 16GB MP3 Player (6th Generation   Latest Model)   Space Gray</t>
  </si>
  <si>
    <t>Geek Squad Certified Refurbished iPod touch® 16GB MP3 Player (6th Generation   Latest Model)   Space Gray</t>
  </si>
  <si>
    <t>RM3544173413</t>
  </si>
  <si>
    <t>354-Geek Squad Certified Refurbished iPod touch® 16GB MP3 Player (6th Generation   Latest Model)   Gold</t>
  </si>
  <si>
    <t>Geek Squad Certified Refurbished iPod touch® 16GB MP3 Player (6th Generation   Latest Model)   Gold</t>
  </si>
  <si>
    <t>RM7727052092</t>
  </si>
  <si>
    <t>355-iPod nano® 16GB MP3 Player (8th Generation   Latest Model)   Gold</t>
  </si>
  <si>
    <t>MP3 Player</t>
  </si>
  <si>
    <t>iPod nano® 16GB MP3 Player (8th Generation   Latest Model)   Gold</t>
  </si>
  <si>
    <t>MP8070711672</t>
  </si>
  <si>
    <t>356-iPod touch® 32GB MP3 Player (6th Generation   Latest Model)   Space Gray</t>
  </si>
  <si>
    <t>iPod touch® 32GB MP3 Player (6th Generation   Latest Model)   Space Gray</t>
  </si>
  <si>
    <t>MP7715392931</t>
  </si>
  <si>
    <t>357-iPod touch® 32GB MP3 Player (6th Generation   Latest Model)   Gold</t>
  </si>
  <si>
    <t>iPod touch® 32GB MP3 Player (6th Generation   Latest Model)   Gold</t>
  </si>
  <si>
    <t>MP4726222726</t>
  </si>
  <si>
    <t>358-iPod touch® 16GB MP3 Player (6th Generation   Latest Model)   Blue</t>
  </si>
  <si>
    <t>iPod touch® 16GB MP3 Player (6th Generation   Latest Model)   Blue</t>
  </si>
  <si>
    <t>MP1711239863</t>
  </si>
  <si>
    <t>359-iPod touch® 16GB MP3 Player (6th Generation   Latest Model)   Space Gray</t>
  </si>
  <si>
    <t>iPod touch® 16GB MP3 Player (6th Generation   Latest Model)   Space Gray</t>
  </si>
  <si>
    <t>MP8484965111</t>
  </si>
  <si>
    <t>360-iPod nano® 16GB MP3 Player (8th Generation   Latest Model)   Space Gray</t>
  </si>
  <si>
    <t>iPod nano® 16GB MP3 Player (8th Generation   Latest Model)   Space Gray</t>
  </si>
  <si>
    <t>MP7630705083</t>
  </si>
  <si>
    <t>361-iPod touch® 16GB MP3 Player (6th Generation   Latest Model)   Pink</t>
  </si>
  <si>
    <t>iPod touch® 16GB MP3 Player (6th Generation   Latest Model)   Pink</t>
  </si>
  <si>
    <t>MP2632973577</t>
  </si>
  <si>
    <t>362-iPod touch® 32GB MP3 Player (6th Generation   Latest Model)   Blue</t>
  </si>
  <si>
    <t>iPod touch® 32GB MP3 Player (6th Generation   Latest Model)   Blue</t>
  </si>
  <si>
    <t>MP9592536908</t>
  </si>
  <si>
    <t>363-iPod nano® 16GB MP3 Player (8th Generation   Latest Model)   Blue</t>
  </si>
  <si>
    <t>iPod nano® 16GB MP3 Player (8th Generation   Latest Model)   Blue</t>
  </si>
  <si>
    <t>MP7281076736</t>
  </si>
  <si>
    <t>364-iPod touch® 16GB MP3 Player (6th Generation   Latest Model)   Gold</t>
  </si>
  <si>
    <t>iPod touch® 16GB MP3 Player (6th Generation   Latest Model)   Gold</t>
  </si>
  <si>
    <t>MP2496955146</t>
  </si>
  <si>
    <t>365-iPod touch® 64GB MP3 Player (6th Generation   Latest Model)   Space Gray</t>
  </si>
  <si>
    <t>iPod touch® 64GB MP3 Player (6th Generation   Latest Model)   Space Gray</t>
  </si>
  <si>
    <t>MP2007989006</t>
  </si>
  <si>
    <t>366-iPod shuffle® 2GB MP3 Player (6th Generation   Latest Model)   Pink</t>
  </si>
  <si>
    <t>iPod shuffle® 2GB MP3 Player (6th Generation   Latest Model)   Pink</t>
  </si>
  <si>
    <t>MP5992268869</t>
  </si>
  <si>
    <t>367-iPod touch® 16GB MP3 Player (6th Generation   Latest Model)   Silver</t>
  </si>
  <si>
    <t>iPod touch® 16GB MP3 Player (6th Generation   Latest Model)   Silver</t>
  </si>
  <si>
    <t>MP3885025629</t>
  </si>
  <si>
    <t>368-iPod touch® 64GB MP3 Player (6th Generation   Latest Model)   White/Silver</t>
  </si>
  <si>
    <t>iPod touch® 64GB MP3 Player (6th Generation   Latest Model)   White/Silver</t>
  </si>
  <si>
    <t>MP3364196549</t>
  </si>
  <si>
    <t>369-iPod shuffle® 2GB MP3 Player (6th Generation   Latest Model)   Gold</t>
  </si>
  <si>
    <t>iPod shuffle® 2GB MP3 Player (6th Generation   Latest Model)   Gold</t>
  </si>
  <si>
    <t>MP2298722800</t>
  </si>
  <si>
    <t>370-iPod touch® 32GB MP3 Player (6th Generation   Latest Model)   Pink</t>
  </si>
  <si>
    <t>iPod touch® 32GB MP3 Player (6th Generation   Latest Model)   Pink</t>
  </si>
  <si>
    <t>MP5417740938</t>
  </si>
  <si>
    <t>371-Walkman 64 GB Flash Portable Media Player   Silver</t>
  </si>
  <si>
    <t>Walkman 64 GB Flash Portable Media Player   Silver</t>
  </si>
  <si>
    <t>MP3840944975</t>
  </si>
  <si>
    <t>372-$15 iTunes Gift Card   Blue/Purple</t>
  </si>
  <si>
    <t>$15 iTunes Gift Card   Blue/Purple</t>
  </si>
  <si>
    <t>MP1974518266</t>
  </si>
  <si>
    <t>373-$25 iTunes Gift Card   Orange</t>
  </si>
  <si>
    <t>$25 iTunes Gift Card   Orange</t>
  </si>
  <si>
    <t>MP6486220239</t>
  </si>
  <si>
    <t>374-$100 iTunes Gift Card   Purple/Pink/Orange</t>
  </si>
  <si>
    <t>$100 iTunes Gift Card   Purple/Pink/Orange</t>
  </si>
  <si>
    <t>MP9305927611</t>
  </si>
  <si>
    <t>375-$50 iTunes Gift Card   Green</t>
  </si>
  <si>
    <t>$50 iTunes Gift Card   Green</t>
  </si>
  <si>
    <t>MP8539902817</t>
  </si>
  <si>
    <t>376-$10 iTunes Gift Cards (3 Pack)   Pink</t>
  </si>
  <si>
    <t>$10 iTunes Gift Cards (3 Pack)   Pink</t>
  </si>
  <si>
    <t>MP2514651806</t>
  </si>
  <si>
    <t>377-iPod nano® 16GB MP3 Player (8th Generation   Latest Model)   Space Gray</t>
  </si>
  <si>
    <t>MP6607378649</t>
  </si>
  <si>
    <t>378-iPod touch® 16GB MP3 Player (6th Generation   Latest Model)   Blue</t>
  </si>
  <si>
    <t>MP5862152673</t>
  </si>
  <si>
    <t>379-iPod nano® 16GB MP3 Player (8th Generation   Latest Model)   Blue</t>
  </si>
  <si>
    <t>MP3406612445</t>
  </si>
  <si>
    <t>380-iPod touch® 16GB MP3 Player (6th Generation   Latest Model)   Space Gray</t>
  </si>
  <si>
    <t>MP5960064729</t>
  </si>
  <si>
    <t>381-iPod nano® 16GB MP3 Player (8th Generation   Latest Model)   Gold</t>
  </si>
  <si>
    <t>MP7638492709</t>
  </si>
  <si>
    <t>382-iPod touch® 16GB MP3 Player (6th Generation   Latest Model)   Pink</t>
  </si>
  <si>
    <t>MP6788803109</t>
  </si>
  <si>
    <t>383-iPod touch® 64GB MP3 Player (6th Generation   Latest Model)   Space Gray</t>
  </si>
  <si>
    <t>MP2963463769</t>
  </si>
  <si>
    <t>384-iPod touch® 32GB MP3 Player (6th Generation   Latest Model)   Space Gray</t>
  </si>
  <si>
    <t>MP1333998214</t>
  </si>
  <si>
    <t>385-iPod shuffle® 2GB MP3 Player (6th Generation   Latest Model)   White &amp; Silver</t>
  </si>
  <si>
    <t>iPod shuffle® 2GB MP3 Player (6th Generation   Latest Model)   White &amp; Silver</t>
  </si>
  <si>
    <t>MP6548724357</t>
  </si>
  <si>
    <t>386-iPod touch® 32GB MP3 Player (6th Generation   Latest Model)   Blue</t>
  </si>
  <si>
    <t>MP8025301219</t>
  </si>
  <si>
    <t>387-iPod touch® 16GB MP3 Player (6th Generation   Latest Model)   Gold</t>
  </si>
  <si>
    <t>MP2734310910</t>
  </si>
  <si>
    <t>388-iPod touch® 32GB MP3 Player (6th Generation   Latest Model)   Pink</t>
  </si>
  <si>
    <t>MP9985928148</t>
  </si>
  <si>
    <t>389-iPod shuffle® 2GB MP3 Player (6th Generation   Latest Model)   Blue</t>
  </si>
  <si>
    <t>iPod shuffle® 2GB MP3 Player (6th Generation   Latest Model)   Blue</t>
  </si>
  <si>
    <t>MP8174580055</t>
  </si>
  <si>
    <t>390-iPod nano® 16GB MP3 Player (8th Generation   Latest Model)   Silver</t>
  </si>
  <si>
    <t>iPod nano® 16GB MP3 Player (8th Generation   Latest Model)   Silver</t>
  </si>
  <si>
    <t>MP3576921944</t>
  </si>
  <si>
    <t>391-iPod touch® 32GB MP3 Player (6th Generation   Latest Model)   Gold</t>
  </si>
  <si>
    <t>MP1085475413</t>
  </si>
  <si>
    <t>392-iPod touch® 16GB MP3 Player (6th Generation   Latest Model)   Silver</t>
  </si>
  <si>
    <t>MP6359244568</t>
  </si>
  <si>
    <t>393-iPod touch® 32GB MP3 Player (6th Generation   Latest Model)   Silver</t>
  </si>
  <si>
    <t>iPod touch® 32GB MP3 Player (6th Generation   Latest Model)   Silver</t>
  </si>
  <si>
    <t>MP9181007541</t>
  </si>
  <si>
    <t>394-iPod nano® 16GB MP3 Player (8th Generation   Latest Model)   Pink</t>
  </si>
  <si>
    <t>iPod nano® 16GB MP3 Player (8th Generation   Latest Model)   Pink</t>
  </si>
  <si>
    <t>MP5351656798</t>
  </si>
  <si>
    <t>395-iPod touch® 64GB MP3 Player (6th Generation   Latest Model)   Gold</t>
  </si>
  <si>
    <t>iPod touch® 64GB MP3 Player (6th Generation   Latest Model)   Gold</t>
  </si>
  <si>
    <t>MP1105819907</t>
  </si>
  <si>
    <t>396-iPod shuffle® 2GB MP3 Player (6th Generation   Latest Model)   Gold</t>
  </si>
  <si>
    <t>MP5347531110</t>
  </si>
  <si>
    <t>397-MacBook® Pro   15.4" Display   Intel Core i7</t>
  </si>
  <si>
    <t>Laptops</t>
  </si>
  <si>
    <t>MacBook® Pro   15.4" Display   Intel Core i7</t>
  </si>
  <si>
    <t>CT4940693319</t>
  </si>
  <si>
    <t>398-Surface Book 2 in 1 13.5Touch</t>
  </si>
  <si>
    <t>Microsoft</t>
  </si>
  <si>
    <t>Surface Book 2 in 1 13.5Touch</t>
  </si>
  <si>
    <t>CT2933842761</t>
  </si>
  <si>
    <t>399-Satellite Radius 14Touch Screen Laptop   Intel Core i3</t>
  </si>
  <si>
    <t>Toshiba</t>
  </si>
  <si>
    <t>Satellite Radius 14Touch Screen Laptop   Intel Core i3</t>
  </si>
  <si>
    <t>CT1829708603</t>
  </si>
  <si>
    <t>400-ENVY 17.3Touch Screen Laptop   Intel Core i7</t>
  </si>
  <si>
    <t>ENVY 17.3Touch Screen Laptop   Intel Core i7</t>
  </si>
  <si>
    <t>CT4596483816</t>
  </si>
  <si>
    <t>401-MacBook Air® (Latest Model)   13.3" Display   Intel Core i5</t>
  </si>
  <si>
    <t>MacBook Air® (Latest Model)   13.3" Display   Intel Core i5</t>
  </si>
  <si>
    <t>CT2911929875</t>
  </si>
  <si>
    <t>402-MacBook® Pro   Intel Core i5   13.3" Display</t>
  </si>
  <si>
    <t>MacBook® Pro   Intel Core i5   13.3" Display</t>
  </si>
  <si>
    <t>CT3411724256</t>
  </si>
  <si>
    <t>403-Inspiron 14" Laptop   Intel Celeron   2GB Memory</t>
  </si>
  <si>
    <t>Inspiron 14" Laptop   Intel Celeron   2GB Memory</t>
  </si>
  <si>
    <t>CT9924459865</t>
  </si>
  <si>
    <t>404-Stream 11.6" Laptop   Intel Celeron   2GB Memory</t>
  </si>
  <si>
    <t>Stream 11.6" Laptop   Intel Celeron   2GB Memory</t>
  </si>
  <si>
    <t>CT8492408515</t>
  </si>
  <si>
    <t>405-Flip 2 in 1 10.1Touch</t>
  </si>
  <si>
    <t>Flip 2 in 1 10.1Touch</t>
  </si>
  <si>
    <t>CT4494043487</t>
  </si>
  <si>
    <t>406-Surface 3   10.8"   Intel Atom</t>
  </si>
  <si>
    <t>Surface 3   10.8"   Intel Atom</t>
  </si>
  <si>
    <t>CT6706490545</t>
  </si>
  <si>
    <t>407-13.3" Chromebook 2   Intel Celeron   4GB Memory</t>
  </si>
  <si>
    <t>13.3" Chromebook 2   Intel Celeron   4GB Memory</t>
  </si>
  <si>
    <t>CT5400764855</t>
  </si>
  <si>
    <t>408-Aspire R14 2 in 1 14Touch</t>
  </si>
  <si>
    <t>Aspire R14 2 in 1 14Touch</t>
  </si>
  <si>
    <t>CT2483291503</t>
  </si>
  <si>
    <t>409-MacBook®   12" Display   Intel Core M</t>
  </si>
  <si>
    <t>MacBook®   12" Display   Intel Core M</t>
  </si>
  <si>
    <t>CT7955377034</t>
  </si>
  <si>
    <t>410-Surface Pro 3   12"   Intel Core i3</t>
  </si>
  <si>
    <t>Surface Pro 3   12"   Intel Core i3</t>
  </si>
  <si>
    <t>CT9570224287</t>
  </si>
  <si>
    <t>411-Satellite Radius 11.6Touch Screen Laptop   Intel Pentium</t>
  </si>
  <si>
    <t>Satellite Radius 11.6Touch Screen Laptop   Intel Pentium</t>
  </si>
  <si>
    <t>CT7279289235</t>
  </si>
  <si>
    <t>412-Flex 3 2 in 1 11.6Touch</t>
  </si>
  <si>
    <t>Flex 3 2 in 1 11.6Touch</t>
  </si>
  <si>
    <t>CT8218261107</t>
  </si>
  <si>
    <t>413-Edge 2 15.62 in 1 Touch</t>
  </si>
  <si>
    <t>Edge 2 15.62 in 1 Touch</t>
  </si>
  <si>
    <t>CT2949031406</t>
  </si>
  <si>
    <t>414-Inspiron 13.3Touch Screen Laptop   Intel Core i5</t>
  </si>
  <si>
    <t>Inspiron 13.3Touch Screen Laptop   Intel Core i5</t>
  </si>
  <si>
    <t>CT7788066134</t>
  </si>
  <si>
    <t>415-MacBook Pro with Retina display (Latest Model)   13.3" Display   8GB Memory</t>
  </si>
  <si>
    <t>MacBook Pro with Retina display (Latest Model)   13.3" Display   8GB Memory</t>
  </si>
  <si>
    <t>CT5170625551</t>
  </si>
  <si>
    <t>416-Surface Book 2 in 1 13.5Touch</t>
  </si>
  <si>
    <t>CT7094405528</t>
  </si>
  <si>
    <t>417-2 in 1 15.6Touch</t>
  </si>
  <si>
    <t>2 in 1 15.6Touch</t>
  </si>
  <si>
    <t>CT9300231452</t>
  </si>
  <si>
    <t>418-Surface Book 2 in 1 13.5Touch</t>
  </si>
  <si>
    <t>CT8062888359</t>
  </si>
  <si>
    <t>419-Yoga 2 2 in 1 11.6Touch</t>
  </si>
  <si>
    <t>Yoga 2 2 in 1 11.6Touch</t>
  </si>
  <si>
    <t>CT9004823529</t>
  </si>
  <si>
    <t>420-Inspiron 15.6Touch Screen Laptop   Intel Core i5</t>
  </si>
  <si>
    <t>Inspiron 15.6Touch Screen Laptop   Intel Core i5</t>
  </si>
  <si>
    <t>CT7375637437</t>
  </si>
  <si>
    <t>421-14" Chromebook   Intel Celeron   2GB Memory</t>
  </si>
  <si>
    <t>14" Chromebook   Intel Celeron   2GB Memory</t>
  </si>
  <si>
    <t>CT5806033929</t>
  </si>
  <si>
    <t>422-ENVY 17.3Touch Screen Laptop   Intel Core i7</t>
  </si>
  <si>
    <t>CT9129157252</t>
  </si>
  <si>
    <t>423-Satellite Radius 2 in 1 15.6Touch</t>
  </si>
  <si>
    <t>Satellite Radius 2 in 1 15.6Touch</t>
  </si>
  <si>
    <t>CT7815110097</t>
  </si>
  <si>
    <t>424-ENVY x360 2 in 1 15.6Touch</t>
  </si>
  <si>
    <t>ENVY x360 2 in 1 15.6Touch</t>
  </si>
  <si>
    <t>CT8910435004</t>
  </si>
  <si>
    <t>425-Inspiron 11.6Touch Screen Laptop   Intel Core i3</t>
  </si>
  <si>
    <t>Inspiron 11.6Touch Screen Laptop   Intel Core i3</t>
  </si>
  <si>
    <t>CT2250546729</t>
  </si>
  <si>
    <t>426-Surface Book 2 in 1 13.5Touch</t>
  </si>
  <si>
    <t>CT1761511706</t>
  </si>
  <si>
    <t>427-G50 15.6" Laptop   Intel Core i3   4GB Memory</t>
  </si>
  <si>
    <t>G50 15.6" Laptop   Intel Core i3   4GB Memory</t>
  </si>
  <si>
    <t>CT3486636250</t>
  </si>
  <si>
    <t>428-Yoga 900 13.32 in 1 Touch</t>
  </si>
  <si>
    <t>Yoga 900 13.32 in 1 Touch</t>
  </si>
  <si>
    <t>CT8661171881</t>
  </si>
  <si>
    <t>429-Yoga 900 13.32 in 1 Touch</t>
  </si>
  <si>
    <t>CT7291294434</t>
  </si>
  <si>
    <t>430-Surface Pro 4   12.3"   128GB</t>
  </si>
  <si>
    <t>Surface Pro 4   12.3"   128GB</t>
  </si>
  <si>
    <t>CT7026383228</t>
  </si>
  <si>
    <t>431-Inspiron 2 in 1 13.3Touch</t>
  </si>
  <si>
    <t>Inspiron 2 in 1 13.3Touch</t>
  </si>
  <si>
    <t>CT2374731534</t>
  </si>
  <si>
    <t>432-2 in 1 13.3Touch</t>
  </si>
  <si>
    <t>2 in 1 13.3Touch</t>
  </si>
  <si>
    <t>CT3977847955</t>
  </si>
  <si>
    <t>433-Surface 3   10.8"   Intel Atom</t>
  </si>
  <si>
    <t>CT3480031756</t>
  </si>
  <si>
    <t>434-15.6" Chromebook   Intel Celeron   4GB Memory</t>
  </si>
  <si>
    <t>15.6" Chromebook   Intel Celeron   4GB Memory</t>
  </si>
  <si>
    <t>CT3828180336</t>
  </si>
  <si>
    <t>435-MacBook®   12" Display   Intel Core M</t>
  </si>
  <si>
    <t>CT4606947889</t>
  </si>
  <si>
    <t>436-Star Wars Special Edition 15.6" Laptop   Intel Core i7   8GB Memory</t>
  </si>
  <si>
    <t>Star Wars Special Edition 15.6" Laptop   Intel Core i7   8GB Memory</t>
  </si>
  <si>
    <t>CT5103790018</t>
  </si>
  <si>
    <t>437-Edge 2 15.62 in 1 Touch</t>
  </si>
  <si>
    <t>CT6609190085</t>
  </si>
  <si>
    <t>438-11.6" Chromebook 2   Intel Celeron   2GB Memory</t>
  </si>
  <si>
    <t>11.6" Chromebook 2   Intel Celeron   2GB Memory</t>
  </si>
  <si>
    <t>CT7217599640</t>
  </si>
  <si>
    <t>439-Spectre x360 2 in 1 13.3Touch</t>
  </si>
  <si>
    <t>Spectre x360 2 in 1 13.3Touch</t>
  </si>
  <si>
    <t>CT6192629426</t>
  </si>
  <si>
    <t>440-Satellite Radius 2 in 1 15.64K Ultra HD Touch</t>
  </si>
  <si>
    <t>Satellite Radius 2 in 1 15.64K Ultra HD Touch</t>
  </si>
  <si>
    <t>CT8111155516</t>
  </si>
  <si>
    <t>441-G51 15.6" Laptop   AMD A8 Series</t>
  </si>
  <si>
    <t>G51 15.6" Laptop   AMD A8 Series</t>
  </si>
  <si>
    <t>CT3189572270</t>
  </si>
  <si>
    <t>442-Inspiron 7000 Series 2 in 1 15.6Touch</t>
  </si>
  <si>
    <t>Inspiron 7000 Series 2 in 1 15.6Touch</t>
  </si>
  <si>
    <t>CT4691394613</t>
  </si>
  <si>
    <t>443-2 in 1 13.3Touch</t>
  </si>
  <si>
    <t>CT4737533741</t>
  </si>
  <si>
    <t>444-Aspire 15.6" Laptop   Intel Celeron   4GB Memory</t>
  </si>
  <si>
    <t>Aspire 15.6" Laptop   Intel Celeron   4GB Memory</t>
  </si>
  <si>
    <t>CT7592497775</t>
  </si>
  <si>
    <t>445-Yoga 2 2 in 1 11.6Touch</t>
  </si>
  <si>
    <t>CT8938703660</t>
  </si>
  <si>
    <t>446-Flex 3 2 in 1 11.6Touch</t>
  </si>
  <si>
    <t>CT6854395112</t>
  </si>
  <si>
    <t>447-40" Class (40" Diag.)   LED   1080p</t>
  </si>
  <si>
    <t>Energy Star TV</t>
  </si>
  <si>
    <t>LED TV</t>
  </si>
  <si>
    <t>ES7356021698</t>
  </si>
  <si>
    <t>448-19" Class (18.5" Diag.)   LED   720p</t>
  </si>
  <si>
    <t>19" Class (18.5" Diag.)   LED   720p</t>
  </si>
  <si>
    <t>ES4703301578</t>
  </si>
  <si>
    <t>449-32" Class (31 1/2" Diag.)   LED</t>
  </si>
  <si>
    <t>32" Class (31 1/2" Diag.)   LED</t>
  </si>
  <si>
    <t>ES6868546069</t>
  </si>
  <si>
    <t>450-39" Class (38.5" Diag.)   LED   720p</t>
  </si>
  <si>
    <t>39" Class (38.5" Diag.)   LED   720p</t>
  </si>
  <si>
    <t>ES3021853006</t>
  </si>
  <si>
    <t>451-48" Class (47.6" Diag.)   LED   1080p</t>
  </si>
  <si>
    <t>48" Class (47.6" Diag.)   LED   1080p</t>
  </si>
  <si>
    <t>ES8954140216</t>
  </si>
  <si>
    <t>452-32" Class (31.5" Diag.)   LED   1080p</t>
  </si>
  <si>
    <t>32" Class (31.5" Diag.)   LED   1080p</t>
  </si>
  <si>
    <t>ES9674264871</t>
  </si>
  <si>
    <t>453-32" Class (31.5" Diag.)   LED   720p</t>
  </si>
  <si>
    <t>32" Class (31.5" Diag.)   LED   720p</t>
  </si>
  <si>
    <t>ES9225982925</t>
  </si>
  <si>
    <t>454-65" Class (64.5" Diag.)   LED   2160p</t>
  </si>
  <si>
    <t>ES4289058851</t>
  </si>
  <si>
    <t>455-55" Class (54.6" Diag.)   LED   2160p</t>
  </si>
  <si>
    <t>ES3545123519</t>
  </si>
  <si>
    <t>456-48" Class (47.6" Diag.)   LED   1080p</t>
  </si>
  <si>
    <t>ES3455710582</t>
  </si>
  <si>
    <t>457-50" Class (49.5" Diag.)   LED   2160p</t>
  </si>
  <si>
    <t>ES9345949919</t>
  </si>
  <si>
    <t>458-40" Class (40" Diag.)   LED   1080p</t>
  </si>
  <si>
    <t>ES1337765341</t>
  </si>
  <si>
    <t>459-60" Class (60" Diag.)   LED   2160p</t>
  </si>
  <si>
    <t>ES2949948684</t>
  </si>
  <si>
    <t>460-48" Class (47.6" Diag.)   LED   1080p</t>
  </si>
  <si>
    <t>ES6836353135</t>
  </si>
  <si>
    <t>461-28" Class (27 1/2" Diag.)   LED</t>
  </si>
  <si>
    <t>28" Class (27 1/2" Diag.)   LED</t>
  </si>
  <si>
    <t>ES8851617738</t>
  </si>
  <si>
    <t>462-65" Class (64.5" Diag.)   LED   Curved</t>
  </si>
  <si>
    <t>ES4052897139</t>
  </si>
  <si>
    <t>463-32" Class (31.5" Diag.)   LED   1080p</t>
  </si>
  <si>
    <t>ES6121781883</t>
  </si>
  <si>
    <t>464-32" Class (31 1/2" Diag.)   LED</t>
  </si>
  <si>
    <t>ES8606467761</t>
  </si>
  <si>
    <t>465-40" Class (39 1/2" Diag.)   LED</t>
  </si>
  <si>
    <t>40" Class (39 1/2" Diag.)   LED</t>
  </si>
  <si>
    <t>ES9810253760</t>
  </si>
  <si>
    <t>466-32" Class (31.5" Diag.)   LED   1080p</t>
  </si>
  <si>
    <t>ES7256608229</t>
  </si>
  <si>
    <t>467-32" Class (31.5" Diag.)   LED   720p</t>
  </si>
  <si>
    <t>ES2000489123</t>
  </si>
  <si>
    <t>468-32" Class (31.5" Diag.)   LED   1080p</t>
  </si>
  <si>
    <t>TV4413587822</t>
  </si>
  <si>
    <t>469-65" Class (64.5" Diag.)   LED   2160p</t>
  </si>
  <si>
    <t>TV8887968832</t>
  </si>
  <si>
    <t>470-43" Class (42.5" Diag.)   LED   1080p</t>
  </si>
  <si>
    <t>43" Class (42.5" Diag.)   LED   1080p</t>
  </si>
  <si>
    <t>TV4903340673</t>
  </si>
  <si>
    <t>471-28" Class (27.5" Diag.)   LED   720p</t>
  </si>
  <si>
    <t>28" Class (27.5" Diag.)   LED   720p</t>
  </si>
  <si>
    <t>TV9456455157</t>
  </si>
  <si>
    <t>472-24" Class (23.8" Diag.)   LED   1080p</t>
  </si>
  <si>
    <t>24" Class (23.8" Diag.)   LED   1080p</t>
  </si>
  <si>
    <t>TV2514728097</t>
  </si>
  <si>
    <t>473-32" Class (31.5" Diag.)   LED   1080p</t>
  </si>
  <si>
    <t>TV2806115309</t>
  </si>
  <si>
    <t>474-55" Class (54.6" Diag.)   LED   2160p</t>
  </si>
  <si>
    <t>TV9404581382</t>
  </si>
  <si>
    <t>475-60" Class (59.5" Diag.)   LED   2160p</t>
  </si>
  <si>
    <t>TV6687547489</t>
  </si>
  <si>
    <t>476-24" Class (23 5/8" Diag.)   LED</t>
  </si>
  <si>
    <t>24" Class (23 5/8" Diag.)   LED</t>
  </si>
  <si>
    <t>TV8975360666</t>
  </si>
  <si>
    <t>477-65" Class (64.5" Diag.)   LED   2160p</t>
  </si>
  <si>
    <t>TV1121089964</t>
  </si>
  <si>
    <t>478-55" Class (54.6" Diag.)   LED   1080p</t>
  </si>
  <si>
    <t>TV9712219983</t>
  </si>
  <si>
    <t>479-AQUOS   50" Class (49.6" Diag.)   LED</t>
  </si>
  <si>
    <t>TV1632225426</t>
  </si>
  <si>
    <t>480-43" Class (42.6" Diag.)   LED   1080p</t>
  </si>
  <si>
    <t>43" Class (42.6" Diag.)   LED   1080p</t>
  </si>
  <si>
    <t>TV3509574653</t>
  </si>
  <si>
    <t>481-40" Class (39.5" Diag.)   LED   1080p</t>
  </si>
  <si>
    <t>40" Class (39.5" Diag.)   LED   1080p</t>
  </si>
  <si>
    <t>TV2458544377</t>
  </si>
  <si>
    <t>482-55" Class (54.6" Diag.)   LED   Curved</t>
  </si>
  <si>
    <t>TV1723840296</t>
  </si>
  <si>
    <t>483-55" Class (54.6" Diag.)   LED   2160p</t>
  </si>
  <si>
    <t>TV8344450855</t>
  </si>
  <si>
    <t>484-40" Class (40" Diag.)   LED   1080p</t>
  </si>
  <si>
    <t>TV4744226021</t>
  </si>
  <si>
    <t>485-E Series 55" Class (54.6" Diag.)   LED</t>
  </si>
  <si>
    <t>E Series 55" Class (54.6" Diag.)   LED</t>
  </si>
  <si>
    <t>TV9617360919</t>
  </si>
  <si>
    <t>486-E Series   24" Class (23"</t>
  </si>
  <si>
    <t>E Series   24" Class (23"</t>
  </si>
  <si>
    <t>TV9804333343</t>
  </si>
  <si>
    <t>487-32" Class (31.5" Diag.)   LED   720p</t>
  </si>
  <si>
    <t>TV4323273355</t>
  </si>
  <si>
    <t>488-55" Class (54.6" Diag.)   LED   2160p</t>
  </si>
  <si>
    <t>TV6777977446</t>
  </si>
  <si>
    <t>489-32" Class (31.5" Diag.)   LED   1080p</t>
  </si>
  <si>
    <t>TV4621765119</t>
  </si>
  <si>
    <t>490-55" Class (54.6" Diag.)   LED   1080p</t>
  </si>
  <si>
    <t>TV9412027417</t>
  </si>
  <si>
    <t>491-24" Class (23.6" Diag.)   LED   720p</t>
  </si>
  <si>
    <t>24" Class (23.6" Diag.)   LED   720p</t>
  </si>
  <si>
    <t>TV3379423808</t>
  </si>
  <si>
    <t>492-60" Class (60" Diag.)   LED   2160p</t>
  </si>
  <si>
    <t>TV6277254495</t>
  </si>
  <si>
    <t>493-E Series 50" Class (49.5" Diag.)   LED</t>
  </si>
  <si>
    <t>E Series 50" Class (49.5" Diag.)   LED</t>
  </si>
  <si>
    <t>TV1002734565</t>
  </si>
  <si>
    <t>494-49" Class (48.5" Diag.)   LED   1080p</t>
  </si>
  <si>
    <t>49" Class (48.5" Diag.)   LED   1080p</t>
  </si>
  <si>
    <t>TV4392455970</t>
  </si>
  <si>
    <t>495-32" Class (31.5" Diag.)   LED   720p</t>
  </si>
  <si>
    <t>Westinghouse</t>
  </si>
  <si>
    <t>TV7595029498</t>
  </si>
  <si>
    <t>496-60" Class (60" Diag.)   LED   1080p</t>
  </si>
  <si>
    <t>60" Class (60" Diag.)   LED   1080p</t>
  </si>
  <si>
    <t>TV8770618289</t>
  </si>
  <si>
    <t>497-EF 50mm f/1.8 STM Standard Lens   Black</t>
  </si>
  <si>
    <t>Photography</t>
  </si>
  <si>
    <t>Camera Accessories</t>
  </si>
  <si>
    <t>Lenses</t>
  </si>
  <si>
    <t>Canon</t>
  </si>
  <si>
    <t>EF 50mm f/1.8 STM Standard Lens   Black</t>
  </si>
  <si>
    <t>CA8075263648</t>
  </si>
  <si>
    <t>498-EF S 55 250mm f/4</t>
  </si>
  <si>
    <t>EF S 55 250mm f/4</t>
  </si>
  <si>
    <t>CA3834845261</t>
  </si>
  <si>
    <t>499-EF S 24mm f/2.8 STM Standard Lens for Canon APS C Cameras</t>
  </si>
  <si>
    <t>EF S 24mm f/2.8 STM Standard Lens for Canon APS C Cameras</t>
  </si>
  <si>
    <t>CA5748984493</t>
  </si>
  <si>
    <t>500-EF 75–300mm f/4–5.6 III Telephoto Zoom Lens   Black</t>
  </si>
  <si>
    <t>EF 75–300mm f/4–5.6 III Telephoto Zoom Lens   Black</t>
  </si>
  <si>
    <t>CA9752243988</t>
  </si>
  <si>
    <t>501-EF 85mm f/1.8 USM Medium Telephoto Lens   Black</t>
  </si>
  <si>
    <t>EF 85mm f/1.8 USM Medium Telephoto Lens   Black</t>
  </si>
  <si>
    <t>CA4472120280</t>
  </si>
  <si>
    <t>502-EF S 10 18mm f/4.5</t>
  </si>
  <si>
    <t>EF S 10 18mm f/4.5</t>
  </si>
  <si>
    <t>CA3972006309</t>
  </si>
  <si>
    <t>503-EF 24 70mm f/2.8L II USM Standard Zoom Lens   Black</t>
  </si>
  <si>
    <t>EF 24 70mm f/2.8L II USM Standard Zoom Lens   Black</t>
  </si>
  <si>
    <t>CA5857942852</t>
  </si>
  <si>
    <t>504-EF 50mm f/1.4 USM Standard Lens   Black</t>
  </si>
  <si>
    <t>EF 50mm f/1.4 USM Standard Lens   Black</t>
  </si>
  <si>
    <t>CA2146663842</t>
  </si>
  <si>
    <t>505-EF 35mm f/2 IS USM Wide Angle Lens   Black</t>
  </si>
  <si>
    <t>EF 35mm f/2 IS USM Wide Angle Lens   Black</t>
  </si>
  <si>
    <t>CA4678313366</t>
  </si>
  <si>
    <t>506-EF 70 200mm f/2.8L IS II USM Telephoto Zoom Lens   White</t>
  </si>
  <si>
    <t>EF 70 200mm f/2.8L IS II USM Telephoto Zoom Lens   White</t>
  </si>
  <si>
    <t>CA4249627759</t>
  </si>
  <si>
    <t>507-EF 50mm f/1.2L USM Standard Lens   Black</t>
  </si>
  <si>
    <t>EF 50mm f/1.2L USM Standard Lens   Black</t>
  </si>
  <si>
    <t>CA8608690167</t>
  </si>
  <si>
    <t>508-AF S NIKKOR 50mm f/1.8G Standard Lens   Black</t>
  </si>
  <si>
    <t>Nikon</t>
  </si>
  <si>
    <t>AF S NIKKOR 50mm f/1.8G Standard Lens   Black</t>
  </si>
  <si>
    <t>CA9910300178</t>
  </si>
  <si>
    <t>509-AF S DX NIKKOR 35mm f/1.8G Standard Lens   Black</t>
  </si>
  <si>
    <t>AF S DX NIKKOR 35mm f/1.8G Standard Lens   Black</t>
  </si>
  <si>
    <t>CA3157596007</t>
  </si>
  <si>
    <t>510-AF S DX NIKKOR 55 300mm f/4.5</t>
  </si>
  <si>
    <t>AF S DX NIKKOR 55 300mm f/4.5</t>
  </si>
  <si>
    <t>CA4619047348</t>
  </si>
  <si>
    <t>511-AF S NIKKOR 200 500mm f/5.6E ED VR Super Telephoto Zoom Lens</t>
  </si>
  <si>
    <t>AF S NIKKOR 200 500mm f/5.6E ED VR Super Telephoto Zoom Lens</t>
  </si>
  <si>
    <t>CA4661975987</t>
  </si>
  <si>
    <t>512-AF S DX NIKKOR 18 140mm f/3.5</t>
  </si>
  <si>
    <t>AF S DX NIKKOR 18 140mm f/3.5</t>
  </si>
  <si>
    <t>CA1732531689</t>
  </si>
  <si>
    <t>513-AF S NIKKOR 85mm f/1.8G Medium Telephoto Lens   Black</t>
  </si>
  <si>
    <t>AF S NIKKOR 85mm f/1.8G Medium Telephoto Lens   Black</t>
  </si>
  <si>
    <t>CA9978195493</t>
  </si>
  <si>
    <t>514-AF S VR Zoom Nikkor 70</t>
  </si>
  <si>
    <t>AF S VR Zoom Nikkor 70</t>
  </si>
  <si>
    <t>CA2649087338</t>
  </si>
  <si>
    <t>515-AF S DX NIKKOR 55 200mm f/4.5</t>
  </si>
  <si>
    <t>AF S DX NIKKOR 55 200mm f/4.5</t>
  </si>
  <si>
    <t>CA5025105601</t>
  </si>
  <si>
    <t>516-AF NIKKOR 50mm f/1.8D Standard Lens   Black</t>
  </si>
  <si>
    <t>AF NIKKOR 50mm f/1.8D Standard Lens   Black</t>
  </si>
  <si>
    <t>CA9050029730</t>
  </si>
  <si>
    <t>517-55 210mm f/4.5 6.3 Telephoto Lens for Most Sony Alpha E</t>
  </si>
  <si>
    <t>55 210mm f/4.5 6.3 Telephoto Lens for Most Sony Alpha E</t>
  </si>
  <si>
    <t>CA3413680074</t>
  </si>
  <si>
    <t>518-50mm f/1.8 OSS Prime Lens for Select Sony Alpha E mount Cameras   Black</t>
  </si>
  <si>
    <t>50mm f/1.8 OSS Prime Lens for Select Sony Alpha E mount Cameras   Black</t>
  </si>
  <si>
    <t>CA2588286575</t>
  </si>
  <si>
    <t>519-55 210mm f/4.5 6.3 E</t>
  </si>
  <si>
    <t>55 210mm f/4.5 6.3 E</t>
  </si>
  <si>
    <t>CA4594792518</t>
  </si>
  <si>
    <t>520-FE 28mm f/2 E Mount Prime Lens   Black</t>
  </si>
  <si>
    <t>FE 28mm f/2 E Mount Prime Lens   Black</t>
  </si>
  <si>
    <t>CA9574502918</t>
  </si>
  <si>
    <t>521-35mm f/1.8 Prime Lens for Most NEX E Mount Cameras   Black</t>
  </si>
  <si>
    <t>35mm f/1.8 Prime Lens for Most NEX E Mount Cameras   Black</t>
  </si>
  <si>
    <t>CA2106942174</t>
  </si>
  <si>
    <t>522-EOS Rebel SL1 DSLR Camera with EF S 18 55mm f/3.5</t>
  </si>
  <si>
    <t>EOS Rebel SL1 DSLR Camera with EF S 18 55mm f/3.5</t>
  </si>
  <si>
    <t>CA4550007755</t>
  </si>
  <si>
    <t>523-Bundle EOS Rebel T5i with EF S 18 55mm IS STM Kit</t>
  </si>
  <si>
    <t>Bundle EOS Rebel T5i with EF S 18 55mm IS STM Kit</t>
  </si>
  <si>
    <t>CA7603846548</t>
  </si>
  <si>
    <t>524-D3200 DSLR Camera with 18 55mm VR Lens   Black</t>
  </si>
  <si>
    <t>D3200 DSLR Camera with 18 55mm VR Lens   Black</t>
  </si>
  <si>
    <t>CA4948476935</t>
  </si>
  <si>
    <t>525-Bundle Coolpix P530 Digital Camera</t>
  </si>
  <si>
    <t>Bundle Coolpix P530 Digital Camera</t>
  </si>
  <si>
    <t>CA7984057695</t>
  </si>
  <si>
    <t>526-D3300 DSLR Camera with 18 55mm VR Lens   Red</t>
  </si>
  <si>
    <t>D3300 DSLR Camera with 18 55mm VR Lens   Red</t>
  </si>
  <si>
    <t>CA3271927729</t>
  </si>
  <si>
    <t>527-D7200 DSLR Camera with 18 140mm Lens   Black</t>
  </si>
  <si>
    <t>D7200 DSLR Camera with 18 140mm Lens   Black</t>
  </si>
  <si>
    <t>CA3188263445</t>
  </si>
  <si>
    <t>528-EOS Rebel T5i DSLR Camera (Body Only)   Black</t>
  </si>
  <si>
    <t>EOS Rebel T5i DSLR Camera (Body Only)   Black</t>
  </si>
  <si>
    <t>CA7727937462</t>
  </si>
  <si>
    <t>529-EOS 7D Mark II DSLR Camera (Body Only)   Black</t>
  </si>
  <si>
    <t>EOS 7D Mark II DSLR Camera (Body Only)   Black</t>
  </si>
  <si>
    <t>CA9908528953</t>
  </si>
  <si>
    <t>530-EOS 70D DSLR Camera with EF S 18 135mm STM Lens Video Creator Kit</t>
  </si>
  <si>
    <t>EOS 70D DSLR Camera with EF S 18 135mm STM Lens Video Creator Kit</t>
  </si>
  <si>
    <t>CA9256283855</t>
  </si>
  <si>
    <t>531-EOS T6i DSLR Camera with EF S 18 55mm STM Lens Video Creator Kit</t>
  </si>
  <si>
    <t>EOS T6i DSLR Camera with EF S 18 55mm STM Lens Video Creator Kit</t>
  </si>
  <si>
    <t>CA9062982178</t>
  </si>
  <si>
    <t>532-EOS Rebel T5i DSLR Camera with 18 55mm IS STM and 55 250mm IS II Lenses</t>
  </si>
  <si>
    <t>EOS Rebel T5i DSLR Camera with 18 55mm IS STM and 55 250mm IS II Lenses</t>
  </si>
  <si>
    <t>CA3886436516</t>
  </si>
  <si>
    <t>533-EOS Rebel T5i DSLR Camera with 18 135mm IS STM Lens   Black</t>
  </si>
  <si>
    <t>EOS Rebel T5i DSLR Camera with 18 135mm IS STM Lens   Black</t>
  </si>
  <si>
    <t>CA5490556525</t>
  </si>
  <si>
    <t>534-Bundle EOS Rebel T6i Wi Fi Digital SLR Camera &amp; EF S 18</t>
  </si>
  <si>
    <t>Bundle EOS Rebel T6i Wi Fi Digital SLR Camera &amp; EF S 18</t>
  </si>
  <si>
    <t>CA8381119934</t>
  </si>
  <si>
    <t>535-D7100 DSLR Camera with 18 140mm VR Lens   Black</t>
  </si>
  <si>
    <t>D7100 DSLR Camera with 18 140mm VR Lens   Black</t>
  </si>
  <si>
    <t>CA1470342426</t>
  </si>
  <si>
    <t>536-EOS 5D Mark III DSLR Camera with 24 70mm f/4L IS Lens   Black</t>
  </si>
  <si>
    <t>EOS 5D Mark III DSLR Camera with 24 70mm f/4L IS Lens   Black</t>
  </si>
  <si>
    <t>CA3173662432</t>
  </si>
  <si>
    <t>537-D5300 DSLR Camera with 18 55mm VR Lens   Red</t>
  </si>
  <si>
    <t>D5300 DSLR Camera with 18 55mm VR Lens   Red</t>
  </si>
  <si>
    <t>CA1194559113</t>
  </si>
  <si>
    <t>538-D5300 DSLR Camera with 18 55mm VR Lens   Gray</t>
  </si>
  <si>
    <t>D5300 DSLR Camera with 18 55mm VR Lens   Gray</t>
  </si>
  <si>
    <t>CA2877481665</t>
  </si>
  <si>
    <t>539-EOS Rebel T6i DSLR Camera with EF S 18 135mm IS STM Lens</t>
  </si>
  <si>
    <t>EOS Rebel T6i DSLR Camera with EF S 18 135mm IS STM Lens</t>
  </si>
  <si>
    <t>CA1276881667</t>
  </si>
  <si>
    <t>540-EOS Rebel SL1 Camera+EF S 18 55 IS STM Lens+32GB+Battery+Case+Flash+Tele/Wide Lenses+Tripod+Acc Kit</t>
  </si>
  <si>
    <t>EOS Rebel SL1 Camera+EF S 18 55 IS STM Lens+32GB+Battery+Case+Flash+Tele/Wide Lenses+Tripod+Acc Kit</t>
  </si>
  <si>
    <t>CA8504418977</t>
  </si>
  <si>
    <t>541-D610 DSLR Camera (Body Only)   Black</t>
  </si>
  <si>
    <t>D610 DSLR Camera (Body Only)   Black</t>
  </si>
  <si>
    <t>CA1020535311</t>
  </si>
  <si>
    <t>542-D5300 DSLR Camera (Body Only)   Black</t>
  </si>
  <si>
    <t>D5300 DSLR Camera (Body Only)   Black</t>
  </si>
  <si>
    <t>CA4621734751</t>
  </si>
  <si>
    <t>543-D5500 DSLR Camera (Body Only)   Red</t>
  </si>
  <si>
    <t>D5500 DSLR Camera (Body Only)   Red</t>
  </si>
  <si>
    <t>CA4860125238</t>
  </si>
  <si>
    <t>544-EOS Rebel T6i DSLR Camera (Body Only)   Black</t>
  </si>
  <si>
    <t>EOS Rebel T6i DSLR Camera (Body Only)   Black</t>
  </si>
  <si>
    <t>CA9861444060</t>
  </si>
  <si>
    <t>545-D3300 DSLR Camera with 18 55mm VR Lens   Gray</t>
  </si>
  <si>
    <t>D3300 DSLR Camera with 18 55mm VR Lens   Gray</t>
  </si>
  <si>
    <t>CA9818940954</t>
  </si>
  <si>
    <t>546-D3200 DSLR Camera with 18 55mm VR II and 55 200mm VR II Lenses</t>
  </si>
  <si>
    <t>D3200 DSLR Camera with 18 55mm VR II and 55 200mm VR II Lenses</t>
  </si>
  <si>
    <t>CA1318220856</t>
  </si>
  <si>
    <t>547-EF 100mm f/2.8L Macro IS USM Lens   Black</t>
  </si>
  <si>
    <t>EF 100mm f/2.8L Macro IS USM Lens   Black</t>
  </si>
  <si>
    <t>CA6586313111</t>
  </si>
  <si>
    <t>548-AF S NIKKOR 70 200mm f/2.8G ED VR II Telephoto Zoom Lens</t>
  </si>
  <si>
    <t>AF S NIKKOR 70 200mm f/2.8G ED VR II Telephoto Zoom Lens</t>
  </si>
  <si>
    <t>CA7605291039</t>
  </si>
  <si>
    <t>549-AF S NIKKOR 50mm f/1.4G Standard Lens   Black</t>
  </si>
  <si>
    <t>AF S NIKKOR 50mm f/1.4G Standard Lens   Black</t>
  </si>
  <si>
    <t>CA5137591445</t>
  </si>
  <si>
    <t>550-AF S NIKKOR 28 300mm f/3.5</t>
  </si>
  <si>
    <t>AF S NIKKOR 28 300mm f/3.5</t>
  </si>
  <si>
    <t>CA5764393267</t>
  </si>
  <si>
    <t>551-AF S NIKKOR 24 85mm f/3.5</t>
  </si>
  <si>
    <t>AF S NIKKOR 24 85mm f/3.5</t>
  </si>
  <si>
    <t>CA9264787720</t>
  </si>
  <si>
    <t>552-AF S DX NIKKOR 18 300mm f/3.5</t>
  </si>
  <si>
    <t>AF S DX NIKKOR 18 300mm f/3.5</t>
  </si>
  <si>
    <t>CA7461071791</t>
  </si>
  <si>
    <t>553-EF S 18 200mm f/3.5</t>
  </si>
  <si>
    <t>EF S 18 200mm f/3.5</t>
  </si>
  <si>
    <t>CA6149062774</t>
  </si>
  <si>
    <t>554-AF S DX NIKKOR 10 24mm f/3.5</t>
  </si>
  <si>
    <t>AF S DX NIKKOR 10 24mm f/3.5</t>
  </si>
  <si>
    <t>CA9580315475</t>
  </si>
  <si>
    <t>555-AF S DX Micro NIKKOR 40mm f/2.8G Macro Lens</t>
  </si>
  <si>
    <t>AF S DX Micro NIKKOR 40mm f/2.8G Macro Lens</t>
  </si>
  <si>
    <t>CA6654645326</t>
  </si>
  <si>
    <t>556-Sonnar T FE 55mm f/1.8 ZA Lens for Most Sony a7 Series Cameras   Black</t>
  </si>
  <si>
    <t>Sonnar T FE 55mm f/1.8 ZA Lens for Most Sony a7 Series Cameras   Black</t>
  </si>
  <si>
    <t>CA1170101193</t>
  </si>
  <si>
    <t>557-EF 17 40mm f/4L USM Ultra Wide Zoom Lens</t>
  </si>
  <si>
    <t>EF 17 40mm f/4L USM Ultra Wide Zoom Lens</t>
  </si>
  <si>
    <t>CA1250799519</t>
  </si>
  <si>
    <t>558-Refurbished  55 300mm f/4.5</t>
  </si>
  <si>
    <t>Refurbished  55 300mm f/4.5</t>
  </si>
  <si>
    <t>CA8226745804</t>
  </si>
  <si>
    <t>559-EF 50mm f/1.8 II Standard Lens   Black</t>
  </si>
  <si>
    <t>EF 50mm f/1.8 II Standard Lens   Black</t>
  </si>
  <si>
    <t>CA1784158807</t>
  </si>
  <si>
    <t>560-AF S NIKKOR 35mm f/1.8G ED Prime Lens for Select Nikon DSLR Cameras   Black</t>
  </si>
  <si>
    <t>AF S NIKKOR 35mm f/1.8G ED Prime Lens for Select Nikon DSLR Cameras   Black</t>
  </si>
  <si>
    <t>CA9356307763</t>
  </si>
  <si>
    <t>561-USB 2.0 SD/MMC Memory Card Reader   Black</t>
  </si>
  <si>
    <t>Memory Cards</t>
  </si>
  <si>
    <t>USB 2.0 SD/MMC Memory Card Reader   Black</t>
  </si>
  <si>
    <t>CA2461819870</t>
  </si>
  <si>
    <t>562-USB 2.0 Multiformat Memory Card Reader   Black</t>
  </si>
  <si>
    <t>USB 2.0 Multiformat Memory Card Reader   Black</t>
  </si>
  <si>
    <t>CA9753394061</t>
  </si>
  <si>
    <t>563-USB 3.0 Multiformat Memory Card Reader   Black</t>
  </si>
  <si>
    <t>USB 3.0 Multiformat Memory Card Reader   Black</t>
  </si>
  <si>
    <t>CA9130886219</t>
  </si>
  <si>
    <t>564-EVO+ 32GB microSDHC Class 10 UHS 1 Memory Card   Red/White</t>
  </si>
  <si>
    <t>EVO+ 32GB microSDHC Class 10 UHS 1 Memory Card   Red/White</t>
  </si>
  <si>
    <t>CA7102049014</t>
  </si>
  <si>
    <t>565-EVO+ 64GB microSDHC Class 10 UHS 1 Memory Card   Red/White</t>
  </si>
  <si>
    <t>EVO+ 64GB microSDHC Class 10 UHS 1 Memory Card   Red/White</t>
  </si>
  <si>
    <t>CA3792277320</t>
  </si>
  <si>
    <t>566-16GB microSD Class 10 UHS 1 Memory Card   Orange</t>
  </si>
  <si>
    <t>16GB microSD Class 10 UHS 1 Memory Card   Orange</t>
  </si>
  <si>
    <t>CA6414996380</t>
  </si>
  <si>
    <t>567-PRO+ 32GB microSDXC Class 10 UHS 1 Memory Card   Black/White</t>
  </si>
  <si>
    <t>PRO+ 32GB microSDXC Class 10 UHS 1 Memory Card   Black/White</t>
  </si>
  <si>
    <t>CA7834310656</t>
  </si>
  <si>
    <t>568-EVO+ 128GB microSDHC Class 10 UHS 1 Memory Card   Red/White</t>
  </si>
  <si>
    <t>EVO+ 128GB microSDHC Class 10 UHS 1 Memory Card   Red/White</t>
  </si>
  <si>
    <t>CA1948828607</t>
  </si>
  <si>
    <t>569-PRO+ 64GB microSDXC Class 10 UHS 1 Memory Card   Black/White</t>
  </si>
  <si>
    <t>PRO+ 64GB microSDXC Class 10 UHS 1 Memory Card   Black/White</t>
  </si>
  <si>
    <t>CA4338150983</t>
  </si>
  <si>
    <t>570-Ultra Plus 32GB microSDHC Class 10 UHS 1 Memory Card   Gray/Red</t>
  </si>
  <si>
    <t>SanDisk</t>
  </si>
  <si>
    <t>Ultra Plus 32GB microSDHC Class 10 UHS 1 Memory Card   Gray/Red</t>
  </si>
  <si>
    <t>CA2004146305</t>
  </si>
  <si>
    <t>571-Ultra Plus 32GB SDHC Class 10 UHS 1 Memory Card   Black/Gray/Red</t>
  </si>
  <si>
    <t>Ultra Plus 32GB SDHC Class 10 UHS 1 Memory Card   Black/Gray/Red</t>
  </si>
  <si>
    <t>CA5770617104</t>
  </si>
  <si>
    <t>572-16GB SDHC Memory Card   Blue</t>
  </si>
  <si>
    <t>16GB SDHC Memory Card   Blue</t>
  </si>
  <si>
    <t>CA4425376664</t>
  </si>
  <si>
    <t>573-Ultra Plus 64GB microSDXC Class 10 UHS 1 Memory Card   Gray/Red</t>
  </si>
  <si>
    <t>Ultra Plus 64GB microSDXC Class 10 UHS 1 Memory Card   Gray/Red</t>
  </si>
  <si>
    <t>CA9249228682</t>
  </si>
  <si>
    <t>574-Ultra Plus 64GB SDXC Class 10 UHS 1 Memory Card   Black/Gray/Red</t>
  </si>
  <si>
    <t>Ultra Plus 64GB SDXC Class 10 UHS 1 Memory Card   Black/Gray/Red</t>
  </si>
  <si>
    <t>CA3185553315</t>
  </si>
  <si>
    <t>575-Ultra Plus 16GB SDHC Class 10 UHS 1 Memory Card   Black/Gray/Red</t>
  </si>
  <si>
    <t>Ultra Plus 16GB SDHC Class 10 UHS 1 Memory Card   Black/Gray/Red</t>
  </si>
  <si>
    <t>CA5068857871</t>
  </si>
  <si>
    <t>576-Extreme PLUS 64GB microSDXC UHS I Class U 1 Memory Card</t>
  </si>
  <si>
    <t>Extreme PLUS 64GB microSDXC UHS I Class U 1 Memory Card</t>
  </si>
  <si>
    <t>CA5672749520</t>
  </si>
  <si>
    <t>577-Extreme PLUS 32GB SDHC UHS I Memory Card   Black</t>
  </si>
  <si>
    <t>Extreme PLUS 32GB SDHC UHS I Memory Card   Black</t>
  </si>
  <si>
    <t>CA3842871513</t>
  </si>
  <si>
    <t>578-Ultra Plus 16GB microSDHC Class 10 UHS 1 Memory Card   Gray/Red</t>
  </si>
  <si>
    <t>Ultra Plus 16GB microSDHC Class 10 UHS 1 Memory Card   Gray/Red</t>
  </si>
  <si>
    <t>CA6824170955</t>
  </si>
  <si>
    <t>579-Extreme PLUS 32GB microSDHC UHS I Class U 1 Memory Card</t>
  </si>
  <si>
    <t>Extreme PLUS 32GB microSDHC UHS I Class U 1 Memory Card</t>
  </si>
  <si>
    <t>CA2565787811</t>
  </si>
  <si>
    <t>580-Extreme PLUS 64GB SDXC Memory Card   Black/Gold</t>
  </si>
  <si>
    <t>Extreme PLUS 64GB SDXC Memory Card   Black/Gold</t>
  </si>
  <si>
    <t>CA8368307640</t>
  </si>
  <si>
    <t>581-Ultra 8GB microSDHC UHS I Class 10 Memory Card   Gray/Red</t>
  </si>
  <si>
    <t>Ultra 8GB microSDHC UHS I Class 10 Memory Card   Gray/Red</t>
  </si>
  <si>
    <t>CA8988918546</t>
  </si>
  <si>
    <t>582-Ultra 8GB SDHC UHS I Class 10 Memory Card   Black/Gray/Red</t>
  </si>
  <si>
    <t>Ultra 8GB SDHC UHS I Class 10 Memory Card   Black/Gray/Red</t>
  </si>
  <si>
    <t>CA5241807230</t>
  </si>
  <si>
    <t>583-Ultra 128GB microSDXC Class 10 Memory Card   Gray/Red</t>
  </si>
  <si>
    <t>Ultra 128GB microSDXC Class 10 Memory Card   Gray/Red</t>
  </si>
  <si>
    <t>CA2937240087</t>
  </si>
  <si>
    <t>584-Ultra Plus 32GB microSDHC Class 10 Memory Card   Red/Gray</t>
  </si>
  <si>
    <t>Ultra Plus 32GB microSDHC Class 10 Memory Card   Red/Gray</t>
  </si>
  <si>
    <t>CA2803466682</t>
  </si>
  <si>
    <t>585-Extreme 32GB CF Memory Card   Black/Gold</t>
  </si>
  <si>
    <t>Extreme 32GB CF Memory Card   Black/Gold</t>
  </si>
  <si>
    <t>CA5060516698</t>
  </si>
  <si>
    <t>586-Extreme Pro 32GB SDHC Memory Card   Black/Red</t>
  </si>
  <si>
    <t>Extreme Pro 32GB SDHC Memory Card   Black/Red</t>
  </si>
  <si>
    <t>CA5075308212</t>
  </si>
  <si>
    <t>587-Extreme PLUS 16GB High Definition Secure Digital High Capacity (SDHC) Memory Card   Black/Gold</t>
  </si>
  <si>
    <t>Extreme PLUS 16GB High Definition Secure Digital High Capacity (SDHC) Memory Card   Black/Gold</t>
  </si>
  <si>
    <t>CA8122329091</t>
  </si>
  <si>
    <t>588-Extreme Pro 64GB SDXC UHS I Memory Card   Black/Red</t>
  </si>
  <si>
    <t>Extreme Pro 64GB SDXC UHS I Memory Card   Black/Red</t>
  </si>
  <si>
    <t>CA2278068649</t>
  </si>
  <si>
    <t>589-Ultra Plus 64GB microSDXC Class 10 UHS 1 Memory Card   Red/Gray</t>
  </si>
  <si>
    <t>Ultra Plus 64GB microSDXC Class 10 UHS 1 Memory Card   Red/Gray</t>
  </si>
  <si>
    <t>CA2531163025</t>
  </si>
  <si>
    <t>590-Extreme 128GB SDXC UHS 1 Memory Card   Black</t>
  </si>
  <si>
    <t>Extreme 128GB SDXC UHS 1 Memory Card   Black</t>
  </si>
  <si>
    <t>CA3721603220</t>
  </si>
  <si>
    <t>591-Ultra Plus 16GB microSDHC Class 10 Memory Card   Red/Gray</t>
  </si>
  <si>
    <t>Ultra Plus 16GB microSDHC Class 10 Memory Card   Red/Gray</t>
  </si>
  <si>
    <t>CA8580975921</t>
  </si>
  <si>
    <t>592-Extreme PLUS 16GB microSDHC UHS I Class U 1 Memory Card</t>
  </si>
  <si>
    <t>Extreme PLUS 16GB microSDHC UHS I Class U 1 Memory Card</t>
  </si>
  <si>
    <t>CA6678025152</t>
  </si>
  <si>
    <t>593-Pixtor 32GB SDHC Class 10 Memory Card   Black/Red</t>
  </si>
  <si>
    <t>Pixtor 32GB SDHC Class 10 Memory Card   Black/Red</t>
  </si>
  <si>
    <t>CA5981376597</t>
  </si>
  <si>
    <t>594-Ultra Plus 128GB microSDXC Class 10 UHS 1 Memory Card   Black</t>
  </si>
  <si>
    <t>Ultra Plus 128GB microSDXC Class 10 UHS 1 Memory Card   Black</t>
  </si>
  <si>
    <t>CA7878027930</t>
  </si>
  <si>
    <t>595-Pro Elite 32GB SDHC Class 10 Memory Card   Black</t>
  </si>
  <si>
    <t>PNY</t>
  </si>
  <si>
    <t>Pro Elite 32GB SDHC Class 10 Memory Card   Black</t>
  </si>
  <si>
    <t>CA9159343559</t>
  </si>
  <si>
    <t>596-Pixtor 16GB microSDHC Class 10 Memory Card   Gray/Red</t>
  </si>
  <si>
    <t>Pixtor 16GB microSDHC Class 10 Memory Card   Gray/Red</t>
  </si>
  <si>
    <t>CA3759763326</t>
  </si>
  <si>
    <t>597-Pixtor 32GB microSDHC Class 10 Memory Card   Gray/Red</t>
  </si>
  <si>
    <t>Pixtor 32GB microSDHC Class 10 Memory Card   Gray/Red</t>
  </si>
  <si>
    <t>CA1311120862</t>
  </si>
  <si>
    <t>598-Pixtor 16GB SDHC Class 10 Memory Card   Black/Red</t>
  </si>
  <si>
    <t>Pixtor 16GB SDHC Class 10 Memory Card   Black/Red</t>
  </si>
  <si>
    <t>CA6417638482</t>
  </si>
  <si>
    <t>599-Ultra 16GB CF Memory Card   Black/Gray</t>
  </si>
  <si>
    <t>Ultra 16GB CF Memory Card   Black/Gray</t>
  </si>
  <si>
    <t>CA5697672768</t>
  </si>
  <si>
    <t>600-Extreme 64GB CF Memory Card   Black/Gold</t>
  </si>
  <si>
    <t>Extreme 64GB CF Memory Card   Black/Gold</t>
  </si>
  <si>
    <t>CA1999636320</t>
  </si>
  <si>
    <t>601-Pixtor 64GB microSDXC Class 10 Memory Card   Gray/Red</t>
  </si>
  <si>
    <t>Pixtor 64GB microSDXC Class 10 Memory Card   Gray/Red</t>
  </si>
  <si>
    <t>CA2272685680</t>
  </si>
  <si>
    <t>602-32GB microSDHC Class 10 UHS I/U3 Memory Card   Multi</t>
  </si>
  <si>
    <t>32GB microSDHC Class 10 UHS I/U3 Memory Card   Multi</t>
  </si>
  <si>
    <t>CA7535449521</t>
  </si>
  <si>
    <t>603-Pixtor 64GB SDXC Class 10 UHS 1 Memory Card   Black/Red</t>
  </si>
  <si>
    <t>Pixtor 64GB SDXC Class 10 UHS 1 Memory Card   Black/Red</t>
  </si>
  <si>
    <t>CA9355467830</t>
  </si>
  <si>
    <t>604-128GB microSDHC Class 10 UHS I/U1 Memory Card   Multi</t>
  </si>
  <si>
    <t>128GB microSDHC Class 10 UHS I/U1 Memory Card   Multi</t>
  </si>
  <si>
    <t>CA7718556223</t>
  </si>
  <si>
    <t>605-Pixtor Advanced 32GB SDHC Class 10 UHS 3 Memory Card   Black/Gold</t>
  </si>
  <si>
    <t>Pixtor Advanced 32GB SDHC Class 10 UHS 3 Memory Card   Black/Gold</t>
  </si>
  <si>
    <t>CA3228453494</t>
  </si>
  <si>
    <t>606-Memory Card Wallet   Black</t>
  </si>
  <si>
    <t>Memory Card Wallet   Black</t>
  </si>
  <si>
    <t>CA4419013345</t>
  </si>
  <si>
    <t>607-Extreme Pro 32GB CF Memory Card   Black</t>
  </si>
  <si>
    <t>Extreme Pro 32GB CF Memory Card   Black</t>
  </si>
  <si>
    <t>CA9182427664</t>
  </si>
  <si>
    <t>608-Pixtor Advanced 64GB microSDXC Class 10 UHS 3 Memory Card   Red/Gold</t>
  </si>
  <si>
    <t>Pixtor Advanced 64GB microSDXC Class 10 UHS 3 Memory Card   Red/Gold</t>
  </si>
  <si>
    <t>CA3439449537</t>
  </si>
  <si>
    <t>609-Fi   Mobi 16GB SDHC Memory Card   Orange</t>
  </si>
  <si>
    <t>Eye</t>
  </si>
  <si>
    <t>Fi   Mobi 16GB SDHC Memory Card   Orange</t>
  </si>
  <si>
    <t>CA3321126963</t>
  </si>
  <si>
    <t>610-Pixtor Advanced 64GB SDXC Class 10 UHS 3 Memory Card   Black/Gold</t>
  </si>
  <si>
    <t>Pixtor Advanced 64GB SDXC Class 10 UHS 3 Memory Card   Black/Gold</t>
  </si>
  <si>
    <t>CA6913935583</t>
  </si>
  <si>
    <t>611-S200HQL 19.5" LED Monitor   Black</t>
  </si>
  <si>
    <t>Monitors</t>
  </si>
  <si>
    <t>S200HQL 19.5" LED Monitor   Black</t>
  </si>
  <si>
    <t>CT8035804748</t>
  </si>
  <si>
    <t>612-H6 Series 23IPS LED HD Monitor   Black</t>
  </si>
  <si>
    <t>H6 Series 23IPS LED HD Monitor   Black</t>
  </si>
  <si>
    <t>CT2699934403</t>
  </si>
  <si>
    <t>613-27" LED HD Monitor   Black</t>
  </si>
  <si>
    <t>27" LED HD Monitor   Black</t>
  </si>
  <si>
    <t>CT5594586580</t>
  </si>
  <si>
    <t>614-21.5IPS LED HD Monitor   Black</t>
  </si>
  <si>
    <t>CT4004907556</t>
  </si>
  <si>
    <t>615-19.5" LED HD Monitor   Black</t>
  </si>
  <si>
    <t>19.5" LED HD Monitor   Black</t>
  </si>
  <si>
    <t>CT9964939801</t>
  </si>
  <si>
    <t>616-23IPS LED HD Monitor   Black/Silver</t>
  </si>
  <si>
    <t>23IPS LED HD Monitor   Black/Silver</t>
  </si>
  <si>
    <t>CT8308144248</t>
  </si>
  <si>
    <t>617-27" Widescreen Flat Panel IPS LED HD Monitor   Piano Black/Silver</t>
  </si>
  <si>
    <t>27" Widescreen Flat Panel IPS LED HD Monitor   Piano Black/Silver</t>
  </si>
  <si>
    <t>CT5686441945</t>
  </si>
  <si>
    <t>618-23.6" LED HD Monitor   Black</t>
  </si>
  <si>
    <t>23.6" LED HD Monitor   Black</t>
  </si>
  <si>
    <t>CT2473611135</t>
  </si>
  <si>
    <t>619-Thunderbolt 27" Widescreen LED Monitor   Silver</t>
  </si>
  <si>
    <t>Thunderbolt 27" Widescreen LED Monitor   Silver</t>
  </si>
  <si>
    <t>CT2980144875</t>
  </si>
  <si>
    <t>620-27IPS LED HD Monitor   Silver</t>
  </si>
  <si>
    <t>27IPS LED HD Monitor   Silver</t>
  </si>
  <si>
    <t>CT6411976399</t>
  </si>
  <si>
    <t>621-24" LED HD Monitor   Black</t>
  </si>
  <si>
    <t>CT3637993512</t>
  </si>
  <si>
    <t>622-S2415H 23.8IPS LED HD Monitor   Black</t>
  </si>
  <si>
    <t>S2415H 23.8IPS LED HD Monitor   Black</t>
  </si>
  <si>
    <t>CT9430353261</t>
  </si>
  <si>
    <t>623-23" Widescreen Flat Panel IPS LED HD Monitor   Black</t>
  </si>
  <si>
    <t>23" Widescreen Flat Panel IPS LED HD Monitor   Black</t>
  </si>
  <si>
    <t>CT1066246726</t>
  </si>
  <si>
    <t>624-S2316M 23IPS LED HD Monitor   Black</t>
  </si>
  <si>
    <t>S2316M 23IPS LED HD Monitor   Black</t>
  </si>
  <si>
    <t>CT2764867975</t>
  </si>
  <si>
    <t>625-27HD Monitor   Black</t>
  </si>
  <si>
    <t>27HD Monitor   Black</t>
  </si>
  <si>
    <t>CT4395565293</t>
  </si>
  <si>
    <t>626-25IPS LED HD Monitor   Black</t>
  </si>
  <si>
    <t>25IPS LED HD Monitor   Black</t>
  </si>
  <si>
    <t>CT5757372358</t>
  </si>
  <si>
    <t>627-Pavilion 23IPS LED HD Monitor   Jet Black/Natural Silver</t>
  </si>
  <si>
    <t>Pavilion 23IPS LED HD Monitor   Jet Black/Natural Silver</t>
  </si>
  <si>
    <t>CT3323798423</t>
  </si>
  <si>
    <t>628-27IPS LED HD Monitor   Black</t>
  </si>
  <si>
    <t>27IPS LED HD Monitor   Black</t>
  </si>
  <si>
    <t>CT3689490625</t>
  </si>
  <si>
    <t>629-20" LED HD Monitor   Silver/Black</t>
  </si>
  <si>
    <t>20" LED HD Monitor   Silver/Black</t>
  </si>
  <si>
    <t>CT1599284069</t>
  </si>
  <si>
    <t>630-23IPS LED HD Monitor   Black</t>
  </si>
  <si>
    <t>23IPS LED HD Monitor   Black</t>
  </si>
  <si>
    <t>CT1134695668</t>
  </si>
  <si>
    <t>631-29IPS LED HD 21:9 UltraWide Monitor   Black</t>
  </si>
  <si>
    <t>29IPS LED HD 21:9 UltraWide Monitor   Black</t>
  </si>
  <si>
    <t>CT8347475252</t>
  </si>
  <si>
    <t>632-21.5" LED HD Monitor   Glossy Black</t>
  </si>
  <si>
    <t>21.5" LED HD Monitor   Glossy Black</t>
  </si>
  <si>
    <t>CT8467212032</t>
  </si>
  <si>
    <t>633-27" LED HD Monitor   Glossy Black</t>
  </si>
  <si>
    <t>27" LED HD Monitor   Glossy Black</t>
  </si>
  <si>
    <t>CT3018429823</t>
  </si>
  <si>
    <t>634-UD590 Series 28" LED 4K UHD Monitor   Black</t>
  </si>
  <si>
    <t>UD590 Series 28" LED 4K UHD Monitor   Black</t>
  </si>
  <si>
    <t>CT5772178429</t>
  </si>
  <si>
    <t>635-23.6" LED HD Monitor   Glossy Black</t>
  </si>
  <si>
    <t>23.6" LED HD Monitor   Glossy Black</t>
  </si>
  <si>
    <t>CT6759436690</t>
  </si>
  <si>
    <t>636-21.5" LED HD Monitor   Black</t>
  </si>
  <si>
    <t>CT7559430587</t>
  </si>
  <si>
    <t>637-23.6" Widescreen LED Monitor   Black</t>
  </si>
  <si>
    <t>23.6" Widescreen LED Monitor   Black</t>
  </si>
  <si>
    <t>CT5096325779</t>
  </si>
  <si>
    <t>638-E2715HM 27IPS LED HD Monitor   Black</t>
  </si>
  <si>
    <t>E2715HM 27IPS LED HD Monitor   Black</t>
  </si>
  <si>
    <t>CT4843733004</t>
  </si>
  <si>
    <t>639-23" LCD Monitor   Black</t>
  </si>
  <si>
    <t>23" LCD Monitor   Black</t>
  </si>
  <si>
    <t>CT4969118257</t>
  </si>
  <si>
    <t>640-P2314H 23IPS LED HD Monitor   Black</t>
  </si>
  <si>
    <t>P2314H 23IPS LED HD Monitor   Black</t>
  </si>
  <si>
    <t>CT4774996561</t>
  </si>
  <si>
    <t>641-19" Widescreen LED Monitor   Black</t>
  </si>
  <si>
    <t>19" Widescreen LED Monitor   Black</t>
  </si>
  <si>
    <t>CT4006244819</t>
  </si>
  <si>
    <t>642-15.6" Widescreen Flat Panel USB Powered Portable LED Monitor</t>
  </si>
  <si>
    <t>15.6" Widescreen Flat Panel USB Powered Portable LED Monitor</t>
  </si>
  <si>
    <t>CT1981953146</t>
  </si>
  <si>
    <t>643-29" LED Curved HD 21:9 Ultrawide Monitor   Black</t>
  </si>
  <si>
    <t>29" LED Curved HD 21:9 Ultrawide Monitor   Black</t>
  </si>
  <si>
    <t>CT3803120757</t>
  </si>
  <si>
    <t>644-34" Curved HD 21:9 Ultrawide Monitor   Glossy Black</t>
  </si>
  <si>
    <t>34" Curved HD 21:9 Ultrawide Monitor   Glossy Black</t>
  </si>
  <si>
    <t>CT8878437657</t>
  </si>
  <si>
    <t>645-21.5" LED HD Touch Screen Monitor   Black</t>
  </si>
  <si>
    <t>ViewSonic</t>
  </si>
  <si>
    <t>CT3385614409</t>
  </si>
  <si>
    <t>646-23.6" LED HD Monitor   Black</t>
  </si>
  <si>
    <t>CT3630109664</t>
  </si>
  <si>
    <t>647-17" LED Monitor   Black</t>
  </si>
  <si>
    <t>17" LED Monitor   Black</t>
  </si>
  <si>
    <t>CT4328901576</t>
  </si>
  <si>
    <t>648-Pavilion 21.5IPS LED HD Monitor   Jet Black/Natural Silver</t>
  </si>
  <si>
    <t>Pavilion 21.5IPS LED HD Monitor   Jet Black/Natural Silver</t>
  </si>
  <si>
    <t>CT6008243671</t>
  </si>
  <si>
    <t>649-P190S 19" LCD Flat Panel Computer Monitor Display   Black</t>
  </si>
  <si>
    <t>P190S 19" LCD Flat Panel Computer Monitor Display   Black</t>
  </si>
  <si>
    <t>CT8901629479</t>
  </si>
  <si>
    <t>650-RL2455HM Widescreen LCD Monitor   Black, Red</t>
  </si>
  <si>
    <t>BenQ</t>
  </si>
  <si>
    <t>RL2455HM Widescreen LCD Monitor   Black, Red</t>
  </si>
  <si>
    <t>CT8017006477</t>
  </si>
  <si>
    <t>651-instax mini 8 Instant Film Camera   Blue</t>
  </si>
  <si>
    <t>Cameras &amp; Camcorders</t>
  </si>
  <si>
    <t>Point &amp; Shoot</t>
  </si>
  <si>
    <t>Fujifilm</t>
  </si>
  <si>
    <t>instax mini 8 Instant Film Camera   Blue</t>
  </si>
  <si>
    <t>CC8739185399</t>
  </si>
  <si>
    <t>652-Coolpix S3700 20.1 Megapixel Digital Camera   Silver</t>
  </si>
  <si>
    <t>Coolpix S3700 20.1 Megapixel Digital Camera   Silver</t>
  </si>
  <si>
    <t>CC9971058591</t>
  </si>
  <si>
    <t>653-instax mini 8 Instant Film Camera   Pink</t>
  </si>
  <si>
    <t>instax mini 8 Instant Film Camera   Pink</t>
  </si>
  <si>
    <t>CC5152572967</t>
  </si>
  <si>
    <t>654-instax Mini 8 Instant Film Camera   Raspberry</t>
  </si>
  <si>
    <t>instax Mini 8 Instant Film Camera   Raspberry</t>
  </si>
  <si>
    <t>CC8239820060</t>
  </si>
  <si>
    <t>655-instax Mini 8 Instant Film Camera   Grape</t>
  </si>
  <si>
    <t>instax Mini 8 Instant Film Camera   Grape</t>
  </si>
  <si>
    <t>CC7951716342</t>
  </si>
  <si>
    <t>656-XP80 16.4 Megapixel Waterproof Digital Camera   Yellow</t>
  </si>
  <si>
    <t>XP80 16.4 Megapixel Waterproof Digital Camera   Yellow</t>
  </si>
  <si>
    <t>CC8314934705</t>
  </si>
  <si>
    <t>657-DSC W830 20.1 Megapixel Digital Camera</t>
  </si>
  <si>
    <t>DSC W830 20.1 Megapixel Digital Camera</t>
  </si>
  <si>
    <t>CC8710720559</t>
  </si>
  <si>
    <t>658-PowerShot ELPH 160 20.0 Megapixel Digital Camera   Silver</t>
  </si>
  <si>
    <t>PowerShot ELPH 160 20.0 Megapixel Digital Camera   Silver</t>
  </si>
  <si>
    <t>CC5752094118</t>
  </si>
  <si>
    <t>659-Snap 10.0 Megapixel Digital Camera   White</t>
  </si>
  <si>
    <t>Polaroid</t>
  </si>
  <si>
    <t>Snap 10.0 Megapixel Digital Camera   White</t>
  </si>
  <si>
    <t>CC4586772433</t>
  </si>
  <si>
    <t>660-Coolpix S7000 16.0 Megapixel Digital Camera   Black</t>
  </si>
  <si>
    <t>Coolpix S7000 16.0 Megapixel Digital Camera   Black</t>
  </si>
  <si>
    <t>CC4608203039</t>
  </si>
  <si>
    <t>661-instax mini 8 Instant Film Camera   White</t>
  </si>
  <si>
    <t>instax mini 8 Instant Film Camera   White</t>
  </si>
  <si>
    <t>CC5327083316</t>
  </si>
  <si>
    <t>662-PowerShot ELPH 170 IS 20.0 Megapixel Digital Camera   Blue</t>
  </si>
  <si>
    <t>PowerShot ELPH 170 IS 20.0 Megapixel Digital Camera   Blue</t>
  </si>
  <si>
    <t>CC6489978534</t>
  </si>
  <si>
    <t>663-PowerShot SX530 HS Digital Camera   Black</t>
  </si>
  <si>
    <t>PowerShot SX530 HS Digital Camera   Black</t>
  </si>
  <si>
    <t>CC6138207396</t>
  </si>
  <si>
    <t>664-Coolpix S9900 16.0 Megapixel Digital Camera   Black</t>
  </si>
  <si>
    <t>Coolpix S9900 16.0 Megapixel Digital Camera   Black</t>
  </si>
  <si>
    <t>CC8534430282</t>
  </si>
  <si>
    <t>665-PowerShot SX610 HS 20.2 Megapixel Digital Camera   Black</t>
  </si>
  <si>
    <t>PowerShot SX610 HS 20.2 Megapixel Digital Camera   Black</t>
  </si>
  <si>
    <t>CC3378000657</t>
  </si>
  <si>
    <t>666-Coolpix L32 20.1 Megapixel Digital Camera   Red</t>
  </si>
  <si>
    <t>Coolpix L32 20.1 Megapixel Digital Camera   Red</t>
  </si>
  <si>
    <t>CC9154467280</t>
  </si>
  <si>
    <t>667-Coolpix L840 16.0 Megapixel Digital Camera   Black</t>
  </si>
  <si>
    <t>Coolpix L840 16.0 Megapixel Digital Camera   Black</t>
  </si>
  <si>
    <t>CC7045873606</t>
  </si>
  <si>
    <t>668-PowerShot ELPH 350 HS 20.2 Megapixel Digital Camera   Black</t>
  </si>
  <si>
    <t>PowerShot ELPH 350 HS 20.2 Megapixel Digital Camera   Black</t>
  </si>
  <si>
    <t>CC9239437801</t>
  </si>
  <si>
    <t>669-Coolpix L840 16.0 Megapixel Digital Camera   Plum</t>
  </si>
  <si>
    <t>Coolpix L840 16.0 Megapixel Digital Camera   Plum</t>
  </si>
  <si>
    <t>CC5527987710</t>
  </si>
  <si>
    <t>670-PowerShot SX710 HS 20.3 Megapixel Digital Camera   Black</t>
  </si>
  <si>
    <t>PowerShot SX710 HS 20.3 Megapixel Digital Camera   Black</t>
  </si>
  <si>
    <t>CC8976958707</t>
  </si>
  <si>
    <t>671-TG 860 16.0 Megapixel Waterproof Digital Camera</t>
  </si>
  <si>
    <t>Olympus</t>
  </si>
  <si>
    <t>TG 860 16.0 Megapixel Waterproof Digital Camera</t>
  </si>
  <si>
    <t>CC7921869039</t>
  </si>
  <si>
    <t>672-Coolpix P530 16.1 Megapixel Digital Camera   Black</t>
  </si>
  <si>
    <t>Coolpix P530 16.1 Megapixel Digital Camera   Black</t>
  </si>
  <si>
    <t>CC5485672718</t>
  </si>
  <si>
    <t>673-DSC WX350 18.2 Megapixel Digital Camera</t>
  </si>
  <si>
    <t>DSC WX350 18.2 Megapixel Digital Camera</t>
  </si>
  <si>
    <t>CC9860081425</t>
  </si>
  <si>
    <t>674-Coolpix AW130 16.0 Megapixel Waterproof Digital Camera   Orange</t>
  </si>
  <si>
    <t>Coolpix AW130 16.0 Megapixel Waterproof Digital Camera   Orange</t>
  </si>
  <si>
    <t>CC8803428575</t>
  </si>
  <si>
    <t>675-instax mini 8 Instant Film Camera   Yellow</t>
  </si>
  <si>
    <t>instax mini 8 Instant Film Camera   Yellow</t>
  </si>
  <si>
    <t>CC1958910405</t>
  </si>
  <si>
    <t>676-Galaxy 2 16.3 Megapixel Digital Camera   White</t>
  </si>
  <si>
    <t>Galaxy 2 16.3 Megapixel Digital Camera   White</t>
  </si>
  <si>
    <t>CC4008907909</t>
  </si>
  <si>
    <t>677-WB35F 16.2 Megapixel Digital Camera   White</t>
  </si>
  <si>
    <t>WB35F 16.2 Megapixel Digital Camera   White</t>
  </si>
  <si>
    <t>CC1828821100</t>
  </si>
  <si>
    <t>678-PowerShot SX710 HS 20.3 Megapixel Digital Camera   Red</t>
  </si>
  <si>
    <t>PowerShot SX710 HS 20.3 Megapixel Digital Camera   Red</t>
  </si>
  <si>
    <t>CC7303230040</t>
  </si>
  <si>
    <t>679-PowerShot G7 X 20.2 Megapixel Digital Camera   Black</t>
  </si>
  <si>
    <t>PowerShot G7 X 20.2 Megapixel Digital Camera   Black</t>
  </si>
  <si>
    <t>CC1033507912</t>
  </si>
  <si>
    <t>680-DSC H300 20.1 Megapixel Digital Camera</t>
  </si>
  <si>
    <t>DSC H300 20.1 Megapixel Digital Camera</t>
  </si>
  <si>
    <t>CC5923170653</t>
  </si>
  <si>
    <t>681-Cyber shot HX90V 18.2 Megapixel Digital Camera</t>
  </si>
  <si>
    <t>Cyber shot HX90V 18.2 Megapixel Digital Camera</t>
  </si>
  <si>
    <t>CC8848700253</t>
  </si>
  <si>
    <t>682-TG 4 16.0 Megapixel Waterproof Digital Camera</t>
  </si>
  <si>
    <t>TG 4 16.0 Megapixel Waterproof Digital Camera</t>
  </si>
  <si>
    <t>CC4360736434</t>
  </si>
  <si>
    <t>683-Snapcam Wearable Camera</t>
  </si>
  <si>
    <t>iON</t>
  </si>
  <si>
    <t>Snapcam Wearable Camera</t>
  </si>
  <si>
    <t>CC8737259113</t>
  </si>
  <si>
    <t>684-JX665 16.0 Megapixel Digital Camera   Indigo Blue</t>
  </si>
  <si>
    <t>JX665 16.0 Megapixel Digital Camera   Indigo Blue</t>
  </si>
  <si>
    <t>CC3573284536</t>
  </si>
  <si>
    <t>685-Coolpix P610 16.0 Megapixel Digital Camera   Black</t>
  </si>
  <si>
    <t>Coolpix P610 16.0 Megapixel Digital Camera   Black</t>
  </si>
  <si>
    <t>CC9845531899</t>
  </si>
  <si>
    <t>686-DSCWX220 18.2 Megapixel Digital Camera   Black</t>
  </si>
  <si>
    <t>DSCWX220 18.2 Megapixel Digital Camera   Black</t>
  </si>
  <si>
    <t>CC3182118746</t>
  </si>
  <si>
    <t>687-Snapcam Lite Wearable Camera   White</t>
  </si>
  <si>
    <t>Snapcam Lite Wearable Camera   White</t>
  </si>
  <si>
    <t>CC9715390897</t>
  </si>
  <si>
    <t>688-instax mini 8 Instant Film Camera   Black</t>
  </si>
  <si>
    <t>instax mini 8 Instant Film Camera   Black</t>
  </si>
  <si>
    <t>CC9439113090</t>
  </si>
  <si>
    <t>689-DSC W800 20.1 Megapixel Digital Camera</t>
  </si>
  <si>
    <t>DSC W800 20.1 Megapixel Digital Camera</t>
  </si>
  <si>
    <t>CC8933389122</t>
  </si>
  <si>
    <t>690-Cyber shot RX100 IV 20.1 Megapixel Digital Camera</t>
  </si>
  <si>
    <t>Cyber shot RX100 IV 20.1 Megapixel Digital Camera</t>
  </si>
  <si>
    <t>CC6599009923</t>
  </si>
  <si>
    <t>691-PowerShot ELPH 170 IS 20.0 Megapixel Digital Camera   Silver</t>
  </si>
  <si>
    <t>PowerShot ELPH 170 IS 20.0 Megapixel Digital Camera   Silver</t>
  </si>
  <si>
    <t>CC6882788958</t>
  </si>
  <si>
    <t>692-PowerShot SX60 HS 16.1 Megapixel Digital Camera   Black</t>
  </si>
  <si>
    <t>PowerShot SX60 HS 16.1 Megapixel Digital Camera   Black</t>
  </si>
  <si>
    <t>CC5513570549</t>
  </si>
  <si>
    <t>693-Z2300W 10.0MP Digital Instant Print Camera   White</t>
  </si>
  <si>
    <t>Z2300W 10.0MP Digital Instant Print Camera   White</t>
  </si>
  <si>
    <t>CC1558272152</t>
  </si>
  <si>
    <t>694-DSC HX400 20.4 Megapixel Digital Camera</t>
  </si>
  <si>
    <t>DSC HX400 20.4 Megapixel Digital Camera</t>
  </si>
  <si>
    <t>CC4592623841</t>
  </si>
  <si>
    <t>695-PowerShot G5 X 20.2 Megapixel Digital Camera   Black</t>
  </si>
  <si>
    <t>PowerShot G5 X 20.2 Megapixel Digital Camera   Black</t>
  </si>
  <si>
    <t>CC1226853902</t>
  </si>
  <si>
    <t>696-PowerShot ELPH 160 20.0 Megapixel Digital Camera   White</t>
  </si>
  <si>
    <t>PowerShot ELPH 160 20.0 Megapixel Digital Camera   White</t>
  </si>
  <si>
    <t>CC8722046364</t>
  </si>
  <si>
    <t>697-PowerShot G9 X 20.2 Megapixel Digital Camera   Silver</t>
  </si>
  <si>
    <t>PowerShot G9 X 20.2 Megapixel Digital Camera   Silver</t>
  </si>
  <si>
    <t>CC5808994511</t>
  </si>
  <si>
    <t>698-PowerShot G16 12.1 Megapixel Digital Camera   Black</t>
  </si>
  <si>
    <t>PowerShot G16 12.1 Megapixel Digital Camera   Black</t>
  </si>
  <si>
    <t>CC5227883442</t>
  </si>
  <si>
    <t>699-PowerShot SX410 20.0 Megapixel Digital Camera   Red</t>
  </si>
  <si>
    <t>PowerShot SX410 20.0 Megapixel Digital Camera   Red</t>
  </si>
  <si>
    <t>CC2201893397</t>
  </si>
  <si>
    <t>700-CX HD Action Camera   Onyx Black</t>
  </si>
  <si>
    <t>ACTIVEON</t>
  </si>
  <si>
    <t>CX HD Action Camera   Onyx Black</t>
  </si>
  <si>
    <t>CC8072932514</t>
  </si>
  <si>
    <t>701-HL 3170CDW Color Laser Printer   Black</t>
  </si>
  <si>
    <t>Printers</t>
  </si>
  <si>
    <t>Brother</t>
  </si>
  <si>
    <t>HL 3170CDW Color Laser Printer   Black</t>
  </si>
  <si>
    <t>CT5007298181</t>
  </si>
  <si>
    <t>702-MFC 9130CW Digital Color Laser All in</t>
  </si>
  <si>
    <t>MFC 9130CW Digital Color Laser All in</t>
  </si>
  <si>
    <t>CT8211553617</t>
  </si>
  <si>
    <t>703-MFC 8950DW Wireless Black and</t>
  </si>
  <si>
    <t>MFC 8950DW Wireless Black and</t>
  </si>
  <si>
    <t>CT2844253179</t>
  </si>
  <si>
    <t>704-WorkForce WF 7620 Wireless Wide Format All</t>
  </si>
  <si>
    <t>Epson</t>
  </si>
  <si>
    <t>WorkForce WF 7620 Wireless Wide Format All</t>
  </si>
  <si>
    <t>CT9802035682</t>
  </si>
  <si>
    <t>705-WorkForce Pro WP 4020 Wireless Printer   Black</t>
  </si>
  <si>
    <t>WorkForce Pro WP 4020 Wireless Printer   Black</t>
  </si>
  <si>
    <t>CT1506314646</t>
  </si>
  <si>
    <t>706-LaserJet Pro MFP M127fw Wireless Black and White All</t>
  </si>
  <si>
    <t>LaserJet Pro MFP M127fw Wireless Black and White All</t>
  </si>
  <si>
    <t>CT8697562553</t>
  </si>
  <si>
    <t>707-LaserJet Pro m451dw Wireless Color Printer   Black/Gray</t>
  </si>
  <si>
    <t>LaserJet Pro m451dw Wireless Color Printer   Black/Gray</t>
  </si>
  <si>
    <t>CT1284205182</t>
  </si>
  <si>
    <t>708-Officejet Pro 8630 e All in</t>
  </si>
  <si>
    <t>Officejet Pro 8630 e All in</t>
  </si>
  <si>
    <t>CT4823776839</t>
  </si>
  <si>
    <t>709-Officejet Pro X576dw Wireless All In One Printer</t>
  </si>
  <si>
    <t>Officejet Pro X576dw Wireless All In One Printer</t>
  </si>
  <si>
    <t>CT9114601610</t>
  </si>
  <si>
    <t>710-ENVY 5540 Wireless All In One Printer</t>
  </si>
  <si>
    <t>ENVY 5540 Wireless All In One Printer</t>
  </si>
  <si>
    <t>CT1679214382</t>
  </si>
  <si>
    <t>711-PIXMA MG2920 Wireless All In One Printer</t>
  </si>
  <si>
    <t>Printing</t>
  </si>
  <si>
    <t>PIXMA MG2920 Wireless All In One Printer</t>
  </si>
  <si>
    <t>PR8165177177</t>
  </si>
  <si>
    <t>712-MFC J485DW Wireless All In</t>
  </si>
  <si>
    <t>MFC J485DW Wireless All In</t>
  </si>
  <si>
    <t>PR4490063892</t>
  </si>
  <si>
    <t>713-SELPHY CP910 Wireless Compact Photo Printer   White</t>
  </si>
  <si>
    <t>SELPHY CP910 Wireless Compact Photo Printer   White</t>
  </si>
  <si>
    <t>PR3613694585</t>
  </si>
  <si>
    <t>714-Expression Premium XP 830 All In</t>
  </si>
  <si>
    <t>Expression Premium XP 830 All In</t>
  </si>
  <si>
    <t>PR3218207906</t>
  </si>
  <si>
    <t>715-WorkForce ET 4550 EcoTank Wireless All In</t>
  </si>
  <si>
    <t>WorkForce ET 4550 EcoTank Wireless All In</t>
  </si>
  <si>
    <t>PR7131799956</t>
  </si>
  <si>
    <t>716-PIXMA MG6821 Wireless All In One Printer</t>
  </si>
  <si>
    <t>PIXMA MG6821 Wireless All In One Printer</t>
  </si>
  <si>
    <t>PR2421843024</t>
  </si>
  <si>
    <t>717-WorkForce Pro WF 4630 Wireless All In</t>
  </si>
  <si>
    <t>WorkForce Pro WF 4630 Wireless All In</t>
  </si>
  <si>
    <t>PR5879167989</t>
  </si>
  <si>
    <t>718-DeskJet 2545 Wireless All In One Printer</t>
  </si>
  <si>
    <t>DeskJet 2545 Wireless All In One Printer</t>
  </si>
  <si>
    <t>PR1224167440</t>
  </si>
  <si>
    <t>719-ENVY 5530 Wireless e All In</t>
  </si>
  <si>
    <t>ENVY 5530 Wireless e All In</t>
  </si>
  <si>
    <t>PR8672774093</t>
  </si>
  <si>
    <t>720-MFC L2740DW Wireless Black and</t>
  </si>
  <si>
    <t>MFC L2740DW Wireless Black and</t>
  </si>
  <si>
    <t>PR3844468297</t>
  </si>
  <si>
    <t>721-MFC J885DW Wireless All In</t>
  </si>
  <si>
    <t>MFC J885DW Wireless All In</t>
  </si>
  <si>
    <t>PR3521097120</t>
  </si>
  <si>
    <t>722-LaserJet Pro MFP M127fw Wireless Black and White All</t>
  </si>
  <si>
    <t>PR2894934603</t>
  </si>
  <si>
    <t>723-Laserjet Pro m252dw Wireless Color Printer   Gray</t>
  </si>
  <si>
    <t>Laserjet Pro m252dw Wireless Color Printer   Gray</t>
  </si>
  <si>
    <t>PR6329905813</t>
  </si>
  <si>
    <t>724-PIXMA MG3620 Wireless All In One Printer</t>
  </si>
  <si>
    <t>PIXMA MG3620 Wireless All In One Printer</t>
  </si>
  <si>
    <t>PR3036441810</t>
  </si>
  <si>
    <t>725-WorkForce WF 7620 Wireless Wide Format All</t>
  </si>
  <si>
    <t>PR2855924592</t>
  </si>
  <si>
    <t>726-WorkForce WF 100 Mobile Wireless Printer   Black</t>
  </si>
  <si>
    <t>WorkForce WF 100 Mobile Wireless Printer   Black</t>
  </si>
  <si>
    <t>PR7951635235</t>
  </si>
  <si>
    <t>727-HL L2320D Black and</t>
  </si>
  <si>
    <t>HL L2320D Black and</t>
  </si>
  <si>
    <t>PR2867634032</t>
  </si>
  <si>
    <t>728-Expression ET 2550 EcoTank Wireless All In</t>
  </si>
  <si>
    <t>Expression ET 2550 EcoTank Wireless All In</t>
  </si>
  <si>
    <t>PR3474169991</t>
  </si>
  <si>
    <t>729-LaserJet Pro m451dw Wireless Color Printer   Black/Gray</t>
  </si>
  <si>
    <t>PR1548260358</t>
  </si>
  <si>
    <t>730-Officejet 100 Wireless Printer   Gray/Black</t>
  </si>
  <si>
    <t>Officejet 100 Wireless Printer   Gray/Black</t>
  </si>
  <si>
    <t>PR8732923036</t>
  </si>
  <si>
    <t>731-User) (1 Year Subscription)   Windows</t>
  </si>
  <si>
    <t>Antivirus+ Security 10 (1</t>
  </si>
  <si>
    <t>User) (1 Year Subscription)   Windows</t>
  </si>
  <si>
    <t>PR8837839983</t>
  </si>
  <si>
    <t>732-HL 3170CDW Color Laser Printer   Black</t>
  </si>
  <si>
    <t>PR9282729599</t>
  </si>
  <si>
    <t>733-imageCLASS MF212w Wireless Black and White Laser Printer</t>
  </si>
  <si>
    <t>imageCLASS MF212w Wireless Black and White Laser Printer</t>
  </si>
  <si>
    <t>PR9492250477</t>
  </si>
  <si>
    <t>734-MFC 9130CW Digital Color Laser All in</t>
  </si>
  <si>
    <t>PR6885372081</t>
  </si>
  <si>
    <t>735-Expression Home XP 420 Small in</t>
  </si>
  <si>
    <t>Expression Home XP 420 Small in</t>
  </si>
  <si>
    <t>PR7073340787</t>
  </si>
  <si>
    <t>736-ENVY 4520 Wireless All In One Printer</t>
  </si>
  <si>
    <t>ENVY 4520 Wireless All In One Printer</t>
  </si>
  <si>
    <t>PR6515365756</t>
  </si>
  <si>
    <t>737-Officejet Pro 6830 Wireless e All In</t>
  </si>
  <si>
    <t>Officejet Pro 6830 Wireless e All In</t>
  </si>
  <si>
    <t>PR9915729661</t>
  </si>
  <si>
    <t>738-ENVY 5660 Wireless e All In</t>
  </si>
  <si>
    <t>ENVY 5660 Wireless e All In</t>
  </si>
  <si>
    <t>PR2424614720</t>
  </si>
  <si>
    <t>739-Officejet Pro 8610 e All in</t>
  </si>
  <si>
    <t>Officejet Pro 8610 e All in</t>
  </si>
  <si>
    <t>PR6383602034</t>
  </si>
  <si>
    <t>740-PIXMA MX492 Wireless All In One Printer</t>
  </si>
  <si>
    <t>PIXMA MX492 Wireless All In One Printer</t>
  </si>
  <si>
    <t>PR1903491983</t>
  </si>
  <si>
    <t>741-WorkForce WF 2650 Wireless All In</t>
  </si>
  <si>
    <t>WorkForce WF 2650 Wireless All In</t>
  </si>
  <si>
    <t>PR2321610243</t>
  </si>
  <si>
    <t>742-Officejet 5740 Wireless e All in</t>
  </si>
  <si>
    <t>Officejet 5740 Wireless e All in</t>
  </si>
  <si>
    <t>PR2565020351</t>
  </si>
  <si>
    <t>743-OfficeJet 4650 Wireless All In One Printer</t>
  </si>
  <si>
    <t>OfficeJet 4650 Wireless All In One Printer</t>
  </si>
  <si>
    <t>PR2120240111</t>
  </si>
  <si>
    <t>744-WorkForce WF 3620 Wireless All In</t>
  </si>
  <si>
    <t>WorkForce WF 3620 Wireless All In</t>
  </si>
  <si>
    <t>PR2880218645</t>
  </si>
  <si>
    <t>745-ENVY 7640 Wireless e All in</t>
  </si>
  <si>
    <t>ENVY 7640 Wireless e All in</t>
  </si>
  <si>
    <t>PR2540507804</t>
  </si>
  <si>
    <t>746-OfficeJet 3830 Wireless All In One Printer</t>
  </si>
  <si>
    <t>OfficeJet 3830 Wireless All In One Printer</t>
  </si>
  <si>
    <t>PR9903505886</t>
  </si>
  <si>
    <t>747-PIXMA MX922 Network Ready Wireless All In</t>
  </si>
  <si>
    <t>PIXMA MX922 Network Ready Wireless All In</t>
  </si>
  <si>
    <t>PR7227126666</t>
  </si>
  <si>
    <t>748-Officejet Pro 8620 e All in</t>
  </si>
  <si>
    <t>Officejet Pro 8620 e All in</t>
  </si>
  <si>
    <t>PR4658079167</t>
  </si>
  <si>
    <t>749-LaserJet Pro P1102w Wireless Black and White Printer</t>
  </si>
  <si>
    <t>LaserJet Pro P1102w Wireless Black and White Printer</t>
  </si>
  <si>
    <t>PR7904104453</t>
  </si>
  <si>
    <t>750-Expression Premium XP 630 All In</t>
  </si>
  <si>
    <t>Expression Premium XP 630 All In</t>
  </si>
  <si>
    <t>PR2400833949</t>
  </si>
  <si>
    <t>751-PowerShot ELPH 160 20.0 Megapixel Digital Camera   Silver</t>
  </si>
  <si>
    <t>SLR Cameras</t>
  </si>
  <si>
    <t>CC2010064736</t>
  </si>
  <si>
    <t>752-PowerShot ELPH 170 IS 20.0 Megapixel Digital Camera   Blue</t>
  </si>
  <si>
    <t>CC8665148731</t>
  </si>
  <si>
    <t>753-PowerShot SX530 HS Digital Camera   Black</t>
  </si>
  <si>
    <t>CC5566572886</t>
  </si>
  <si>
    <t>754-PowerShot SX610 HS 20.2 Megapixel Digital Camera   Black</t>
  </si>
  <si>
    <t>CC7133054377</t>
  </si>
  <si>
    <t>755-PowerShot ELPH 350 HS 20.2 Megapixel Digital Camera   Black</t>
  </si>
  <si>
    <t>CC8162109989</t>
  </si>
  <si>
    <t>756-PowerShot SX710 HS 20.3 Megapixel Digital Camera   Black</t>
  </si>
  <si>
    <t>CC8065946590</t>
  </si>
  <si>
    <t>757-instax mini 8 Instant Film Camera   Blue</t>
  </si>
  <si>
    <t>CC5858523321</t>
  </si>
  <si>
    <t>758-instax mini 8 Instant Film Camera   Pink</t>
  </si>
  <si>
    <t>CC4856097575</t>
  </si>
  <si>
    <t>759-instax Mini 8 Instant Film Camera   Raspberry</t>
  </si>
  <si>
    <t>CC7140990250</t>
  </si>
  <si>
    <t>760-instax Mini 8 Instant Film Camera   Grape</t>
  </si>
  <si>
    <t>CC8822623921</t>
  </si>
  <si>
    <t>761-XP80 16.4 Megapixel Waterproof Digital Camera   Yellow</t>
  </si>
  <si>
    <t>CC3330671109</t>
  </si>
  <si>
    <t>762-instax mini 8 Instant Film Camera   White</t>
  </si>
  <si>
    <t>CC7870105494</t>
  </si>
  <si>
    <t>763-instax mini 8 Instant Film Camera   Yellow</t>
  </si>
  <si>
    <t>CC1947858475</t>
  </si>
  <si>
    <t>764-Coolpix S3700 20.1 Megapixel Digital Camera   Silver</t>
  </si>
  <si>
    <t>CC1635447560</t>
  </si>
  <si>
    <t>765-Coolpix S7000 16.0 Megapixel Digital Camera   Black</t>
  </si>
  <si>
    <t>CC3210934434</t>
  </si>
  <si>
    <t>766-Coolpix S9900 16.0 Megapixel Digital Camera   Black</t>
  </si>
  <si>
    <t>CC4227575031</t>
  </si>
  <si>
    <t>767-Coolpix L32 20.1 Megapixel Digital Camera   Red</t>
  </si>
  <si>
    <t>CC3646176464</t>
  </si>
  <si>
    <t>768-Coolpix L840 16.0 Megapixel Digital Camera   Black</t>
  </si>
  <si>
    <t>CC2390234995</t>
  </si>
  <si>
    <t>769-Coolpix L840 16.0 Megapixel Digital Camera   Plum</t>
  </si>
  <si>
    <t>CC8716688389</t>
  </si>
  <si>
    <t>770-Coolpix P530 16.1 Megapixel Digital Camera   Black</t>
  </si>
  <si>
    <t>CC5923567275</t>
  </si>
  <si>
    <t>771-Coolpix AW130 16.0 Megapixel Waterproof Digital Camera   Orange</t>
  </si>
  <si>
    <t>CC6035416300</t>
  </si>
  <si>
    <t>772-TG 860 16.0 Megapixel Waterproof Digital Camera</t>
  </si>
  <si>
    <t>CC5502291466</t>
  </si>
  <si>
    <t>773-Snap 10.0 Megapixel Digital Camera   White</t>
  </si>
  <si>
    <t>CC5006792423</t>
  </si>
  <si>
    <t>774-DSC W830 20.1 Megapixel Digital Camera</t>
  </si>
  <si>
    <t>CC3906999308</t>
  </si>
  <si>
    <t>775-DSC WX350 18.2 Megapixel Digital Camera</t>
  </si>
  <si>
    <t>CC7073627272</t>
  </si>
  <si>
    <t>776-EOS Rebel SL1 DSLR Camera with EF S 18 55mm f/3.5</t>
  </si>
  <si>
    <t>CC3149304413</t>
  </si>
  <si>
    <t>777-Bundle EOS Rebel T5i with EF S 18 55mm IS STM Kit</t>
  </si>
  <si>
    <t>CC1925096041</t>
  </si>
  <si>
    <t>778-D3200 DSLR Camera with 18 55mm VR Lens   Black</t>
  </si>
  <si>
    <t>CC7844364524</t>
  </si>
  <si>
    <t>779-Bundle Coolpix P530 Digital Camera</t>
  </si>
  <si>
    <t>CC7268002225</t>
  </si>
  <si>
    <t>780-D3300 DSLR Camera with 18 55mm VR Lens   Red</t>
  </si>
  <si>
    <t>CC4802504502</t>
  </si>
  <si>
    <t>781-D7200 DSLR Camera with 18 140mm Lens   Black</t>
  </si>
  <si>
    <t>CC7369619018</t>
  </si>
  <si>
    <t>782-EOS Rebel T5i DSLR Camera (Body Only)   Black</t>
  </si>
  <si>
    <t>CC3975850884</t>
  </si>
  <si>
    <t>783-EOS 7D Mark II DSLR Camera (Body Only)   Black</t>
  </si>
  <si>
    <t>CC6387514096</t>
  </si>
  <si>
    <t>784-EOS 70D DSLR Camera with EF S 18 135mm STM Lens Video Creator Kit</t>
  </si>
  <si>
    <t>CC9844406705</t>
  </si>
  <si>
    <t>785-EOS T6i DSLR Camera with EF S 18 55mm STM Lens Video Creator Kit</t>
  </si>
  <si>
    <t>CC1969052412</t>
  </si>
  <si>
    <t>786-EOS Rebel T5i DSLR Camera with 18 55mm IS STM and 55 250mm IS II Lenses</t>
  </si>
  <si>
    <t>CC6945435926</t>
  </si>
  <si>
    <t>787-EOS Rebel T5i DSLR Camera with 18 135mm IS STM Lens   Black</t>
  </si>
  <si>
    <t>CC8271824405</t>
  </si>
  <si>
    <t>788-Bundle EOS Rebel T6i Wi Fi Digital SLR Camera &amp; EF S 18</t>
  </si>
  <si>
    <t>CC9509253494</t>
  </si>
  <si>
    <t>789-D7100 DSLR Camera with 18 140mm VR Lens   Black</t>
  </si>
  <si>
    <t>CC8439279703</t>
  </si>
  <si>
    <t>790-EOS 5D Mark III DSLR Camera with 24 70mm f/4L IS Lens   Black</t>
  </si>
  <si>
    <t>CC2874459457</t>
  </si>
  <si>
    <t>791-D5300 DSLR Camera with 18 55mm VR Lens   Red</t>
  </si>
  <si>
    <t>CC1987028200</t>
  </si>
  <si>
    <t>792-D5300 DSLR Camera with 18 55mm VR Lens   Gray</t>
  </si>
  <si>
    <t>CC6108934154</t>
  </si>
  <si>
    <t>793-EOS Rebel T6i DSLR Camera with EF S 18 135mm IS STM Lens</t>
  </si>
  <si>
    <t>CC1564037896</t>
  </si>
  <si>
    <t>794-EOS Rebel SL1 Camera+EF S 18 55 IS STM Lens+32GB+Battery+Case+Flash+Tele/Wide Lenses+Tripod+Acc Kit</t>
  </si>
  <si>
    <t>CC7176521743</t>
  </si>
  <si>
    <t>795-D610 DSLR Camera (Body Only)   Black</t>
  </si>
  <si>
    <t>CC2078747870</t>
  </si>
  <si>
    <t>796-D5300 DSLR Camera (Body Only)   Black</t>
  </si>
  <si>
    <t>CC4264910273</t>
  </si>
  <si>
    <t>797-D5500 DSLR Camera (Body Only)   Red</t>
  </si>
  <si>
    <t>CC7687084301</t>
  </si>
  <si>
    <t>798-EOS Rebel T6i DSLR Camera (Body Only)   Black</t>
  </si>
  <si>
    <t>CC2708662406</t>
  </si>
  <si>
    <t>799-D3300 DSLR Camera with 18 55mm VR Lens   Gray</t>
  </si>
  <si>
    <t>CC6473735818</t>
  </si>
  <si>
    <t>800-D3200 DSLR Camera with 18 55mm VR II and 55 200mm VR II Lenses</t>
  </si>
  <si>
    <t>CC2569387243</t>
  </si>
  <si>
    <t>801-32" Class (31.5" Diag.)   LED   1080p</t>
  </si>
  <si>
    <t>Smart TV</t>
  </si>
  <si>
    <t>TV1474443600</t>
  </si>
  <si>
    <t>802-60" Class (59.5" Diag.)   LED   2160p</t>
  </si>
  <si>
    <t>TV6622745572</t>
  </si>
  <si>
    <t>803-65" Class (64.5" Diag.)   LED   2160p</t>
  </si>
  <si>
    <t>TV9124221573</t>
  </si>
  <si>
    <t>804-55" Class (54.6" Diag.)   LED   2160p</t>
  </si>
  <si>
    <t>TV4034485237</t>
  </si>
  <si>
    <t>805-50" Class (49.5" Diag.)   LED   2160p</t>
  </si>
  <si>
    <t>TV5048787878</t>
  </si>
  <si>
    <t>806-40" Class (40" Diag.)   LED   1080p</t>
  </si>
  <si>
    <t>TV6120561984</t>
  </si>
  <si>
    <t>807-60" Class (60" Diag.)   LED   2160p</t>
  </si>
  <si>
    <t>TV7020911187</t>
  </si>
  <si>
    <t>808-48" Class (47.6" Diag.)   LED   1080p</t>
  </si>
  <si>
    <t>TV1731301206</t>
  </si>
  <si>
    <t>809-28" Class (27 1/2" Diag.)   LED</t>
  </si>
  <si>
    <t>TV1227978753</t>
  </si>
  <si>
    <t>810-65" Class (64.5" Diag.)   LED   Curved</t>
  </si>
  <si>
    <t>TV4038053384</t>
  </si>
  <si>
    <t>811-32" Class (31.5" Diag.)   LED   1080p</t>
  </si>
  <si>
    <t>TV8849738230</t>
  </si>
  <si>
    <t>812-32" Class (31.5" Diag.)   LED   1080p</t>
  </si>
  <si>
    <t>TV1293282224</t>
  </si>
  <si>
    <t>813-55" Class (54.6" Diag.)   LED   2160p</t>
  </si>
  <si>
    <t>TV2696767864</t>
  </si>
  <si>
    <t>814-24" Class (23 5/8" Diag.)   LED</t>
  </si>
  <si>
    <t>TV4324357364</t>
  </si>
  <si>
    <t>815-55" Class (54.6" Diag.)   LED   Curved</t>
  </si>
  <si>
    <t>TV5976042083</t>
  </si>
  <si>
    <t>816-40" Class (40" Diag.)   LED   1080p</t>
  </si>
  <si>
    <t>TV8384798814</t>
  </si>
  <si>
    <t>817-55" Class (54.6" Diag.)   LED   2160p</t>
  </si>
  <si>
    <t>TV9587963436</t>
  </si>
  <si>
    <t>818-55" Class (54.6" Diag.)   LED   1080p</t>
  </si>
  <si>
    <t>TV3114891214</t>
  </si>
  <si>
    <t>819-AQUOS   50" Class (49.6" Diag.)   LED</t>
  </si>
  <si>
    <t>TV6362783823</t>
  </si>
  <si>
    <t>820-43" Class (42.6" Diag.)   LED   1080p</t>
  </si>
  <si>
    <t>TV5112973101</t>
  </si>
  <si>
    <t>821-65" Class (64.5" Diag.)   LED   2160p</t>
  </si>
  <si>
    <t>TV1129538538</t>
  </si>
  <si>
    <t>822-55" Class (54.6" Diag.)   LED   2160p</t>
  </si>
  <si>
    <t>TV6875123808</t>
  </si>
  <si>
    <t>823-E Series 55" Class (54.6" Diag.)   LED</t>
  </si>
  <si>
    <t>TV3835242427</t>
  </si>
  <si>
    <t>824-E Series   24" Class (23"</t>
  </si>
  <si>
    <t>TV7582981770</t>
  </si>
  <si>
    <t>825-32" Class (31.5" Diag.)   LED   1080p</t>
  </si>
  <si>
    <t>TV8505908778</t>
  </si>
  <si>
    <t>826-48" Class (47.6" Diag.)   LED   2160p</t>
  </si>
  <si>
    <t>TV5094884266</t>
  </si>
  <si>
    <t>827-55" Class (54.6" Diag.)   LED   Curved</t>
  </si>
  <si>
    <t>TV3980391734</t>
  </si>
  <si>
    <t>828-65" Class (64.5" Diag.)   2160p   Smart</t>
  </si>
  <si>
    <t>TV7946519004</t>
  </si>
  <si>
    <t>829-43" Class (42.5" Diag.)   LED   2160p</t>
  </si>
  <si>
    <t>TV6583260597</t>
  </si>
  <si>
    <t>830-AQUOS   55" Class (54.6" Diag.)   LED</t>
  </si>
  <si>
    <t>TV3612192428</t>
  </si>
  <si>
    <t>831-75" Class (74.5" Diag.)   LED   2160p</t>
  </si>
  <si>
    <t>TV3725365614</t>
  </si>
  <si>
    <t>832-AQUOS   43" Class (42.5" Diag.)   LED</t>
  </si>
  <si>
    <t>TV1172035891</t>
  </si>
  <si>
    <t>833-65" Class (64.5" Diag.)   LED   2160p</t>
  </si>
  <si>
    <t>TV8841088011</t>
  </si>
  <si>
    <t>834-65" Class (64.5" Diag.)   OLED   2160p</t>
  </si>
  <si>
    <t>TV5740396661</t>
  </si>
  <si>
    <t>835-55" Class (54.6" Diag.)   LED   2160p</t>
  </si>
  <si>
    <t>TV2732544947</t>
  </si>
  <si>
    <t>836-M Series   49" Class (48.5" Diag.)</t>
  </si>
  <si>
    <t>TV1359270601</t>
  </si>
  <si>
    <t>837-AQUOS   70" Class (69.5" Diag.)   LED</t>
  </si>
  <si>
    <t>TV5666804858</t>
  </si>
  <si>
    <t>838-65" Class (64.5" Diag.)   LED   Curved</t>
  </si>
  <si>
    <t>TV8572110499</t>
  </si>
  <si>
    <t>839-48" Class (47.6" Diag.)   LED   2160p</t>
  </si>
  <si>
    <t>TV8111471320</t>
  </si>
  <si>
    <t>840-AQUOS   70" Class (69.5" Diag.)   LED</t>
  </si>
  <si>
    <t>TV6515853978</t>
  </si>
  <si>
    <t>841-75" Class (74.5" Diag.)   2160p   Smart</t>
  </si>
  <si>
    <t>TV8354233570</t>
  </si>
  <si>
    <t>842-49" Class (48.5" Diag.)   LED   2160p</t>
  </si>
  <si>
    <t>TV3605006014</t>
  </si>
  <si>
    <t>843-60" Class (60" Diag.)   2160p   Smart</t>
  </si>
  <si>
    <t>TV4593993883</t>
  </si>
  <si>
    <t>844-65" Class (64.5" Diag.)   LED Curved   2160p</t>
  </si>
  <si>
    <t>TV4016806727</t>
  </si>
  <si>
    <t>845-M Series   65" Class (65" Diag.)</t>
  </si>
  <si>
    <t>TV2484678388</t>
  </si>
  <si>
    <t>846-55" Class (54.6" Diag.)   OLED   Curved</t>
  </si>
  <si>
    <t>TV1590079937</t>
  </si>
  <si>
    <t>847-55" Class (54.6" Diag.)   OLED   2160p</t>
  </si>
  <si>
    <t>TV2230676388</t>
  </si>
  <si>
    <t>848-55" Class (54 1/2" Diag.)   LED</t>
  </si>
  <si>
    <t>TV2621985493</t>
  </si>
  <si>
    <t>849-65" Class (64.5" Diag.)   LED   2160p</t>
  </si>
  <si>
    <t>TV6302140226</t>
  </si>
  <si>
    <t>850-60" Class (59.5" Diag.)   LED   2160p</t>
  </si>
  <si>
    <t>TV2383922869</t>
  </si>
  <si>
    <t>851-iPhone 6 16GB   Space Gray (Sprint)</t>
  </si>
  <si>
    <t>Sprint</t>
  </si>
  <si>
    <t>iPhone 6 16GB   Space Gray (Sprint)</t>
  </si>
  <si>
    <t>SP8872260279</t>
  </si>
  <si>
    <t>852-iPhone 6s 16GB   Rose Gold (Sprint)</t>
  </si>
  <si>
    <t>iPhone 6s 16GB   Rose Gold (Sprint)</t>
  </si>
  <si>
    <t>SP4173052003</t>
  </si>
  <si>
    <t>853-iPhone 6s 16GB   Space Gray (Sprint)</t>
  </si>
  <si>
    <t>iPhone 6s 16GB   Space Gray (Sprint)</t>
  </si>
  <si>
    <t>SP6639811599</t>
  </si>
  <si>
    <t>854-iPhone 6s 64GB   Rose Gold (Sprint)</t>
  </si>
  <si>
    <t>iPhone 6s 64GB   Rose Gold (Sprint)</t>
  </si>
  <si>
    <t>SP8627593921</t>
  </si>
  <si>
    <t>855-iPhone 6s 64GB   Space Gray (Sprint)</t>
  </si>
  <si>
    <t>iPhone 6s 64GB   Space Gray (Sprint)</t>
  </si>
  <si>
    <t>SP1298416517</t>
  </si>
  <si>
    <t>856-iPhone 6 16GB   Silver (Sprint)</t>
  </si>
  <si>
    <t>iPhone 6 16GB   Silver (Sprint)</t>
  </si>
  <si>
    <t>SP8035686254</t>
  </si>
  <si>
    <t>857-iPhone 6s 16GB   Gold (Sprint)</t>
  </si>
  <si>
    <t>iPhone 6s 16GB   Gold (Sprint)</t>
  </si>
  <si>
    <t>SP2246738798</t>
  </si>
  <si>
    <t>858-iPhone 6 16GB   Gold (Sprint)</t>
  </si>
  <si>
    <t>iPhone 6 16GB   Gold (Sprint)</t>
  </si>
  <si>
    <t>SP1018696929</t>
  </si>
  <si>
    <t>859-iPhone 6 64GB   Space Gray (Sprint)</t>
  </si>
  <si>
    <t>iPhone 6 64GB   Space Gray (Sprint)</t>
  </si>
  <si>
    <t>SP3973946946</t>
  </si>
  <si>
    <t>860-Galaxy Note5 4G LTE with 32GB Memory Cell Phone   Gold (Sprint)</t>
  </si>
  <si>
    <t>Galaxy Note5 4G LTE with 32GB Memory Cell Phone   Gold (Sprint)</t>
  </si>
  <si>
    <t>SP9553616168</t>
  </si>
  <si>
    <t>861-Galaxy Note5 4G LTE with 32GB Memory Cell Phone   Black Sapphire (Sprint)</t>
  </si>
  <si>
    <t>Galaxy Note5 4G LTE with 32GB Memory Cell Phone   Black Sapphire (Sprint)</t>
  </si>
  <si>
    <t>SP1735212092</t>
  </si>
  <si>
    <t>862-Galaxy Note5 4G LTE with 32GB Memory Cell Phone   White Pearl (Sprint)</t>
  </si>
  <si>
    <t>Galaxy Note5 4G LTE with 32GB Memory Cell Phone   White Pearl (Sprint)</t>
  </si>
  <si>
    <t>SP5532376437</t>
  </si>
  <si>
    <t>863-Galaxy Note5 4G LTE with 64GB Memory Cell Phone   Black Sapphire (Sprint)</t>
  </si>
  <si>
    <t>Galaxy Note5 4G LTE with 64GB Memory Cell Phone   Black Sapphire (Sprint)</t>
  </si>
  <si>
    <t>SP6848194397</t>
  </si>
  <si>
    <t>864-Galaxy S6 with 32GB Memory Cell Phone   Gold (Sprint)</t>
  </si>
  <si>
    <t>Galaxy S6 with 32GB Memory Cell Phone   Gold (Sprint)</t>
  </si>
  <si>
    <t>SP6358224893</t>
  </si>
  <si>
    <t>865-Galaxy S6 with 32GB Memory Cell Phone   Black (Sprint)</t>
  </si>
  <si>
    <t>Galaxy S6 with 32GB Memory Cell Phone   Black (Sprint)</t>
  </si>
  <si>
    <t>SP3511986541</t>
  </si>
  <si>
    <t>866-iPhone 6s Plus 64GB   Gold (Sprint)</t>
  </si>
  <si>
    <t>iPhone 6s Plus 64GB   Gold (Sprint)</t>
  </si>
  <si>
    <t>SP2711416144</t>
  </si>
  <si>
    <t>867-iPhone 6s 64GB   Gold (Sprint)</t>
  </si>
  <si>
    <t>iPhone 6s 64GB   Gold (Sprint)</t>
  </si>
  <si>
    <t>SP8069907735</t>
  </si>
  <si>
    <t>868-G4 4G with 32GB Memory Cell Phone   Black Leather (Sprint)</t>
  </si>
  <si>
    <t>G4 4G with 32GB Memory Cell Phone   Black Leather (Sprint)</t>
  </si>
  <si>
    <t>SP6164524927</t>
  </si>
  <si>
    <t>869-Galaxy S6 with 32GB Memory Cell Phone   White Pearl (Sprint)</t>
  </si>
  <si>
    <t>Galaxy S6 with 32GB Memory Cell Phone   White Pearl (Sprint)</t>
  </si>
  <si>
    <t>SP9203818329</t>
  </si>
  <si>
    <t>870-iPhone 6s Plus 64GB   Silver (Sprint)</t>
  </si>
  <si>
    <t>iPhone 6s Plus 64GB   Silver (Sprint)</t>
  </si>
  <si>
    <t>SP2651919782</t>
  </si>
  <si>
    <t>871-Galaxy Note5 4G LTE with 64GB Memory Cell Phone   Gold (Sprint)</t>
  </si>
  <si>
    <t>Galaxy Note5 4G LTE with 64GB Memory Cell Phone   Gold (Sprint)</t>
  </si>
  <si>
    <t>SP5654970053</t>
  </si>
  <si>
    <t>872-Galaxy S6 edge+ 4G LTE with 32GB Memory Cell Phone   Black Sapphire (Sprint)</t>
  </si>
  <si>
    <t>Galaxy S6 edge+ 4G LTE with 32GB Memory Cell Phone   Black Sapphire (Sprint)</t>
  </si>
  <si>
    <t>SP6678861113</t>
  </si>
  <si>
    <t>873-iPhone 6 Plus 64GB   Space Gray (Sprint)</t>
  </si>
  <si>
    <t>iPhone 6 Plus 64GB   Space Gray (Sprint)</t>
  </si>
  <si>
    <t>SP8091951673</t>
  </si>
  <si>
    <t>874-iPhone 6s Plus 16GB   Silver (Sprint)</t>
  </si>
  <si>
    <t>iPhone 6s Plus 16GB   Silver (Sprint)</t>
  </si>
  <si>
    <t>SP8950607689</t>
  </si>
  <si>
    <t>875-HTC One (M9) with 32GB Memory Cell Phone   Gray (Sprint)</t>
  </si>
  <si>
    <t>HTC One (M9) with 32GB Memory Cell Phone   Gray (Sprint)</t>
  </si>
  <si>
    <t>SP2938311283</t>
  </si>
  <si>
    <t>876-Galaxy S6 edge with 32GB Memory Cell Phone   Gold Platinum (Sprint)</t>
  </si>
  <si>
    <t>Galaxy S6 edge with 32GB Memory Cell Phone   Gold Platinum (Sprint)</t>
  </si>
  <si>
    <t>SP2038339884</t>
  </si>
  <si>
    <t>877-Galaxy S6 edge with 32GB Memory Cell Phone   Black Sapphire (Sprint)</t>
  </si>
  <si>
    <t>Galaxy S6 edge with 32GB Memory Cell Phone   Black Sapphire (Sprint)</t>
  </si>
  <si>
    <t>SP3338829023</t>
  </si>
  <si>
    <t>878-iPhone 6 64GB   Gold (Sprint)</t>
  </si>
  <si>
    <t>iPhone 6 64GB   Gold (Sprint)</t>
  </si>
  <si>
    <t>SP7202863201</t>
  </si>
  <si>
    <t>879-Galaxy S6 edge with 32GB Memory Cell Phone   White Pearl (Sprint)</t>
  </si>
  <si>
    <t>Galaxy S6 edge with 32GB Memory Cell Phone   White Pearl (Sprint)</t>
  </si>
  <si>
    <t>SP4333284368</t>
  </si>
  <si>
    <t>880-Galaxy Note5 4G LTE with 64GB Memory Cell Phone   White Pearl (Sprint)</t>
  </si>
  <si>
    <t>Galaxy Note5 4G LTE with 64GB Memory Cell Phone   White Pearl (Sprint)</t>
  </si>
  <si>
    <t>SP5213099205</t>
  </si>
  <si>
    <t>881-Galaxy S6 with 64GB Memory Cell Phone   White Pearl (Sprint)</t>
  </si>
  <si>
    <t>Galaxy S6 with 64GB Memory Cell Phone   White Pearl (Sprint)</t>
  </si>
  <si>
    <t>SP9264018955</t>
  </si>
  <si>
    <t>882-iPhone 6s 128GB   Rose Gold (Sprint)</t>
  </si>
  <si>
    <t>iPhone 6s 128GB   Rose Gold (Sprint)</t>
  </si>
  <si>
    <t>SP3740746205</t>
  </si>
  <si>
    <t>883-Galaxy S6 4G LTE with 32GB Memory Cell Phone   Black (T Mobile)</t>
  </si>
  <si>
    <t>Galaxy S6 4G LTE with 32GB Memory Cell Phone   Black (T Mobile)</t>
  </si>
  <si>
    <t>SP5201237094</t>
  </si>
  <si>
    <t>884-G Flex 2 with 32GB Memory Cell Phone   Red (Sprint)</t>
  </si>
  <si>
    <t>G Flex 2 with 32GB Memory Cell Phone   Red (Sprint)</t>
  </si>
  <si>
    <t>SP6675377252</t>
  </si>
  <si>
    <t>885-iPhone 6 Plus 16GB   Silver (Sprint)</t>
  </si>
  <si>
    <t>iPhone 6 Plus 16GB   Silver (Sprint)</t>
  </si>
  <si>
    <t>SP5920080817</t>
  </si>
  <si>
    <t>886-iPhone 6 Plus 16GB   Gold (Sprint)</t>
  </si>
  <si>
    <t>iPhone 6 Plus 16GB   Gold (Sprint)</t>
  </si>
  <si>
    <t>SP7795955758</t>
  </si>
  <si>
    <t>887-Aquos Cell Phone   Black</t>
  </si>
  <si>
    <t>Aquos Cell Phone   Black</t>
  </si>
  <si>
    <t>SP5128235709</t>
  </si>
  <si>
    <t>888-Galaxy S6 with 64GB Memory Cell Phone   Black Sapphire (Sprint)</t>
  </si>
  <si>
    <t>Galaxy S6 with 64GB Memory Cell Phone   Black Sapphire (Sprint)</t>
  </si>
  <si>
    <t>SP8978028800</t>
  </si>
  <si>
    <t>889-Galaxy S6 with 64GB Memory Cell Phone   Gold Platinum (Sprint)</t>
  </si>
  <si>
    <t>Galaxy S6 with 64GB Memory Cell Phone   Gold Platinum (Sprint)</t>
  </si>
  <si>
    <t>SP3074122645</t>
  </si>
  <si>
    <t>890-iPhone 6s 128GB   Space Gray (Sprint)</t>
  </si>
  <si>
    <t>iPhone 6s 128GB   Space Gray (Sprint)</t>
  </si>
  <si>
    <t>SP4816544523</t>
  </si>
  <si>
    <t>891-iPhone 6s Plus 128GB   Rose Gold (Sprint)</t>
  </si>
  <si>
    <t>iPhone 6s Plus 128GB   Rose Gold (Sprint)</t>
  </si>
  <si>
    <t>SP5688326664</t>
  </si>
  <si>
    <t>892-iPhone 6 16GB   Space Gray (T Mobile)</t>
  </si>
  <si>
    <t>iPhone 6 16GB   Space Gray (T Mobile)</t>
  </si>
  <si>
    <t>SP7737411433</t>
  </si>
  <si>
    <t>893-Galaxy S6 edge+ 4G LTE with 64GB Memory Cell Phone   Gold Platinum (Sprint)</t>
  </si>
  <si>
    <t>Galaxy S6 edge+ 4G LTE with 64GB Memory Cell Phone   Gold Platinum (Sprint)</t>
  </si>
  <si>
    <t>SP1754995927</t>
  </si>
  <si>
    <t>894-iPhone 6s Plus 128GB   Space Gray (Sprint)</t>
  </si>
  <si>
    <t>iPhone 6s Plus 128GB   Space Gray (Sprint)</t>
  </si>
  <si>
    <t>SP6471084270</t>
  </si>
  <si>
    <t>895-iPhone 6s Plus 128GB   Silver (Sprint)</t>
  </si>
  <si>
    <t>iPhone 6s Plus 128GB   Silver (Sprint)</t>
  </si>
  <si>
    <t>SP2031834293</t>
  </si>
  <si>
    <t>896-Galaxy S6 edge with 64GB Memory Cell Phone   White (Sprint)</t>
  </si>
  <si>
    <t>Galaxy S6 edge with 64GB Memory Cell Phone   White (Sprint)</t>
  </si>
  <si>
    <t>SP9024220623</t>
  </si>
  <si>
    <t>897-iPhone 6 Plus 64GB   Gold (Sprint)</t>
  </si>
  <si>
    <t>iPhone 6 Plus 64GB   Gold (Sprint)</t>
  </si>
  <si>
    <t>SP6556556998</t>
  </si>
  <si>
    <t>898-iPhone 5c 8GB Cell Phone   White (Sprint)</t>
  </si>
  <si>
    <t>iPhone 5c 8GB Cell Phone   White (Sprint)</t>
  </si>
  <si>
    <t>SP5936277028</t>
  </si>
  <si>
    <t>899-Desire 510 Cell Phone   Deep Navy Blue (Sprint)</t>
  </si>
  <si>
    <t>HTC</t>
  </si>
  <si>
    <t>Desire 510 Cell Phone   Deep Navy Blue (Sprint)</t>
  </si>
  <si>
    <t>SP8444213786</t>
  </si>
  <si>
    <t>900-Nexus 6 Cell Phone   Midnight Blue (Sprint)</t>
  </si>
  <si>
    <t>Motorola</t>
  </si>
  <si>
    <t>Nexus 6 Cell Phone   Midnight Blue (Sprint)</t>
  </si>
  <si>
    <t>SP4531677676</t>
  </si>
  <si>
    <t>901-Moto X Cell Phone   Black (Sprint)</t>
  </si>
  <si>
    <t>Moto X Cell Phone   Black (Sprint)</t>
  </si>
  <si>
    <t>SP2169848894</t>
  </si>
  <si>
    <t>902-Galaxy S6 edge+ 4G LTE with 64GB Memory Cell Phone   Black Sapphire (Sprint)</t>
  </si>
  <si>
    <t>Galaxy S6 edge+ 4G LTE with 64GB Memory Cell Phone   Black Sapphire (Sprint)</t>
  </si>
  <si>
    <t>SP6587125807</t>
  </si>
  <si>
    <t>903-iPhone 6s Plus 128GB   Gold (Sprint)</t>
  </si>
  <si>
    <t>iPhone 6s Plus 128GB   Gold (Sprint)</t>
  </si>
  <si>
    <t>SP6779062343</t>
  </si>
  <si>
    <t>904-Galaxy S6 edge with 64GB Memory Cell Phone   Black Sapphire (Sprint)</t>
  </si>
  <si>
    <t>Galaxy S6 edge with 64GB Memory Cell Phone   Black Sapphire (Sprint)</t>
  </si>
  <si>
    <t>SP7060991893</t>
  </si>
  <si>
    <t>905-One (M9) 4G LTE with 32GB Memory Cell Phone   Silver/Gold (Sprint)</t>
  </si>
  <si>
    <t>One (M9) 4G LTE with 32GB Memory Cell Phone   Silver/Gold (Sprint)</t>
  </si>
  <si>
    <t>SP5053375506</t>
  </si>
  <si>
    <t>906-Verve Cell Phone   Gray (Sprint)</t>
  </si>
  <si>
    <t>Kyocera</t>
  </si>
  <si>
    <t>Verve Cell Phone   Gray (Sprint)</t>
  </si>
  <si>
    <t>SP1955825243</t>
  </si>
  <si>
    <t>907-Galaxy S 5 4G LTE with 32GB Memory Cell Phone   Pre Owned</t>
  </si>
  <si>
    <t>Galaxy S 5 4G LTE with 32GB Memory Cell Phone   Pre Owned</t>
  </si>
  <si>
    <t>SP2094851214</t>
  </si>
  <si>
    <t>908-iPhone 6 64GB   Silver (Sprint)</t>
  </si>
  <si>
    <t>iPhone 6 64GB   Silver (Sprint)</t>
  </si>
  <si>
    <t>SP8953752975</t>
  </si>
  <si>
    <t>909-iPhone 6s 128GB   Gold (Sprint)</t>
  </si>
  <si>
    <t>iPhone 6s 128GB   Gold (Sprint)</t>
  </si>
  <si>
    <t>SP8123807422</t>
  </si>
  <si>
    <t>910-iPhone 6s 128GB   Silver (Sprint)</t>
  </si>
  <si>
    <t>iPhone 6s 128GB   Silver (Sprint)</t>
  </si>
  <si>
    <t>SP7426507907</t>
  </si>
  <si>
    <t>911-Galaxy S6 with 128GB Memory Cell Phone   Black Sapphire (Sprint)</t>
  </si>
  <si>
    <t>Galaxy S6 with 128GB Memory Cell Phone   Black Sapphire (Sprint)</t>
  </si>
  <si>
    <t>SP2655788545</t>
  </si>
  <si>
    <t>912-Galaxy S6 with 128GB Memory Cell Phone   White Pearl (Sprint)</t>
  </si>
  <si>
    <t>Galaxy S6 with 128GB Memory Cell Phone   White Pearl (Sprint)</t>
  </si>
  <si>
    <t>SP4232356381</t>
  </si>
  <si>
    <t>913-Galaxy S6 edge with 64GB Memory Cell Phone   Gold (Sprint)</t>
  </si>
  <si>
    <t>Galaxy S6 edge with 64GB Memory Cell Phone   Gold (Sprint)</t>
  </si>
  <si>
    <t>SP7192326356</t>
  </si>
  <si>
    <t>914-iPhone® 5s 64GB   Silver (Sprint)</t>
  </si>
  <si>
    <t>iPhone® 5s 64GB   Silver (Sprint)</t>
  </si>
  <si>
    <t>SP4566675484</t>
  </si>
  <si>
    <t>915-LG G4 4G with 32GB Memory Cell Phone   Black Titanium (Sprint)</t>
  </si>
  <si>
    <t>LG G4 4G with 32GB Memory Cell Phone   Black Titanium (Sprint)</t>
  </si>
  <si>
    <t>SP2076586848</t>
  </si>
  <si>
    <t>916-iPhone 6 16GB   Space Gray (Verizon Wireless)</t>
  </si>
  <si>
    <t>Verizon</t>
  </si>
  <si>
    <t>iPhone 6 16GB   Space Gray (Verizon Wireless)</t>
  </si>
  <si>
    <t>SP7080128643</t>
  </si>
  <si>
    <t>917-iPhone 6s 64GB   Space Gray (Verizon Wireless)</t>
  </si>
  <si>
    <t>iPhone 6s 64GB   Space Gray (Verizon Wireless)</t>
  </si>
  <si>
    <t>SP2944088365</t>
  </si>
  <si>
    <t>918-iPhone 6s 64GB   Rose Gold (Verizon Wireless)</t>
  </si>
  <si>
    <t>iPhone 6s 64GB   Rose Gold (Verizon Wireless)</t>
  </si>
  <si>
    <t>SP2502738247</t>
  </si>
  <si>
    <t>919-iPhone 6s 16GB   Space Gray (Verizon Wireless)</t>
  </si>
  <si>
    <t>iPhone 6s 16GB   Space Gray (Verizon Wireless)</t>
  </si>
  <si>
    <t>SP6868105353</t>
  </si>
  <si>
    <t>920-iPhone 6s 16GB   Rose Gold (Verizon Wireless)</t>
  </si>
  <si>
    <t>iPhone 6s 16GB   Rose Gold (Verizon Wireless)</t>
  </si>
  <si>
    <t>SP9863432800</t>
  </si>
  <si>
    <t>921-iPhone 6s Plus 64GB   Space Gray (Verizon Wireless)</t>
  </si>
  <si>
    <t>iPhone 6s Plus 64GB   Space Gray (Verizon Wireless)</t>
  </si>
  <si>
    <t>SP4844294644</t>
  </si>
  <si>
    <t>922-iPhone 6s Plus 64GB   Rose Gold (Verizon Wireless)</t>
  </si>
  <si>
    <t>iPhone 6s Plus 64GB   Rose Gold (Verizon Wireless)</t>
  </si>
  <si>
    <t>SP3091768271</t>
  </si>
  <si>
    <t>923-iPhone 6 16GB   Silver (Verizon Wireless)</t>
  </si>
  <si>
    <t>iPhone 6 16GB   Silver (Verizon Wireless)</t>
  </si>
  <si>
    <t>SP7522657620</t>
  </si>
  <si>
    <t>924-iPhone 6 64GB   Space Gray (Verizon Wireless)</t>
  </si>
  <si>
    <t>iPhone 6 64GB   Space Gray (Verizon Wireless)</t>
  </si>
  <si>
    <t>SP1400798141</t>
  </si>
  <si>
    <t>925-iPhone 6s 64GB   Gold (Verizon Wireless)</t>
  </si>
  <si>
    <t>iPhone 6s 64GB   Gold (Verizon Wireless)</t>
  </si>
  <si>
    <t>SP6901957431</t>
  </si>
  <si>
    <t>926-iPhone 6s 64GB   Silver (Verizon Wireless)</t>
  </si>
  <si>
    <t>iPhone 6s 64GB   Silver (Verizon Wireless)</t>
  </si>
  <si>
    <t>SP5461027672</t>
  </si>
  <si>
    <t>927-Galaxy Note5 4G LTE with 32GB Memory Cell Phone   Black Sapphire (Verizon Wireless)</t>
  </si>
  <si>
    <t>Galaxy Note5 4G LTE with 32GB Memory Cell Phone   Black Sapphire (Verizon Wireless)</t>
  </si>
  <si>
    <t>SP4067494600</t>
  </si>
  <si>
    <t>928-Galaxy Note5 4G LTE with 32GB Memory Cell Phone   White Pearl (Verizon Wireless)</t>
  </si>
  <si>
    <t>Galaxy Note5 4G LTE with 32GB Memory Cell Phone   White Pearl (Verizon Wireless)</t>
  </si>
  <si>
    <t>SP1463697142</t>
  </si>
  <si>
    <t>929-Galaxy Note5 4G LTE with 64GB Memory Cell Phone   Black Sapphire (Verizon Wireless)</t>
  </si>
  <si>
    <t>Galaxy Note5 4G LTE with 64GB Memory Cell Phone   Black Sapphire (Verizon Wireless)</t>
  </si>
  <si>
    <t>SP8506336489</t>
  </si>
  <si>
    <t>930-Galaxy S6 4G LTE with 32GB Memory Cell Phone   Black Sapphire (Verizon Wireless)</t>
  </si>
  <si>
    <t>Galaxy S6 4G LTE with 32GB Memory Cell Phone   Black Sapphire (Verizon Wireless)</t>
  </si>
  <si>
    <t>SP1250271061</t>
  </si>
  <si>
    <t>931-Galaxy Note5 4G LTE with 32GB Memory Cell Phone   Black Sapphire (Verizon Wireless)</t>
  </si>
  <si>
    <t>SP5809406234</t>
  </si>
  <si>
    <t>932-Galaxy Note5 4G LTE with 32GB Memory Cell Phone   White Pearl (Verizon Wireless)</t>
  </si>
  <si>
    <t>SP5004947564</t>
  </si>
  <si>
    <t>933-Galaxy Note5 4G LTE with 64GB Memory Cell Phone   Black Sapphire (Verizon Wireless)</t>
  </si>
  <si>
    <t>SP4577565287</t>
  </si>
  <si>
    <t>934-iPhone 6 16GB   Space Gray (Verizon Wireless)</t>
  </si>
  <si>
    <t>SP1376934186</t>
  </si>
  <si>
    <t>935-iPhone 6s 64GB   Space Gray (Verizon Wireless)</t>
  </si>
  <si>
    <t>SP5720923944</t>
  </si>
  <si>
    <t>936-iPhone 6s 64GB   Rose Gold (Verizon Wireless)</t>
  </si>
  <si>
    <t>SP7021578369</t>
  </si>
  <si>
    <t>937-iPhone 6s 16GB   Space Gray (Verizon Wireless)</t>
  </si>
  <si>
    <t>SP4201722727</t>
  </si>
  <si>
    <t>938-iPhone 6s 16GB   Rose Gold (Verizon Wireless)</t>
  </si>
  <si>
    <t>SP7817356799</t>
  </si>
  <si>
    <t>939-iPhone 6s Plus 64GB   Space Gray (Verizon Wireless)</t>
  </si>
  <si>
    <t>SP2661989185</t>
  </si>
  <si>
    <t>940-iPhone 6s Plus 64GB   Rose Gold (Verizon Wireless)</t>
  </si>
  <si>
    <t>SP6886826733</t>
  </si>
  <si>
    <t>941-iPhone 6 16GB   Silver (Verizon Wireless)</t>
  </si>
  <si>
    <t>SP2970054692</t>
  </si>
  <si>
    <t>942-iPhone 6 64GB   Space Gray (Verizon Wireless)</t>
  </si>
  <si>
    <t>SP3588952700</t>
  </si>
  <si>
    <t>943-Galaxy S6 4G LTE with 32GB Memory Cell Phone   Black Sapphire (Verizon Wireless)</t>
  </si>
  <si>
    <t>SP1122027402</t>
  </si>
  <si>
    <t>944-iPhone 6s 64GB   Gold (Verizon Wireless)</t>
  </si>
  <si>
    <t>SP1354533321</t>
  </si>
  <si>
    <t>945-iPhone 6s 64GB   Silver (Verizon Wireless)</t>
  </si>
  <si>
    <t>SP5021156764</t>
  </si>
  <si>
    <t>946-iPhone 6s 16GB   Gold (Verizon Wireless)</t>
  </si>
  <si>
    <t>iPhone 6s 16GB   Gold (Verizon Wireless)</t>
  </si>
  <si>
    <t>SP5894893886</t>
  </si>
  <si>
    <t>947-iPhone 6s Plus 64GB   Gold (Verizon Wireless)</t>
  </si>
  <si>
    <t>iPhone 6s Plus 64GB   Gold (Verizon Wireless)</t>
  </si>
  <si>
    <t>SP8354061000</t>
  </si>
  <si>
    <t>948-iPhone 6s 16GB   Silver (Verizon Wireless)</t>
  </si>
  <si>
    <t>iPhone 6s 16GB   Silver (Verizon Wireless)</t>
  </si>
  <si>
    <t>SP9621683383</t>
  </si>
  <si>
    <t>949-iPhone 6s Plus 64GB   Silver (Verizon Wireless)</t>
  </si>
  <si>
    <t>iPhone 6s Plus 64GB   Silver (Verizon Wireless)</t>
  </si>
  <si>
    <t>SP4740603207</t>
  </si>
  <si>
    <t>950-Galaxy S6 edge+ 4G LTE with 32GB Memory Cell Phone   Gold Platinum (Verizon Wireless)</t>
  </si>
  <si>
    <t>Galaxy S6 edge+ 4G LTE with 32GB Memory Cell Phone   Gold Platinum (Verizon Wireless)</t>
  </si>
  <si>
    <t>SP5907318054</t>
  </si>
  <si>
    <t>951-Galaxy S6 4G LTE with 32GB Memory Cell Phone   Gold (Verizon Wireless)</t>
  </si>
  <si>
    <t>Galaxy S6 4G LTE with 32GB Memory Cell Phone   Gold (Verizon Wireless)</t>
  </si>
  <si>
    <t>SP2059309428</t>
  </si>
  <si>
    <t>952-Galaxy S6 4G LTE with 32GB Memory Cell Phone   White Pearl (Verizon Wireless)</t>
  </si>
  <si>
    <t>Galaxy S6 4G LTE with 32GB Memory Cell Phone   White Pearl (Verizon Wireless)</t>
  </si>
  <si>
    <t>SP6196684399</t>
  </si>
  <si>
    <t>953-iPhone 6 Plus 16GB   Space Gray (Verizon Wireless)</t>
  </si>
  <si>
    <t>iPhone 6 Plus 16GB   Space Gray (Verizon Wireless)</t>
  </si>
  <si>
    <t>SP4696515749</t>
  </si>
  <si>
    <t>954-iPhone 6s Plus 16GB   Space Gray (Verizon Wireless)</t>
  </si>
  <si>
    <t>iPhone 6s Plus 16GB   Space Gray (Verizon Wireless)</t>
  </si>
  <si>
    <t>SP8578824144</t>
  </si>
  <si>
    <t>955-V10 4G with 64GB Memory Cell Phone   Black (Verizon Wireless)</t>
  </si>
  <si>
    <t>V10 4G with 64GB Memory Cell Phone   Black (Verizon Wireless)</t>
  </si>
  <si>
    <t>SP7809497717</t>
  </si>
  <si>
    <t>956-iPhone 6s 128GB   Space Gray (Verizon Wireless)</t>
  </si>
  <si>
    <t>iPhone 6s 128GB   Space Gray (Verizon Wireless)</t>
  </si>
  <si>
    <t>SP7002931833</t>
  </si>
  <si>
    <t>957-DROID Turbo 2 4G LTE with 32GB Memory Cell Phone   Black Soft Touch (Verizon Wireless)</t>
  </si>
  <si>
    <t>DROID Turbo 2 4G LTE with 32GB Memory Cell Phone   Black Soft Touch (Verizon Wireless)</t>
  </si>
  <si>
    <t>SP1000422241</t>
  </si>
  <si>
    <t>958-Galaxy S6 edge+ 4G LTE with 32GB Memory Cell Phone   Black Sapphire (Verizon Wireless)</t>
  </si>
  <si>
    <t>Galaxy S6 edge+ 4G LTE with 32GB Memory Cell Phone   Black Sapphire (Verizon Wireless)</t>
  </si>
  <si>
    <t>SP4099530637</t>
  </si>
  <si>
    <t>959-iPhone 6s Plus 16GB   Rose Gold (Verizon Wireless)</t>
  </si>
  <si>
    <t>iPhone 6s Plus 16GB   Rose Gold (Verizon Wireless)</t>
  </si>
  <si>
    <t>SP3443312770</t>
  </si>
  <si>
    <t>960-iPhone 6s Plus 16GB   Gold (Verizon Wireless)</t>
  </si>
  <si>
    <t>iPhone 6s Plus 16GB   Gold (Verizon Wireless)</t>
  </si>
  <si>
    <t>SP9874015963</t>
  </si>
  <si>
    <t>961-Galaxy S6 edge 4G LTE with 32GB Memory Cell Phone   Gold Platinum (Verizon Wireless)</t>
  </si>
  <si>
    <t>Galaxy S6 edge 4G LTE with 32GB Memory Cell Phone   Gold Platinum (Verizon Wireless)</t>
  </si>
  <si>
    <t>SP4028556882</t>
  </si>
  <si>
    <t>962-iPhone 6 Plus 64GB   Space Gray (Verizon Wireless)</t>
  </si>
  <si>
    <t>iPhone 6 Plus 64GB   Space Gray (Verizon Wireless)</t>
  </si>
  <si>
    <t>SP3255338021</t>
  </si>
  <si>
    <t>963-Galaxy S6 edge+ 4G LTE with 64GB Memory Cell Phone   Black Sapphire (Verizon Wireless)</t>
  </si>
  <si>
    <t>Galaxy S6 edge+ 4G LTE with 64GB Memory Cell Phone   Black Sapphire (Verizon Wireless)</t>
  </si>
  <si>
    <t>SP7407978468</t>
  </si>
  <si>
    <t>964-Galaxy S6 4G LTE with 64GB Memory Cell Phone   Black Sapphire (Verizon Wireless)</t>
  </si>
  <si>
    <t>Galaxy S6 4G LTE with 64GB Memory Cell Phone   Black Sapphire (Verizon Wireless)</t>
  </si>
  <si>
    <t>SP7372170411</t>
  </si>
  <si>
    <t>965-iPhone 6s Plus 128GB   Rose Gold (Verizon Wireless)</t>
  </si>
  <si>
    <t>iPhone 6s Plus 128GB   Rose Gold (Verizon Wireless)</t>
  </si>
  <si>
    <t>SP9578322409</t>
  </si>
  <si>
    <t>966-Galaxy S6 edge 4G LTE with 32GB Memory Cell Phone   Black Sapphire (Verizon Wireless)</t>
  </si>
  <si>
    <t>Galaxy S6 edge 4G LTE with 32GB Memory Cell Phone   Black Sapphire (Verizon Wireless)</t>
  </si>
  <si>
    <t>SP3268222980</t>
  </si>
  <si>
    <t>967-G4 4G with 32GB Memory Cell Phone   Metallic Gray (Verizon Wireless)</t>
  </si>
  <si>
    <t>G4 4G with 32GB Memory Cell Phone   Metallic Gray (Verizon Wireless)</t>
  </si>
  <si>
    <t>SP6108491782</t>
  </si>
  <si>
    <t>968-iPhone 6s Plus 16GB   Silver (Verizon Wireless)</t>
  </si>
  <si>
    <t>iPhone 6s Plus 16GB   Silver (Verizon Wireless)</t>
  </si>
  <si>
    <t>SP8736616313</t>
  </si>
  <si>
    <t>969-iPhone 6s Plus 128GB   Gold (Verizon Wireless)</t>
  </si>
  <si>
    <t>iPhone 6s Plus 128GB   Gold (Verizon Wireless)</t>
  </si>
  <si>
    <t>SP8259931406</t>
  </si>
  <si>
    <t>970-iPhone 6 Plus 16GB   Silver (Verizon Wireless)</t>
  </si>
  <si>
    <t>iPhone 6 Plus 16GB   Silver (Verizon Wireless)</t>
  </si>
  <si>
    <t>SP9911065516</t>
  </si>
  <si>
    <t>971-DROID Maxx 2 4G LTE with 16GB Memory Cell Phone   Black/Deep Sea Blue (Verizon Wireless)</t>
  </si>
  <si>
    <t>DROID Maxx 2 4G LTE with 16GB Memory Cell Phone   Black/Deep Sea Blue (Verizon Wireless)</t>
  </si>
  <si>
    <t>SP6649620471</t>
  </si>
  <si>
    <t>972-One (M9) 4G with 32GB Memory Cell Phone   Gray (Verizon Wireless)</t>
  </si>
  <si>
    <t>One (M9) 4G with 32GB Memory Cell Phone   Gray (Verizon Wireless)</t>
  </si>
  <si>
    <t>SP3212044458</t>
  </si>
  <si>
    <t>973-iPhone 6s Plus 128GB   Space Gray (Verizon Wireless)</t>
  </si>
  <si>
    <t>iPhone 6s Plus 128GB   Space Gray (Verizon Wireless)</t>
  </si>
  <si>
    <t>SP6676536023</t>
  </si>
  <si>
    <t>974-iPhone 6s 128GB   Silver (Verizon Wireless)</t>
  </si>
  <si>
    <t>iPhone 6s 128GB   Silver (Verizon Wireless)</t>
  </si>
  <si>
    <t>SP9544583360</t>
  </si>
  <si>
    <t>975-DROID Turbo 4G LTE with 32GB Memory Cell Phone   Metallic Red (Verizon Wireless)</t>
  </si>
  <si>
    <t>DROID Turbo 4G LTE with 32GB Memory Cell Phone   Metallic Red (Verizon Wireless)</t>
  </si>
  <si>
    <t>SP4197678769</t>
  </si>
  <si>
    <t>976-G4 Cell Phone   Deep Blue (Verizon Wireless)</t>
  </si>
  <si>
    <t>G4 Cell Phone   Deep Blue (Verizon Wireless)</t>
  </si>
  <si>
    <t>SP9550878860</t>
  </si>
  <si>
    <t>977-REVERE 3 Cell Phone   Black (Verizon Wireless)</t>
  </si>
  <si>
    <t>REVERE 3 Cell Phone   Black (Verizon Wireless)</t>
  </si>
  <si>
    <t>SP4378165918</t>
  </si>
  <si>
    <t>978-iPhone 6 Plus 64GB   Gold (Verizon Wireless)</t>
  </si>
  <si>
    <t>iPhone 6 Plus 64GB   Gold (Verizon Wireless)</t>
  </si>
  <si>
    <t>SP9305472454</t>
  </si>
  <si>
    <t>979-Xperia Z3V 4G LTE Cell Phone   Black (Verizon Wireless)</t>
  </si>
  <si>
    <t>Xperia Z3V 4G LTE Cell Phone   Black (Verizon Wireless)</t>
  </si>
  <si>
    <t>SP9666779436</t>
  </si>
  <si>
    <t>980-Galaxy S6 edge 4G LTE with 64GB Memory Cell Phone   Black Sapphire (Verizon Wireless)</t>
  </si>
  <si>
    <t>Galaxy S6 edge 4G LTE with 64GB Memory Cell Phone   Black Sapphire (Verizon Wireless)</t>
  </si>
  <si>
    <t>SP3917358784</t>
  </si>
  <si>
    <t>982-Appliques &amp; Patches</t>
  </si>
  <si>
    <t>Arts &amp; Entertainment</t>
  </si>
  <si>
    <t>Hobbies &amp; Creative Arts</t>
  </si>
  <si>
    <t>Arts &amp; Crafts</t>
  </si>
  <si>
    <t>Art &amp; Crafting Materials</t>
  </si>
  <si>
    <t>Appliques &amp; Patches</t>
  </si>
  <si>
    <t>HC5630969659</t>
  </si>
  <si>
    <t>983-Art &amp; Craft Paint</t>
  </si>
  <si>
    <t>Art &amp; Craft Paint</t>
  </si>
  <si>
    <t>HC4856623519</t>
  </si>
  <si>
    <t>984-Art Brushes</t>
  </si>
  <si>
    <t>Art &amp; Crafting Tools</t>
  </si>
  <si>
    <t>Art Brushes</t>
  </si>
  <si>
    <t>HC3957617529</t>
  </si>
  <si>
    <t>985-Art Fixatives</t>
  </si>
  <si>
    <t>Art Fixatives</t>
  </si>
  <si>
    <t>HC1358714425</t>
  </si>
  <si>
    <t>986-Art Ink</t>
  </si>
  <si>
    <t>Art Ink</t>
  </si>
  <si>
    <t>HC2215135400</t>
  </si>
  <si>
    <t>987-Auto Racing Autographed Paraphernalia</t>
  </si>
  <si>
    <t>Collectibles</t>
  </si>
  <si>
    <t>Sports Collectibles</t>
  </si>
  <si>
    <t>Auto Racing Autographed Paraphernalia</t>
  </si>
  <si>
    <t>HC1208581652</t>
  </si>
  <si>
    <t>988-Auto Racing Fan Accessories</t>
  </si>
  <si>
    <t>Auto Racing Fan Accessories</t>
  </si>
  <si>
    <t>HC2336819470</t>
  </si>
  <si>
    <t>989-Baseball &amp; Softball Autographed Paraphernalia</t>
  </si>
  <si>
    <t>Baseball &amp; Softball Autographed Paraphernalia</t>
  </si>
  <si>
    <t>HC4277572821</t>
  </si>
  <si>
    <t>990-Baseball &amp; Softball Fan Accessories</t>
  </si>
  <si>
    <t>Baseball &amp; Softball Fan Accessories</t>
  </si>
  <si>
    <t>HC2841542711</t>
  </si>
  <si>
    <t>991-Basketball Autographed Paraphernalia</t>
  </si>
  <si>
    <t>Basketball Autographed Paraphernalia</t>
  </si>
  <si>
    <t>HC9342615295</t>
  </si>
  <si>
    <t>992-Basketball Fan Accessories</t>
  </si>
  <si>
    <t>Basketball Fan Accessories</t>
  </si>
  <si>
    <t>HC3974325191</t>
  </si>
  <si>
    <t>1000-Batting &amp; Stuffing</t>
  </si>
  <si>
    <t>Batting &amp; Stuffing</t>
  </si>
  <si>
    <t>HC6441952197</t>
  </si>
  <si>
    <t>1001-Beads</t>
  </si>
  <si>
    <t>Beads</t>
  </si>
  <si>
    <t>HC7972145497</t>
  </si>
  <si>
    <t>1002-Beer Pong Tables</t>
  </si>
  <si>
    <t>Party &amp; Celebration</t>
  </si>
  <si>
    <t>Party Supplies</t>
  </si>
  <si>
    <t>Drinking Games</t>
  </si>
  <si>
    <t>Beer Pong Tables</t>
  </si>
  <si>
    <t>PC7475661923</t>
  </si>
  <si>
    <t>1004-Bows &amp; Yo-Yos</t>
  </si>
  <si>
    <t>Bows &amp; Yo-Yos</t>
  </si>
  <si>
    <t>HC2374146805</t>
  </si>
  <si>
    <t>1005-Boxing Autographed Paraphernalia</t>
  </si>
  <si>
    <t>Boxing Autographed Paraphernalia</t>
  </si>
  <si>
    <t>HC6046203161</t>
  </si>
  <si>
    <t>1012-Brayer Rollers</t>
  </si>
  <si>
    <t>Brayer Rollers</t>
  </si>
  <si>
    <t>HC2078913437</t>
  </si>
  <si>
    <t>1013-Buttons &amp; Snaps</t>
  </si>
  <si>
    <t>Buttons &amp; Snaps</t>
  </si>
  <si>
    <t>HC3488222417</t>
  </si>
  <si>
    <t>1015-Cardstock &amp; Scrapbooking Paper</t>
  </si>
  <si>
    <t>Cardstock &amp; Scrapbooking Paper</t>
  </si>
  <si>
    <t>HC6948298929</t>
  </si>
  <si>
    <t>1016-Ceramic &amp; Pottery Glazes</t>
  </si>
  <si>
    <t>Ceramic &amp; Pottery Glazes</t>
  </si>
  <si>
    <t>HC2160398770</t>
  </si>
  <si>
    <t>1024-Clasps &amp; Hooks</t>
  </si>
  <si>
    <t>Clasps &amp; Hooks</t>
  </si>
  <si>
    <t>HC3810606695</t>
  </si>
  <si>
    <t>1026-Clay &amp; Modeling Dough</t>
  </si>
  <si>
    <t>Clay &amp; Modeling Dough</t>
  </si>
  <si>
    <t>HC6517560146</t>
  </si>
  <si>
    <t>1027-Construction Paper</t>
  </si>
  <si>
    <t>Construction Paper</t>
  </si>
  <si>
    <t>HC7187893553</t>
  </si>
  <si>
    <t>1028-Craft &amp; Office Glue</t>
  </si>
  <si>
    <t>Craft &amp; Office Glue</t>
  </si>
  <si>
    <t>HC6140719289</t>
  </si>
  <si>
    <t>1029-Craft &amp; Office Scissors</t>
  </si>
  <si>
    <t>Craft &amp; Office Scissors</t>
  </si>
  <si>
    <t>HC1479181229</t>
  </si>
  <si>
    <t>1030-Craft Cutters &amp; Embossers</t>
  </si>
  <si>
    <t>Craft Cutters &amp; Embossers</t>
  </si>
  <si>
    <t>HC7474496764</t>
  </si>
  <si>
    <t>1031-Craft Dyes</t>
  </si>
  <si>
    <t>Craft Dyes</t>
  </si>
  <si>
    <t>HC1948484057</t>
  </si>
  <si>
    <t>1032-Craft Foam &amp; Styrofoam</t>
  </si>
  <si>
    <t>Craft Foam &amp; Styrofoam</t>
  </si>
  <si>
    <t>HC3226867631</t>
  </si>
  <si>
    <t>1033-Craft Foil</t>
  </si>
  <si>
    <t>Craft Foil</t>
  </si>
  <si>
    <t>HC3311564260</t>
  </si>
  <si>
    <t>1034-Craft Knives</t>
  </si>
  <si>
    <t>Craft Knives</t>
  </si>
  <si>
    <t>HC1385091835</t>
  </si>
  <si>
    <t>1035-Craft Magnets</t>
  </si>
  <si>
    <t>Craft Magnets</t>
  </si>
  <si>
    <t>HC1513331514</t>
  </si>
  <si>
    <t>1036-Craft Pipe Cleaners</t>
  </si>
  <si>
    <t>Craft Pipe Cleaners</t>
  </si>
  <si>
    <t>HC3931129776</t>
  </si>
  <si>
    <t>1037-Craft Scoring Tools</t>
  </si>
  <si>
    <t>Craft Scoring Tools</t>
  </si>
  <si>
    <t>HC7886651664</t>
  </si>
  <si>
    <t>1038-Craft Wood &amp; Shapes</t>
  </si>
  <si>
    <t>Craft Wood &amp; Shapes</t>
  </si>
  <si>
    <t>HC2308089338</t>
  </si>
  <si>
    <t>1039-Crafting Canvas</t>
  </si>
  <si>
    <t>Crafting Canvas</t>
  </si>
  <si>
    <t>HC4474716304</t>
  </si>
  <si>
    <t>1040-Crochet Hooks</t>
  </si>
  <si>
    <t>Crochet Hooks</t>
  </si>
  <si>
    <t>HC1201788492</t>
  </si>
  <si>
    <t>1041-Decorative Stamps</t>
  </si>
  <si>
    <t>Decorative Stamps</t>
  </si>
  <si>
    <t>HC6632396314</t>
  </si>
  <si>
    <t>1042-Decorative Stickers</t>
  </si>
  <si>
    <t>Decorative Stickers</t>
  </si>
  <si>
    <t>HC6055976446</t>
  </si>
  <si>
    <t>1043-Decorative Tape</t>
  </si>
  <si>
    <t>Decorative Tape</t>
  </si>
  <si>
    <t>HC1270605257</t>
  </si>
  <si>
    <t>1044-Drafting Compasses</t>
  </si>
  <si>
    <t>Drafting Compasses</t>
  </si>
  <si>
    <t>HC9830879186</t>
  </si>
  <si>
    <t>1045-Drawing &amp; Painting Paper</t>
  </si>
  <si>
    <t>Drawing &amp; Painting Paper</t>
  </si>
  <si>
    <t>HC4764827900</t>
  </si>
  <si>
    <t>1049-Elastic</t>
  </si>
  <si>
    <t>Elastic</t>
  </si>
  <si>
    <t>HC5226160252</t>
  </si>
  <si>
    <t>1051-Embossing Heat Tools</t>
  </si>
  <si>
    <t>Embossing Heat Tools</t>
  </si>
  <si>
    <t>HC8317976686</t>
  </si>
  <si>
    <t>1052-Embossing Pens &amp; Styluses</t>
  </si>
  <si>
    <t>Embossing Pens &amp; Styluses</t>
  </si>
  <si>
    <t>HC4431110608</t>
  </si>
  <si>
    <t>1053-Eyelets &amp; Grommets</t>
  </si>
  <si>
    <t>Eyelets &amp; Grommets</t>
  </si>
  <si>
    <t>HC3021566355</t>
  </si>
  <si>
    <t>1054-Fabric</t>
  </si>
  <si>
    <t>Fabric</t>
  </si>
  <si>
    <t>HC1827321585</t>
  </si>
  <si>
    <t>1055-Feathers</t>
  </si>
  <si>
    <t>Feathers</t>
  </si>
  <si>
    <t>HC4388140285</t>
  </si>
  <si>
    <t>1056-Felting Needles &amp; Machines</t>
  </si>
  <si>
    <t>Felting Needles &amp; Machines</t>
  </si>
  <si>
    <t>HC8205920582</t>
  </si>
  <si>
    <t>1057-Fiber Cards &amp; Brushes</t>
  </si>
  <si>
    <t>Fiber Cards &amp; Brushes</t>
  </si>
  <si>
    <t>HC6542158422</t>
  </si>
  <si>
    <t>1058-Filling Pellets</t>
  </si>
  <si>
    <t>Filling Pellets</t>
  </si>
  <si>
    <t>HC3683174636</t>
  </si>
  <si>
    <t>1060-Floral Tape</t>
  </si>
  <si>
    <t>Floral Tape</t>
  </si>
  <si>
    <t>HC7006058600</t>
  </si>
  <si>
    <t>1061-Floral Wire</t>
  </si>
  <si>
    <t>Floral Wire</t>
  </si>
  <si>
    <t>HC4383470299</t>
  </si>
  <si>
    <t>1066-Football Autographed Paraphernalia</t>
  </si>
  <si>
    <t>Football Autographed Paraphernalia</t>
  </si>
  <si>
    <t>HC5578098309</t>
  </si>
  <si>
    <t>1067-Football Fan Accessories</t>
  </si>
  <si>
    <t>Football Fan Accessories</t>
  </si>
  <si>
    <t>HC3079017892</t>
  </si>
  <si>
    <t>1068-Fusible Tape</t>
  </si>
  <si>
    <t>Fusible Tape</t>
  </si>
  <si>
    <t>HC2309050740</t>
  </si>
  <si>
    <t>1025-Claves &amp; Castanets</t>
  </si>
  <si>
    <t>Musical Instruments</t>
  </si>
  <si>
    <t>Percussion</t>
  </si>
  <si>
    <t>Claves &amp; Castanets</t>
  </si>
  <si>
    <t>HC9297875981</t>
  </si>
  <si>
    <t>1059-Finger &amp; Hand Cymbals</t>
  </si>
  <si>
    <t>Finger &amp; Hand Cymbals</t>
  </si>
  <si>
    <t>HC1473954319</t>
  </si>
  <si>
    <t>1079-Hand Bells &amp; Chimes</t>
  </si>
  <si>
    <t>Hand Bells &amp; Chimes</t>
  </si>
  <si>
    <t>HC5854209003</t>
  </si>
  <si>
    <t>1080-Hand Drums</t>
  </si>
  <si>
    <t>Hand Drums</t>
  </si>
  <si>
    <t>HC2005759678</t>
  </si>
  <si>
    <t>1081-Hand Looms</t>
  </si>
  <si>
    <t>Hand Looms</t>
  </si>
  <si>
    <t>HC1023674913</t>
  </si>
  <si>
    <t>1084-Hand Spindles</t>
  </si>
  <si>
    <t>Hand Spindles</t>
  </si>
  <si>
    <t>HC5090410699</t>
  </si>
  <si>
    <t>1085-Hand-Sewing Needles</t>
  </si>
  <si>
    <t>Hand-Sewing Needles</t>
  </si>
  <si>
    <t>HC6911654900</t>
  </si>
  <si>
    <t>981-Acoustic Guitar Pickups</t>
  </si>
  <si>
    <t>Musical Instrument &amp; Orchestra Accessories</t>
  </si>
  <si>
    <t>String Instrument Accessories</t>
  </si>
  <si>
    <t>Acoustic Guitar Pickups</t>
  </si>
  <si>
    <t>HC3770468069</t>
  </si>
  <si>
    <t>993-Bass Drum Beaters</t>
  </si>
  <si>
    <t>Percussion Accessories</t>
  </si>
  <si>
    <t>Bass Drum Beaters</t>
  </si>
  <si>
    <t>HC5468610853</t>
  </si>
  <si>
    <t>994-Bassoon Care &amp; Cleaning</t>
  </si>
  <si>
    <t>Woodwind Instrument Accessories</t>
  </si>
  <si>
    <t>Bassoon Care &amp; Cleaning</t>
  </si>
  <si>
    <t>HC1179353852</t>
  </si>
  <si>
    <t>995-Bassoon Cases &amp; Gigbags</t>
  </si>
  <si>
    <t>Bassoon Cases &amp; Gigbags</t>
  </si>
  <si>
    <t>HC8661049025</t>
  </si>
  <si>
    <t>996-Bassoon Parts</t>
  </si>
  <si>
    <t>Bassoon Parts</t>
  </si>
  <si>
    <t>HC4386962585</t>
  </si>
  <si>
    <t>997-Bassoon Reeds</t>
  </si>
  <si>
    <t>Bassoon Reeds</t>
  </si>
  <si>
    <t>HC1721418979</t>
  </si>
  <si>
    <t>998-Bassoon Stands</t>
  </si>
  <si>
    <t>Bassoon Stands</t>
  </si>
  <si>
    <t>HC2842945378</t>
  </si>
  <si>
    <t>999-Bassoon Straps &amp; Supports</t>
  </si>
  <si>
    <t>Bassoon Straps &amp; Supports</t>
  </si>
  <si>
    <t>HC7747474340</t>
  </si>
  <si>
    <t>1003-Bow Rosin</t>
  </si>
  <si>
    <t>Bow Rosin</t>
  </si>
  <si>
    <t>HC1723752697</t>
  </si>
  <si>
    <t>1006-Brass Instrument Care Kits</t>
  </si>
  <si>
    <t>Brass Instrument Accessories</t>
  </si>
  <si>
    <t>Brass Instrument Care Kits</t>
  </si>
  <si>
    <t>HC9536050659</t>
  </si>
  <si>
    <t>1007-Brass Instrument Cleaners &amp; Sanitizers</t>
  </si>
  <si>
    <t>Brass Instrument Cleaners &amp; Sanitizers</t>
  </si>
  <si>
    <t>HC8930175482</t>
  </si>
  <si>
    <t>1008-Brass Instrument Cleaning Tools</t>
  </si>
  <si>
    <t>Brass Instrument Cleaning Tools</t>
  </si>
  <si>
    <t>HC4674590031</t>
  </si>
  <si>
    <t>1009-Brass Instrument Guards</t>
  </si>
  <si>
    <t>Brass Instrument Guards</t>
  </si>
  <si>
    <t>HC6169592087</t>
  </si>
  <si>
    <t>1010-Brass Instrument Lubricants</t>
  </si>
  <si>
    <t>Brass Instrument Lubricants</t>
  </si>
  <si>
    <t>HC5456113652</t>
  </si>
  <si>
    <t>1011-Brass Instrument Polishing Cloths</t>
  </si>
  <si>
    <t>Brass Instrument Polishing Cloths</t>
  </si>
  <si>
    <t>HC1296757542</t>
  </si>
  <si>
    <t>1014-Capos</t>
  </si>
  <si>
    <t>Capos</t>
  </si>
  <si>
    <t>HC9156693361</t>
  </si>
  <si>
    <t>1017-Clarinet Care &amp; Cleaning</t>
  </si>
  <si>
    <t>Clarinet Care &amp; Cleaning</t>
  </si>
  <si>
    <t>HC8328902708</t>
  </si>
  <si>
    <t>1018-Clarinet Cases &amp; Gigbags</t>
  </si>
  <si>
    <t>Clarinet Cases &amp; Gigbags</t>
  </si>
  <si>
    <t>HC8843517195</t>
  </si>
  <si>
    <t>1019-Clarinet Ligatures &amp; Caps</t>
  </si>
  <si>
    <t>Clarinet Ligatures &amp; Caps</t>
  </si>
  <si>
    <t>HC3252929019</t>
  </si>
  <si>
    <t>1020-Clarinet Parts</t>
  </si>
  <si>
    <t>Clarinet Parts</t>
  </si>
  <si>
    <t>HC9239712941</t>
  </si>
  <si>
    <t>1021-Clarinet Pegs &amp; Stands</t>
  </si>
  <si>
    <t>Clarinet Pegs &amp; Stands</t>
  </si>
  <si>
    <t>HC7080476008</t>
  </si>
  <si>
    <t>1022-Clarinet Reeds</t>
  </si>
  <si>
    <t>Clarinet Reeds</t>
  </si>
  <si>
    <t>HC1059793092</t>
  </si>
  <si>
    <t>1023-Clarinet Straps &amp; Supports</t>
  </si>
  <si>
    <t>Clarinet Straps &amp; Supports</t>
  </si>
  <si>
    <t>HC7110906334</t>
  </si>
  <si>
    <t>1046-Drum Kit Mounting Hardware</t>
  </si>
  <si>
    <t>Drum Kit Mounting Hardware</t>
  </si>
  <si>
    <t>HC6633628225</t>
  </si>
  <si>
    <t>1047-Drum Pedals</t>
  </si>
  <si>
    <t>Drum Pedals</t>
  </si>
  <si>
    <t>HC8645474261</t>
  </si>
  <si>
    <t>1048-Drum Stick &amp; Brush Bags &amp; Holders</t>
  </si>
  <si>
    <t>Drum Stick &amp; Brush Bags &amp; Holders</t>
  </si>
  <si>
    <t>HC9714985654</t>
  </si>
  <si>
    <t>1050-Electric Guitar Pickups</t>
  </si>
  <si>
    <t>Electric Guitar Pickups</t>
  </si>
  <si>
    <t>HC3450869418</t>
  </si>
  <si>
    <t>1062-Flute Care &amp; Cleaning</t>
  </si>
  <si>
    <t>Flute Care &amp; Cleaning</t>
  </si>
  <si>
    <t>HC6736899214</t>
  </si>
  <si>
    <t>1063-Flute Cases &amp; Gigbags</t>
  </si>
  <si>
    <t>Flute Cases &amp; Gigbags</t>
  </si>
  <si>
    <t>HC7349157203</t>
  </si>
  <si>
    <t>1064-Flute Parts</t>
  </si>
  <si>
    <t>Flute Parts</t>
  </si>
  <si>
    <t>HC5478193644</t>
  </si>
  <si>
    <t>1065-Flute Pegs &amp; Stands</t>
  </si>
  <si>
    <t>Flute Pegs &amp; Stands</t>
  </si>
  <si>
    <t>HC9826408166</t>
  </si>
  <si>
    <t>1069-Guitar Cases &amp; Gig Bags</t>
  </si>
  <si>
    <t>Guitar Cases &amp; Gig Bags</t>
  </si>
  <si>
    <t>HC5444670737</t>
  </si>
  <si>
    <t>1070-Guitar Fittings &amp; Parts</t>
  </si>
  <si>
    <t>Guitar Fittings &amp; Parts</t>
  </si>
  <si>
    <t>HC9945453033</t>
  </si>
  <si>
    <t>1071-Guitar Humidifiers</t>
  </si>
  <si>
    <t>Guitar Humidifiers</t>
  </si>
  <si>
    <t>HC4259508923</t>
  </si>
  <si>
    <t>1072-Guitar Picks</t>
  </si>
  <si>
    <t>Guitar Picks</t>
  </si>
  <si>
    <t>HC2651582384</t>
  </si>
  <si>
    <t>1073-Guitar Slides</t>
  </si>
  <si>
    <t>Guitar Slides</t>
  </si>
  <si>
    <t>HC1045298145</t>
  </si>
  <si>
    <t>1074-Guitar Stands</t>
  </si>
  <si>
    <t>Guitar Stands</t>
  </si>
  <si>
    <t>HC6604564740</t>
  </si>
  <si>
    <t>1075-Guitar Straps</t>
  </si>
  <si>
    <t>Guitar Straps</t>
  </si>
  <si>
    <t>HC7284838026</t>
  </si>
  <si>
    <t>1076-Guitar String Winders</t>
  </si>
  <si>
    <t>Guitar String Winders</t>
  </si>
  <si>
    <t>HC7671301987</t>
  </si>
  <si>
    <t>1077-Guitar Strings</t>
  </si>
  <si>
    <t>Guitar Strings</t>
  </si>
  <si>
    <t>HC8123629837</t>
  </si>
  <si>
    <t>1078-Guitar Tuning Pegs</t>
  </si>
  <si>
    <t>Guitar Tuning Pegs</t>
  </si>
  <si>
    <t>HC9170286471</t>
  </si>
  <si>
    <t>1082-Hand Percussion Bags &amp; Cases</t>
  </si>
  <si>
    <t>Hand Percussion Bags &amp; Cases</t>
  </si>
  <si>
    <t>HC2100727835</t>
  </si>
  <si>
    <t>1083-Hand Percussion Stands &amp; Mounts</t>
  </si>
  <si>
    <t>Hand Percussion Stands &amp; Mounts</t>
  </si>
  <si>
    <t>HC9052289713</t>
  </si>
  <si>
    <t>1086-Harmonica Cases</t>
  </si>
  <si>
    <t>Harmonica Cases</t>
  </si>
  <si>
    <t>HC8677964849</t>
  </si>
  <si>
    <t>1087-Harmonica Holders</t>
  </si>
  <si>
    <t>Harmonica Holders</t>
  </si>
  <si>
    <t>HC1203263241</t>
  </si>
  <si>
    <t>1088-Hockey Autographed Paraphernalia</t>
  </si>
  <si>
    <t>Hockey Autographed Paraphernalia</t>
  </si>
  <si>
    <t>HC4687408381</t>
  </si>
  <si>
    <t>1089-Hockey Fan Accessories</t>
  </si>
  <si>
    <t>Hockey Fan Accessories</t>
  </si>
  <si>
    <t>HC2292737798</t>
  </si>
  <si>
    <t>1090-Hook and Loop Fasteners</t>
  </si>
  <si>
    <t>Hook and Loop Fasteners</t>
  </si>
  <si>
    <t>HC5061322434</t>
  </si>
  <si>
    <t>1091-Ink Pads</t>
  </si>
  <si>
    <t>Ink Pads</t>
  </si>
  <si>
    <t>HC1152771719</t>
  </si>
  <si>
    <t>1092-Interfacing</t>
  </si>
  <si>
    <t>Interfacing</t>
  </si>
  <si>
    <t>HC8275380974</t>
  </si>
  <si>
    <t>1093-Jewelry &amp; Beading Cord</t>
  </si>
  <si>
    <t>Jewelry &amp; Beading Cord</t>
  </si>
  <si>
    <t>HC5801524181</t>
  </si>
  <si>
    <t>1094-Jewelry &amp; Beading Wire</t>
  </si>
  <si>
    <t>Jewelry &amp; Beading Wire</t>
  </si>
  <si>
    <t>HC2407254924</t>
  </si>
  <si>
    <t>1095-Jewelry Findings</t>
  </si>
  <si>
    <t>Jewelry Findings</t>
  </si>
  <si>
    <t>HC1066817727</t>
  </si>
  <si>
    <t>1096-Knitting Needles</t>
  </si>
  <si>
    <t>Knitting Needles</t>
  </si>
  <si>
    <t>HC4022921832</t>
  </si>
  <si>
    <t>Short Product Name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</si>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</sst>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164" formatCode="[$$-1009]#,##0"/>
    </dxf>
    <dxf>
      <numFmt numFmtId="1" formatCode="0"/>
    </dxf>
    <dxf>
      <numFmt numFmtId="164" formatCode="[$$-1009]#,##0"/>
    </dxf>
    <dxf>
      <numFmt numFmtId="164" formatCode="[$$-1009]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846FE7-E8B9-40AC-8430-AA84CBBB7183}" name="Table1" displayName="Table1" ref="A1:M1097" totalsRowShown="0">
  <autoFilter ref="A1:M1097" xr:uid="{4A846FE7-E8B9-40AC-8430-AA84CBBB7183}"/>
  <sortState xmlns:xlrd2="http://schemas.microsoft.com/office/spreadsheetml/2017/richdata2" ref="A2:M1097">
    <sortCondition descending="1" ref="M1:M1097"/>
  </sortState>
  <tableColumns count="13">
    <tableColumn id="1" xr3:uid="{BE3F000B-8D97-444E-8839-FB40C6F2F41D}" name="Product Key"/>
    <tableColumn id="2" xr3:uid="{3AA140AA-C9ED-4C3B-AEFE-60FE436406F6}" name="Product Name"/>
    <tableColumn id="3" xr3:uid="{82447961-0F61-4B96-8BEC-0C4E8E2A1532}" name="Short Product Name">
      <calculatedColumnFormula>LEFT(B2,26)</calculatedColumnFormula>
    </tableColumn>
    <tableColumn id="4" xr3:uid="{264A50D6-174C-44C0-A70D-4D63F469D507}" name="Product Type"/>
    <tableColumn id="5" xr3:uid="{18A8466A-41BF-4B55-8C4E-57C6B413E49C}" name="Product Family"/>
    <tableColumn id="6" xr3:uid="{281C3B4E-BA1F-4821-A5E5-8D14337D095E}" name="Product Line"/>
    <tableColumn id="7" xr3:uid="{AF0E6FC7-CD49-42E9-B315-DA1D256F2219}" name="Product Group"/>
    <tableColumn id="8" xr3:uid="{9D895704-A4E9-4220-9E05-3006D234C219}" name="Product Description"/>
    <tableColumn id="9" xr3:uid="{E9B1E8D4-4CE9-4A77-B2BD-A5248ED6564D}" name="Sku Number"/>
    <tableColumn id="10" xr3:uid="{8E72298A-2A31-4766-A3FE-0620B653ECA3}" name="Price" dataDxfId="3"/>
    <tableColumn id="11" xr3:uid="{47DAE16E-405E-4544-94E4-EB1A05C734D3}" name="Cost Amount" dataDxfId="2"/>
    <tableColumn id="12" xr3:uid="{441D3783-3D9B-4A82-B029-1939C37B26D9}" name="Quantity on Hand" dataDxfId="1"/>
    <tableColumn id="13" xr3:uid="{A5F31116-C9F0-4F88-ACD2-9A22BD814F91}" name="Inventory" dataDxfId="0">
      <calculatedColumnFormula>Table1[[#This Row],[Quantity on Hand]]*Table1[[#This Row],[Cost Amount]]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7"/>
  <sheetViews>
    <sheetView tabSelected="1" topLeftCell="D1" workbookViewId="0">
      <selection activeCell="N5" sqref="N5"/>
    </sheetView>
  </sheetViews>
  <sheetFormatPr defaultRowHeight="14.4" x14ac:dyDescent="0.3"/>
  <cols>
    <col min="1" max="9" width="22.6640625" customWidth="1"/>
    <col min="10" max="11" width="22.6640625" style="1" customWidth="1"/>
    <col min="12" max="12" width="22.6640625" style="2" customWidth="1"/>
    <col min="13" max="13" width="15.77734375" style="1" customWidth="1"/>
  </cols>
  <sheetData>
    <row r="1" spans="1:13" x14ac:dyDescent="0.3">
      <c r="A1" t="s">
        <v>0</v>
      </c>
      <c r="B1" t="s">
        <v>1</v>
      </c>
      <c r="C1" t="s">
        <v>3146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  <c r="L1" s="2" t="s">
        <v>10</v>
      </c>
      <c r="M1" s="1" t="s">
        <v>3147</v>
      </c>
    </row>
    <row r="2" spans="1:13" x14ac:dyDescent="0.3">
      <c r="A2">
        <v>1087</v>
      </c>
      <c r="B2" t="s">
        <v>3116</v>
      </c>
      <c r="C2" t="str">
        <f t="shared" ref="C2:C65" si="0">LEFT(B2,26)</f>
        <v>1087-Harmonica Holders</v>
      </c>
      <c r="D2" t="s">
        <v>2782</v>
      </c>
      <c r="E2" t="s">
        <v>2783</v>
      </c>
      <c r="F2" t="s">
        <v>2980</v>
      </c>
      <c r="G2" t="s">
        <v>2989</v>
      </c>
      <c r="H2" t="s">
        <v>3117</v>
      </c>
      <c r="I2" t="s">
        <v>3118</v>
      </c>
      <c r="J2" s="1">
        <v>1075.5</v>
      </c>
      <c r="K2" s="1">
        <v>1429.858114809</v>
      </c>
      <c r="L2" s="2">
        <v>3</v>
      </c>
      <c r="M2" s="1">
        <f>Table1[[#This Row],[Quantity on Hand]]*Table1[[#This Row],[Cost Amount]]</f>
        <v>4289.5743444270001</v>
      </c>
    </row>
    <row r="3" spans="1:13" x14ac:dyDescent="0.3">
      <c r="A3">
        <v>1059</v>
      </c>
      <c r="B3" t="s">
        <v>2961</v>
      </c>
      <c r="C3" t="str">
        <f t="shared" si="0"/>
        <v>1059-Finger &amp; Hand Cymbals</v>
      </c>
      <c r="D3" t="s">
        <v>2782</v>
      </c>
      <c r="E3" t="s">
        <v>2783</v>
      </c>
      <c r="F3" t="s">
        <v>2957</v>
      </c>
      <c r="G3" t="s">
        <v>2958</v>
      </c>
      <c r="H3" t="s">
        <v>2962</v>
      </c>
      <c r="I3" t="s">
        <v>2963</v>
      </c>
      <c r="J3" s="1">
        <v>1737</v>
      </c>
      <c r="K3" s="1">
        <v>1335.3238324649999</v>
      </c>
      <c r="L3" s="2">
        <v>3</v>
      </c>
      <c r="M3" s="1">
        <f>Table1[[#This Row],[Quantity on Hand]]*Table1[[#This Row],[Cost Amount]]</f>
        <v>4005.9714973949995</v>
      </c>
    </row>
    <row r="4" spans="1:13" x14ac:dyDescent="0.3">
      <c r="A4">
        <v>1083</v>
      </c>
      <c r="B4" t="s">
        <v>3110</v>
      </c>
      <c r="C4" t="str">
        <f t="shared" si="0"/>
        <v>1083-Hand Percussion Stand</v>
      </c>
      <c r="D4" t="s">
        <v>2782</v>
      </c>
      <c r="E4" t="s">
        <v>2783</v>
      </c>
      <c r="F4" t="s">
        <v>2980</v>
      </c>
      <c r="G4" t="s">
        <v>2985</v>
      </c>
      <c r="H4" t="s">
        <v>3111</v>
      </c>
      <c r="I4" t="s">
        <v>3112</v>
      </c>
      <c r="J4" s="1">
        <v>839.5</v>
      </c>
      <c r="K4" s="1">
        <v>1167.850471751</v>
      </c>
      <c r="L4" s="2">
        <v>3</v>
      </c>
      <c r="M4" s="1">
        <f>Table1[[#This Row],[Quantity on Hand]]*Table1[[#This Row],[Cost Amount]]</f>
        <v>3503.551415253</v>
      </c>
    </row>
    <row r="5" spans="1:13" x14ac:dyDescent="0.3">
      <c r="A5">
        <v>99</v>
      </c>
      <c r="B5" t="s">
        <v>313</v>
      </c>
      <c r="C5" t="str">
        <f t="shared" si="0"/>
        <v xml:space="preserve">99-2 in 1 Case for Apple® </v>
      </c>
      <c r="D5" t="s">
        <v>151</v>
      </c>
      <c r="E5" t="s">
        <v>152</v>
      </c>
      <c r="F5" t="s">
        <v>153</v>
      </c>
      <c r="G5" t="s">
        <v>166</v>
      </c>
      <c r="H5" t="s">
        <v>314</v>
      </c>
      <c r="I5" t="s">
        <v>315</v>
      </c>
      <c r="J5" s="1">
        <v>2440.5</v>
      </c>
      <c r="K5" s="1">
        <v>661.04257727900006</v>
      </c>
      <c r="L5" s="2">
        <v>3</v>
      </c>
      <c r="M5" s="1">
        <f>Table1[[#This Row],[Quantity on Hand]]*Table1[[#This Row],[Cost Amount]]</f>
        <v>1983.1277318370003</v>
      </c>
    </row>
    <row r="6" spans="1:13" x14ac:dyDescent="0.3">
      <c r="A6">
        <v>1096</v>
      </c>
      <c r="B6" t="s">
        <v>3143</v>
      </c>
      <c r="C6" t="str">
        <f t="shared" si="0"/>
        <v>1096-Knitting Needles</v>
      </c>
      <c r="D6" t="s">
        <v>2782</v>
      </c>
      <c r="E6" t="s">
        <v>2783</v>
      </c>
      <c r="F6" t="s">
        <v>2784</v>
      </c>
      <c r="G6" t="s">
        <v>2792</v>
      </c>
      <c r="H6" t="s">
        <v>3144</v>
      </c>
      <c r="I6" t="s">
        <v>3145</v>
      </c>
      <c r="J6" s="1">
        <v>398.5</v>
      </c>
      <c r="K6" s="1">
        <v>931.46542874800002</v>
      </c>
      <c r="L6" s="2">
        <v>2</v>
      </c>
      <c r="M6" s="1">
        <f>Table1[[#This Row],[Quantity on Hand]]*Table1[[#This Row],[Cost Amount]]</f>
        <v>1862.930857496</v>
      </c>
    </row>
    <row r="7" spans="1:13" x14ac:dyDescent="0.3">
      <c r="A7">
        <v>1056</v>
      </c>
      <c r="B7" t="s">
        <v>2932</v>
      </c>
      <c r="C7" t="str">
        <f t="shared" si="0"/>
        <v>1056-Felting Needles &amp; Mac</v>
      </c>
      <c r="D7" t="s">
        <v>2782</v>
      </c>
      <c r="E7" t="s">
        <v>2783</v>
      </c>
      <c r="F7" t="s">
        <v>2784</v>
      </c>
      <c r="G7" t="s">
        <v>2792</v>
      </c>
      <c r="H7" t="s">
        <v>2933</v>
      </c>
      <c r="I7" t="s">
        <v>2934</v>
      </c>
      <c r="J7" s="1">
        <v>1054.5</v>
      </c>
      <c r="K7" s="1">
        <v>761.59456372299996</v>
      </c>
      <c r="L7" s="2">
        <v>2</v>
      </c>
      <c r="M7" s="1">
        <f>Table1[[#This Row],[Quantity on Hand]]*Table1[[#This Row],[Cost Amount]]</f>
        <v>1523.1891274459999</v>
      </c>
    </row>
    <row r="8" spans="1:13" x14ac:dyDescent="0.3">
      <c r="A8">
        <v>469</v>
      </c>
      <c r="B8" t="s">
        <v>1354</v>
      </c>
      <c r="C8" t="str">
        <f t="shared" si="0"/>
        <v>469-65" Class (64.5" Diag.</v>
      </c>
      <c r="D8" t="s">
        <v>12</v>
      </c>
      <c r="E8" t="s">
        <v>606</v>
      </c>
      <c r="F8" t="s">
        <v>1302</v>
      </c>
      <c r="G8" t="s">
        <v>55</v>
      </c>
      <c r="H8" t="s">
        <v>20</v>
      </c>
      <c r="I8" t="s">
        <v>1355</v>
      </c>
      <c r="J8" s="1">
        <v>624</v>
      </c>
      <c r="K8" s="1">
        <v>420.793099509</v>
      </c>
      <c r="L8" s="2">
        <v>3</v>
      </c>
      <c r="M8" s="1">
        <f>Table1[[#This Row],[Quantity on Hand]]*Table1[[#This Row],[Cost Amount]]</f>
        <v>1262.3792985269999</v>
      </c>
    </row>
    <row r="9" spans="1:13" x14ac:dyDescent="0.3">
      <c r="A9">
        <v>845</v>
      </c>
      <c r="B9" t="s">
        <v>2389</v>
      </c>
      <c r="C9" t="str">
        <f t="shared" si="0"/>
        <v>845-M Series   65" Class (</v>
      </c>
      <c r="D9" t="s">
        <v>12</v>
      </c>
      <c r="E9" t="s">
        <v>606</v>
      </c>
      <c r="F9" t="s">
        <v>2301</v>
      </c>
      <c r="G9" t="s">
        <v>70</v>
      </c>
      <c r="H9" t="s">
        <v>135</v>
      </c>
      <c r="I9" t="s">
        <v>2390</v>
      </c>
      <c r="J9" s="1">
        <v>120</v>
      </c>
      <c r="K9" s="1">
        <v>381.396036364</v>
      </c>
      <c r="L9" s="2">
        <v>3</v>
      </c>
      <c r="M9" s="1">
        <f>Table1[[#This Row],[Quantity on Hand]]*Table1[[#This Row],[Cost Amount]]</f>
        <v>1144.1881090920001</v>
      </c>
    </row>
    <row r="10" spans="1:13" x14ac:dyDescent="0.3">
      <c r="A10">
        <v>843</v>
      </c>
      <c r="B10" t="s">
        <v>2385</v>
      </c>
      <c r="C10" t="str">
        <f t="shared" si="0"/>
        <v xml:space="preserve">843-60" Class (60" Diag.) </v>
      </c>
      <c r="D10" t="s">
        <v>12</v>
      </c>
      <c r="E10" t="s">
        <v>606</v>
      </c>
      <c r="F10" t="s">
        <v>2301</v>
      </c>
      <c r="G10" t="s">
        <v>19</v>
      </c>
      <c r="H10" t="s">
        <v>129</v>
      </c>
      <c r="I10" t="s">
        <v>2386</v>
      </c>
      <c r="J10" s="1">
        <v>120</v>
      </c>
      <c r="K10" s="1">
        <v>380.58890064899998</v>
      </c>
      <c r="L10" s="2">
        <v>3</v>
      </c>
      <c r="M10" s="1">
        <f>Table1[[#This Row],[Quantity on Hand]]*Table1[[#This Row],[Cost Amount]]</f>
        <v>1141.766701947</v>
      </c>
    </row>
    <row r="11" spans="1:13" x14ac:dyDescent="0.3">
      <c r="A11">
        <v>1061</v>
      </c>
      <c r="B11" t="s">
        <v>2944</v>
      </c>
      <c r="C11" t="str">
        <f t="shared" si="0"/>
        <v>1061-Floral Wire</v>
      </c>
      <c r="D11" t="s">
        <v>2782</v>
      </c>
      <c r="E11" t="s">
        <v>2783</v>
      </c>
      <c r="F11" t="s">
        <v>2784</v>
      </c>
      <c r="G11" t="s">
        <v>2785</v>
      </c>
      <c r="H11" t="s">
        <v>2945</v>
      </c>
      <c r="I11" t="s">
        <v>2946</v>
      </c>
      <c r="J11" s="1">
        <v>115</v>
      </c>
      <c r="K11" s="1">
        <v>379.92047752600001</v>
      </c>
      <c r="L11" s="2">
        <v>3</v>
      </c>
      <c r="M11" s="1">
        <f>Table1[[#This Row],[Quantity on Hand]]*Table1[[#This Row],[Cost Amount]]</f>
        <v>1139.761432578</v>
      </c>
    </row>
    <row r="12" spans="1:13" x14ac:dyDescent="0.3">
      <c r="A12">
        <v>1055</v>
      </c>
      <c r="B12" t="s">
        <v>2929</v>
      </c>
      <c r="C12" t="str">
        <f t="shared" si="0"/>
        <v>1055-Feathers</v>
      </c>
      <c r="D12" t="s">
        <v>2782</v>
      </c>
      <c r="E12" t="s">
        <v>2783</v>
      </c>
      <c r="F12" t="s">
        <v>2784</v>
      </c>
      <c r="G12" t="s">
        <v>2785</v>
      </c>
      <c r="H12" t="s">
        <v>2930</v>
      </c>
      <c r="I12" t="s">
        <v>2931</v>
      </c>
      <c r="J12" s="1">
        <v>514</v>
      </c>
      <c r="K12" s="1">
        <v>374.620674984</v>
      </c>
      <c r="L12" s="2">
        <v>3</v>
      </c>
      <c r="M12" s="1">
        <f>Table1[[#This Row],[Quantity on Hand]]*Table1[[#This Row],[Cost Amount]]</f>
        <v>1123.862024952</v>
      </c>
    </row>
    <row r="13" spans="1:13" x14ac:dyDescent="0.3">
      <c r="A13">
        <v>481</v>
      </c>
      <c r="B13" t="s">
        <v>1383</v>
      </c>
      <c r="C13" t="str">
        <f t="shared" si="0"/>
        <v>481-40" Class (39.5" Diag.</v>
      </c>
      <c r="D13" t="s">
        <v>12</v>
      </c>
      <c r="E13" t="s">
        <v>606</v>
      </c>
      <c r="F13" t="s">
        <v>1302</v>
      </c>
      <c r="G13" t="s">
        <v>1167</v>
      </c>
      <c r="H13" t="s">
        <v>1384</v>
      </c>
      <c r="I13" t="s">
        <v>1385</v>
      </c>
      <c r="J13" s="1">
        <v>356.5</v>
      </c>
      <c r="K13" s="1">
        <v>373.19790575600001</v>
      </c>
      <c r="L13" s="2">
        <v>3</v>
      </c>
      <c r="M13" s="1">
        <f>Table1[[#This Row],[Quantity on Hand]]*Table1[[#This Row],[Cost Amount]]</f>
        <v>1119.5937172680001</v>
      </c>
    </row>
    <row r="14" spans="1:13" x14ac:dyDescent="0.3">
      <c r="A14">
        <v>1027</v>
      </c>
      <c r="B14" t="s">
        <v>2857</v>
      </c>
      <c r="C14" t="str">
        <f t="shared" si="0"/>
        <v>1027-Construction Paper</v>
      </c>
      <c r="D14" t="s">
        <v>2782</v>
      </c>
      <c r="E14" t="s">
        <v>2783</v>
      </c>
      <c r="F14" t="s">
        <v>2784</v>
      </c>
      <c r="G14" t="s">
        <v>2785</v>
      </c>
      <c r="H14" t="s">
        <v>2858</v>
      </c>
      <c r="I14" t="s">
        <v>2859</v>
      </c>
      <c r="J14" s="1">
        <v>183</v>
      </c>
      <c r="K14" s="1">
        <v>366.799264833</v>
      </c>
      <c r="L14" s="2">
        <v>3</v>
      </c>
      <c r="M14" s="1">
        <f>Table1[[#This Row],[Quantity on Hand]]*Table1[[#This Row],[Cost Amount]]</f>
        <v>1100.3977944989999</v>
      </c>
    </row>
    <row r="15" spans="1:13" x14ac:dyDescent="0.3">
      <c r="A15">
        <v>1041</v>
      </c>
      <c r="B15" t="s">
        <v>2899</v>
      </c>
      <c r="C15" t="str">
        <f t="shared" si="0"/>
        <v>1041-Decorative Stamps</v>
      </c>
      <c r="D15" t="s">
        <v>2782</v>
      </c>
      <c r="E15" t="s">
        <v>2783</v>
      </c>
      <c r="F15" t="s">
        <v>2784</v>
      </c>
      <c r="G15" t="s">
        <v>2792</v>
      </c>
      <c r="H15" t="s">
        <v>2900</v>
      </c>
      <c r="I15" t="s">
        <v>2901</v>
      </c>
      <c r="J15" s="1">
        <v>225</v>
      </c>
      <c r="K15" s="1">
        <v>358.647376979</v>
      </c>
      <c r="L15" s="2">
        <v>3</v>
      </c>
      <c r="M15" s="1">
        <f>Table1[[#This Row],[Quantity on Hand]]*Table1[[#This Row],[Cost Amount]]</f>
        <v>1075.942130937</v>
      </c>
    </row>
    <row r="16" spans="1:13" x14ac:dyDescent="0.3">
      <c r="A16">
        <v>355</v>
      </c>
      <c r="B16" t="s">
        <v>1045</v>
      </c>
      <c r="C16" t="str">
        <f t="shared" si="0"/>
        <v>355-iPod nano® 16GB MP3 Pl</v>
      </c>
      <c r="D16" t="s">
        <v>151</v>
      </c>
      <c r="E16" t="s">
        <v>1046</v>
      </c>
      <c r="F16" t="s">
        <v>1021</v>
      </c>
      <c r="G16" t="s">
        <v>329</v>
      </c>
      <c r="H16" t="s">
        <v>1047</v>
      </c>
      <c r="I16" t="s">
        <v>1048</v>
      </c>
      <c r="J16" s="1">
        <v>288</v>
      </c>
      <c r="K16" s="1">
        <v>355.63379147699999</v>
      </c>
      <c r="L16" s="2">
        <v>3</v>
      </c>
      <c r="M16" s="1">
        <f>Table1[[#This Row],[Quantity on Hand]]*Table1[[#This Row],[Cost Amount]]</f>
        <v>1066.901374431</v>
      </c>
    </row>
    <row r="17" spans="1:13" x14ac:dyDescent="0.3">
      <c r="A17">
        <v>225</v>
      </c>
      <c r="B17" t="s">
        <v>663</v>
      </c>
      <c r="C17" t="str">
        <f t="shared" si="0"/>
        <v>225-E Series   28" Class (</v>
      </c>
      <c r="D17" t="s">
        <v>12</v>
      </c>
      <c r="E17" t="s">
        <v>606</v>
      </c>
      <c r="F17" t="s">
        <v>607</v>
      </c>
      <c r="G17" t="s">
        <v>70</v>
      </c>
      <c r="H17" t="s">
        <v>664</v>
      </c>
      <c r="I17" t="s">
        <v>665</v>
      </c>
      <c r="J17" s="1">
        <v>241</v>
      </c>
      <c r="K17" s="1">
        <v>341.77648381900002</v>
      </c>
      <c r="L17" s="2">
        <v>3</v>
      </c>
      <c r="M17" s="1">
        <f>Table1[[#This Row],[Quantity on Hand]]*Table1[[#This Row],[Cost Amount]]</f>
        <v>1025.329451457</v>
      </c>
    </row>
    <row r="18" spans="1:13" x14ac:dyDescent="0.3">
      <c r="A18">
        <v>767</v>
      </c>
      <c r="B18" t="s">
        <v>2232</v>
      </c>
      <c r="C18" t="str">
        <f t="shared" si="0"/>
        <v>767-Coolpix L32 20.1 Megap</v>
      </c>
      <c r="D18" t="s">
        <v>1424</v>
      </c>
      <c r="E18" t="s">
        <v>1893</v>
      </c>
      <c r="F18" t="s">
        <v>2200</v>
      </c>
      <c r="G18" t="s">
        <v>1461</v>
      </c>
      <c r="H18" t="s">
        <v>1942</v>
      </c>
      <c r="I18" t="s">
        <v>2233</v>
      </c>
      <c r="J18" s="1">
        <v>661</v>
      </c>
      <c r="K18" s="1">
        <v>341.75189139100002</v>
      </c>
      <c r="L18" s="2">
        <v>3</v>
      </c>
      <c r="M18" s="1">
        <f>Table1[[#This Row],[Quantity on Hand]]*Table1[[#This Row],[Cost Amount]]</f>
        <v>1025.255674173</v>
      </c>
    </row>
    <row r="19" spans="1:13" x14ac:dyDescent="0.3">
      <c r="A19">
        <v>1024</v>
      </c>
      <c r="B19" t="s">
        <v>2851</v>
      </c>
      <c r="C19" t="str">
        <f t="shared" si="0"/>
        <v>1024-Clasps &amp; Hooks</v>
      </c>
      <c r="D19" t="s">
        <v>2782</v>
      </c>
      <c r="E19" t="s">
        <v>2783</v>
      </c>
      <c r="F19" t="s">
        <v>2784</v>
      </c>
      <c r="G19" t="s">
        <v>2785</v>
      </c>
      <c r="H19" t="s">
        <v>2852</v>
      </c>
      <c r="I19" t="s">
        <v>2853</v>
      </c>
      <c r="J19" s="1">
        <v>340.5</v>
      </c>
      <c r="K19" s="1">
        <v>511.80813071099999</v>
      </c>
      <c r="L19" s="2">
        <v>2</v>
      </c>
      <c r="M19" s="1">
        <f>Table1[[#This Row],[Quantity on Hand]]*Table1[[#This Row],[Cost Amount]]</f>
        <v>1023.616261422</v>
      </c>
    </row>
    <row r="20" spans="1:13" x14ac:dyDescent="0.3">
      <c r="A20">
        <v>476</v>
      </c>
      <c r="B20" t="s">
        <v>1371</v>
      </c>
      <c r="C20" t="str">
        <f t="shared" si="0"/>
        <v>476-24" Class (23 5/8" Dia</v>
      </c>
      <c r="D20" t="s">
        <v>12</v>
      </c>
      <c r="E20" t="s">
        <v>606</v>
      </c>
      <c r="F20" t="s">
        <v>1302</v>
      </c>
      <c r="G20" t="s">
        <v>19</v>
      </c>
      <c r="H20" t="s">
        <v>1372</v>
      </c>
      <c r="I20" t="s">
        <v>1373</v>
      </c>
      <c r="J20" s="1">
        <v>120</v>
      </c>
      <c r="K20" s="1">
        <v>509.11599220800002</v>
      </c>
      <c r="L20" s="2">
        <v>2</v>
      </c>
      <c r="M20" s="1">
        <f>Table1[[#This Row],[Quantity on Hand]]*Table1[[#This Row],[Cost Amount]]</f>
        <v>1018.231984416</v>
      </c>
    </row>
    <row r="21" spans="1:13" x14ac:dyDescent="0.3">
      <c r="A21">
        <v>465</v>
      </c>
      <c r="B21" t="s">
        <v>1345</v>
      </c>
      <c r="C21" t="str">
        <f t="shared" si="0"/>
        <v>465-40" Class (39 1/2" Dia</v>
      </c>
      <c r="D21" t="s">
        <v>12</v>
      </c>
      <c r="E21" t="s">
        <v>1301</v>
      </c>
      <c r="F21" t="s">
        <v>1302</v>
      </c>
      <c r="G21" t="s">
        <v>19</v>
      </c>
      <c r="H21" t="s">
        <v>1346</v>
      </c>
      <c r="I21" t="s">
        <v>1347</v>
      </c>
      <c r="J21" s="1">
        <v>298.5</v>
      </c>
      <c r="K21" s="1">
        <v>332.02436518100001</v>
      </c>
      <c r="L21" s="2">
        <v>3</v>
      </c>
      <c r="M21" s="1">
        <f>Table1[[#This Row],[Quantity on Hand]]*Table1[[#This Row],[Cost Amount]]</f>
        <v>996.07309554300002</v>
      </c>
    </row>
    <row r="22" spans="1:13" x14ac:dyDescent="0.3">
      <c r="A22">
        <v>1052</v>
      </c>
      <c r="B22" t="s">
        <v>2920</v>
      </c>
      <c r="C22" t="str">
        <f t="shared" si="0"/>
        <v>1052-Embossing Pens &amp; Styl</v>
      </c>
      <c r="D22" t="s">
        <v>2782</v>
      </c>
      <c r="E22" t="s">
        <v>2783</v>
      </c>
      <c r="F22" t="s">
        <v>2784</v>
      </c>
      <c r="G22" t="s">
        <v>2792</v>
      </c>
      <c r="H22" t="s">
        <v>2921</v>
      </c>
      <c r="I22" t="s">
        <v>2922</v>
      </c>
      <c r="J22" s="1">
        <v>162</v>
      </c>
      <c r="K22" s="1">
        <v>488.84633841700003</v>
      </c>
      <c r="L22" s="2">
        <v>2</v>
      </c>
      <c r="M22" s="1">
        <f>Table1[[#This Row],[Quantity on Hand]]*Table1[[#This Row],[Cost Amount]]</f>
        <v>977.69267683400005</v>
      </c>
    </row>
    <row r="23" spans="1:13" x14ac:dyDescent="0.3">
      <c r="A23">
        <v>357</v>
      </c>
      <c r="B23" t="s">
        <v>1052</v>
      </c>
      <c r="C23" t="str">
        <f t="shared" si="0"/>
        <v>357-iPod touch® 32GB MP3 P</v>
      </c>
      <c r="D23" t="s">
        <v>151</v>
      </c>
      <c r="E23" t="s">
        <v>1046</v>
      </c>
      <c r="F23" t="s">
        <v>1021</v>
      </c>
      <c r="G23" t="s">
        <v>329</v>
      </c>
      <c r="H23" t="s">
        <v>1053</v>
      </c>
      <c r="I23" t="s">
        <v>1054</v>
      </c>
      <c r="J23" s="1">
        <v>356.5</v>
      </c>
      <c r="K23" s="1">
        <v>324.03633684300002</v>
      </c>
      <c r="L23" s="2">
        <v>3</v>
      </c>
      <c r="M23" s="1">
        <f>Table1[[#This Row],[Quantity on Hand]]*Table1[[#This Row],[Cost Amount]]</f>
        <v>972.10901052899999</v>
      </c>
    </row>
    <row r="24" spans="1:13" x14ac:dyDescent="0.3">
      <c r="A24">
        <v>1085</v>
      </c>
      <c r="B24" t="s">
        <v>2976</v>
      </c>
      <c r="C24" t="str">
        <f t="shared" si="0"/>
        <v>1085-Hand-Sewing Needles</v>
      </c>
      <c r="D24" t="s">
        <v>2782</v>
      </c>
      <c r="E24" t="s">
        <v>2783</v>
      </c>
      <c r="F24" t="s">
        <v>2784</v>
      </c>
      <c r="G24" t="s">
        <v>2792</v>
      </c>
      <c r="H24" t="s">
        <v>2977</v>
      </c>
      <c r="I24" t="s">
        <v>2978</v>
      </c>
      <c r="J24" s="1">
        <v>435</v>
      </c>
      <c r="K24" s="1">
        <v>319.99598511900001</v>
      </c>
      <c r="L24" s="2">
        <v>3</v>
      </c>
      <c r="M24" s="1">
        <f>Table1[[#This Row],[Quantity on Hand]]*Table1[[#This Row],[Cost Amount]]</f>
        <v>959.98795535700003</v>
      </c>
    </row>
    <row r="25" spans="1:13" x14ac:dyDescent="0.3">
      <c r="A25">
        <v>821</v>
      </c>
      <c r="B25" t="s">
        <v>2341</v>
      </c>
      <c r="C25" t="str">
        <f t="shared" si="0"/>
        <v>821-65" Class (64.5" Diag.</v>
      </c>
      <c r="D25" t="s">
        <v>12</v>
      </c>
      <c r="E25" t="s">
        <v>606</v>
      </c>
      <c r="F25" t="s">
        <v>2301</v>
      </c>
      <c r="G25" t="s">
        <v>55</v>
      </c>
      <c r="H25" t="s">
        <v>20</v>
      </c>
      <c r="I25" t="s">
        <v>2342</v>
      </c>
      <c r="J25" s="1">
        <v>115</v>
      </c>
      <c r="K25" s="1">
        <v>317.76395096499999</v>
      </c>
      <c r="L25" s="2">
        <v>3</v>
      </c>
      <c r="M25" s="1">
        <f>Table1[[#This Row],[Quantity on Hand]]*Table1[[#This Row],[Cost Amount]]</f>
        <v>953.29185289499992</v>
      </c>
    </row>
    <row r="26" spans="1:13" x14ac:dyDescent="0.3">
      <c r="A26">
        <v>212</v>
      </c>
      <c r="B26" t="s">
        <v>632</v>
      </c>
      <c r="C26" t="str">
        <f t="shared" si="0"/>
        <v>212-48" Class (47.6" Diag.</v>
      </c>
      <c r="D26" t="s">
        <v>12</v>
      </c>
      <c r="E26" t="s">
        <v>606</v>
      </c>
      <c r="F26" t="s">
        <v>607</v>
      </c>
      <c r="G26" t="s">
        <v>19</v>
      </c>
      <c r="H26" t="s">
        <v>633</v>
      </c>
      <c r="I26" t="s">
        <v>634</v>
      </c>
      <c r="J26" s="1">
        <v>393</v>
      </c>
      <c r="K26" s="1">
        <v>471.76479145299999</v>
      </c>
      <c r="L26" s="2">
        <v>2</v>
      </c>
      <c r="M26" s="1">
        <f>Table1[[#This Row],[Quantity on Hand]]*Table1[[#This Row],[Cost Amount]]</f>
        <v>943.52958290599997</v>
      </c>
    </row>
    <row r="27" spans="1:13" x14ac:dyDescent="0.3">
      <c r="A27">
        <v>1069</v>
      </c>
      <c r="B27" t="s">
        <v>3077</v>
      </c>
      <c r="C27" t="str">
        <f t="shared" si="0"/>
        <v>1069-Guitar Cases &amp; Gig Ba</v>
      </c>
      <c r="D27" t="s">
        <v>2782</v>
      </c>
      <c r="E27" t="s">
        <v>2783</v>
      </c>
      <c r="F27" t="s">
        <v>2980</v>
      </c>
      <c r="G27" t="s">
        <v>2981</v>
      </c>
      <c r="H27" t="s">
        <v>3078</v>
      </c>
      <c r="I27" t="s">
        <v>3079</v>
      </c>
      <c r="J27" s="1">
        <v>288</v>
      </c>
      <c r="K27" s="1">
        <v>310.50538326100002</v>
      </c>
      <c r="L27" s="2">
        <v>3</v>
      </c>
      <c r="M27" s="1">
        <f>Table1[[#This Row],[Quantity on Hand]]*Table1[[#This Row],[Cost Amount]]</f>
        <v>931.51614978300006</v>
      </c>
    </row>
    <row r="28" spans="1:13" x14ac:dyDescent="0.3">
      <c r="A28">
        <v>57</v>
      </c>
      <c r="B28" t="s">
        <v>176</v>
      </c>
      <c r="C28" t="str">
        <f t="shared" si="0"/>
        <v>57-4' Micro USB Charge and</v>
      </c>
      <c r="D28" t="s">
        <v>151</v>
      </c>
      <c r="E28" t="s">
        <v>152</v>
      </c>
      <c r="F28" t="s">
        <v>153</v>
      </c>
      <c r="G28" t="s">
        <v>177</v>
      </c>
      <c r="H28" t="s">
        <v>178</v>
      </c>
      <c r="I28" t="s">
        <v>179</v>
      </c>
      <c r="J28" s="1">
        <v>115</v>
      </c>
      <c r="K28" s="1">
        <v>309.42709693500001</v>
      </c>
      <c r="L28" s="2">
        <v>3</v>
      </c>
      <c r="M28" s="1">
        <f>Table1[[#This Row],[Quantity on Hand]]*Table1[[#This Row],[Cost Amount]]</f>
        <v>928.28129080500003</v>
      </c>
    </row>
    <row r="29" spans="1:13" x14ac:dyDescent="0.3">
      <c r="A29">
        <v>301</v>
      </c>
      <c r="B29" t="s">
        <v>878</v>
      </c>
      <c r="C29" t="str">
        <f t="shared" si="0"/>
        <v xml:space="preserve">301-Bluetooth Headphones  </v>
      </c>
      <c r="D29" t="s">
        <v>151</v>
      </c>
      <c r="E29" t="s">
        <v>152</v>
      </c>
      <c r="F29" t="s">
        <v>866</v>
      </c>
      <c r="G29" t="s">
        <v>879</v>
      </c>
      <c r="H29" t="s">
        <v>880</v>
      </c>
      <c r="I29" t="s">
        <v>881</v>
      </c>
      <c r="J29" s="1">
        <v>120</v>
      </c>
      <c r="K29" s="1">
        <v>304.40748917799999</v>
      </c>
      <c r="L29" s="2">
        <v>3</v>
      </c>
      <c r="M29" s="1">
        <f>Table1[[#This Row],[Quantity on Hand]]*Table1[[#This Row],[Cost Amount]]</f>
        <v>913.22246753399997</v>
      </c>
    </row>
    <row r="30" spans="1:13" x14ac:dyDescent="0.3">
      <c r="A30">
        <v>327</v>
      </c>
      <c r="B30" t="s">
        <v>959</v>
      </c>
      <c r="C30" t="str">
        <f t="shared" si="0"/>
        <v>327-20' Headphone Extensio</v>
      </c>
      <c r="D30" t="s">
        <v>151</v>
      </c>
      <c r="E30" t="s">
        <v>152</v>
      </c>
      <c r="F30" t="s">
        <v>866</v>
      </c>
      <c r="G30" t="s">
        <v>162</v>
      </c>
      <c r="H30" t="s">
        <v>960</v>
      </c>
      <c r="I30" t="s">
        <v>961</v>
      </c>
      <c r="J30" s="1">
        <v>120</v>
      </c>
      <c r="K30" s="1">
        <v>303.66809145000002</v>
      </c>
      <c r="L30" s="2">
        <v>3</v>
      </c>
      <c r="M30" s="1">
        <f>Table1[[#This Row],[Quantity on Hand]]*Table1[[#This Row],[Cost Amount]]</f>
        <v>911.00427435000006</v>
      </c>
    </row>
    <row r="31" spans="1:13" x14ac:dyDescent="0.3">
      <c r="A31">
        <v>991</v>
      </c>
      <c r="B31" t="s">
        <v>2815</v>
      </c>
      <c r="C31" t="str">
        <f t="shared" si="0"/>
        <v>991-Basketball Autographed</v>
      </c>
      <c r="D31" t="s">
        <v>2782</v>
      </c>
      <c r="E31" t="s">
        <v>2783</v>
      </c>
      <c r="F31" t="s">
        <v>2802</v>
      </c>
      <c r="G31" t="s">
        <v>2803</v>
      </c>
      <c r="H31" t="s">
        <v>2816</v>
      </c>
      <c r="I31" t="s">
        <v>2817</v>
      </c>
      <c r="J31" s="1">
        <v>115</v>
      </c>
      <c r="K31" s="1">
        <v>301.87322199200003</v>
      </c>
      <c r="L31" s="2">
        <v>3</v>
      </c>
      <c r="M31" s="1">
        <f>Table1[[#This Row],[Quantity on Hand]]*Table1[[#This Row],[Cost Amount]]</f>
        <v>905.61966597600008</v>
      </c>
    </row>
    <row r="32" spans="1:13" x14ac:dyDescent="0.3">
      <c r="A32">
        <v>825</v>
      </c>
      <c r="B32" t="s">
        <v>2349</v>
      </c>
      <c r="C32" t="str">
        <f t="shared" si="0"/>
        <v>825-32" Class (31.5" Diag.</v>
      </c>
      <c r="D32" t="s">
        <v>12</v>
      </c>
      <c r="E32" t="s">
        <v>606</v>
      </c>
      <c r="F32" t="s">
        <v>2301</v>
      </c>
      <c r="G32" t="s">
        <v>70</v>
      </c>
      <c r="H32" t="s">
        <v>1317</v>
      </c>
      <c r="I32" t="s">
        <v>2350</v>
      </c>
      <c r="J32" s="1">
        <v>225</v>
      </c>
      <c r="K32" s="1">
        <v>297.15240924900002</v>
      </c>
      <c r="L32" s="2">
        <v>3</v>
      </c>
      <c r="M32" s="1">
        <f>Table1[[#This Row],[Quantity on Hand]]*Table1[[#This Row],[Cost Amount]]</f>
        <v>891.45722774700005</v>
      </c>
    </row>
    <row r="33" spans="1:13" x14ac:dyDescent="0.3">
      <c r="A33">
        <v>309</v>
      </c>
      <c r="B33" t="s">
        <v>904</v>
      </c>
      <c r="C33" t="str">
        <f t="shared" si="0"/>
        <v>309-Tone Pro Bluetooth Hea</v>
      </c>
      <c r="D33" t="s">
        <v>151</v>
      </c>
      <c r="E33" t="s">
        <v>152</v>
      </c>
      <c r="F33" t="s">
        <v>866</v>
      </c>
      <c r="G33" t="s">
        <v>15</v>
      </c>
      <c r="H33" t="s">
        <v>905</v>
      </c>
      <c r="I33" t="s">
        <v>906</v>
      </c>
      <c r="J33" s="1">
        <v>120</v>
      </c>
      <c r="K33" s="1">
        <v>296.99781764099998</v>
      </c>
      <c r="L33" s="2">
        <v>3</v>
      </c>
      <c r="M33" s="1">
        <f>Table1[[#This Row],[Quantity on Hand]]*Table1[[#This Row],[Cost Amount]]</f>
        <v>890.99345292299995</v>
      </c>
    </row>
    <row r="34" spans="1:13" x14ac:dyDescent="0.3">
      <c r="A34">
        <v>195</v>
      </c>
      <c r="B34" t="s">
        <v>587</v>
      </c>
      <c r="C34" t="str">
        <f t="shared" si="0"/>
        <v>195-Pill 2.0 Portable Blue</v>
      </c>
      <c r="D34" t="s">
        <v>151</v>
      </c>
      <c r="E34" t="s">
        <v>152</v>
      </c>
      <c r="F34" t="s">
        <v>474</v>
      </c>
      <c r="G34" t="s">
        <v>226</v>
      </c>
      <c r="H34" t="s">
        <v>588</v>
      </c>
      <c r="I34" t="s">
        <v>589</v>
      </c>
      <c r="J34" s="1">
        <v>115</v>
      </c>
      <c r="K34" s="1">
        <v>296.64001115899998</v>
      </c>
      <c r="L34" s="2">
        <v>3</v>
      </c>
      <c r="M34" s="1">
        <f>Table1[[#This Row],[Quantity on Hand]]*Table1[[#This Row],[Cost Amount]]</f>
        <v>889.92003347699995</v>
      </c>
    </row>
    <row r="35" spans="1:13" x14ac:dyDescent="0.3">
      <c r="A35">
        <v>159</v>
      </c>
      <c r="B35" t="s">
        <v>490</v>
      </c>
      <c r="C35" t="str">
        <f t="shared" si="0"/>
        <v>159-420W Portable Party Sp</v>
      </c>
      <c r="D35" t="s">
        <v>151</v>
      </c>
      <c r="E35" t="s">
        <v>152</v>
      </c>
      <c r="F35" t="s">
        <v>474</v>
      </c>
      <c r="G35" t="s">
        <v>55</v>
      </c>
      <c r="H35" t="s">
        <v>268</v>
      </c>
      <c r="I35" t="s">
        <v>491</v>
      </c>
      <c r="J35" s="1">
        <v>120</v>
      </c>
      <c r="K35" s="1">
        <v>285.04796103899997</v>
      </c>
      <c r="L35" s="2">
        <v>3</v>
      </c>
      <c r="M35" s="1">
        <f>Table1[[#This Row],[Quantity on Hand]]*Table1[[#This Row],[Cost Amount]]</f>
        <v>855.14388311699986</v>
      </c>
    </row>
    <row r="36" spans="1:13" x14ac:dyDescent="0.3">
      <c r="A36">
        <v>1043</v>
      </c>
      <c r="B36" t="s">
        <v>2905</v>
      </c>
      <c r="C36" t="str">
        <f t="shared" si="0"/>
        <v>1043-Decorative Tape</v>
      </c>
      <c r="D36" t="s">
        <v>2782</v>
      </c>
      <c r="E36" t="s">
        <v>2783</v>
      </c>
      <c r="F36" t="s">
        <v>2784</v>
      </c>
      <c r="G36" t="s">
        <v>2785</v>
      </c>
      <c r="H36" t="s">
        <v>2906</v>
      </c>
      <c r="I36" t="s">
        <v>2907</v>
      </c>
      <c r="J36" s="1">
        <v>634.5</v>
      </c>
      <c r="K36" s="1">
        <v>283.73759652500001</v>
      </c>
      <c r="L36" s="2">
        <v>3</v>
      </c>
      <c r="M36" s="1">
        <f>Table1[[#This Row],[Quantity on Hand]]*Table1[[#This Row],[Cost Amount]]</f>
        <v>851.21278957499999</v>
      </c>
    </row>
    <row r="37" spans="1:13" x14ac:dyDescent="0.3">
      <c r="A37">
        <v>221</v>
      </c>
      <c r="B37" t="s">
        <v>654</v>
      </c>
      <c r="C37" t="str">
        <f t="shared" si="0"/>
        <v>221-55" Class (54 5/8" Dia</v>
      </c>
      <c r="D37" t="s">
        <v>12</v>
      </c>
      <c r="E37" t="s">
        <v>606</v>
      </c>
      <c r="F37" t="s">
        <v>607</v>
      </c>
      <c r="G37" t="s">
        <v>19</v>
      </c>
      <c r="H37" t="s">
        <v>645</v>
      </c>
      <c r="I37" t="s">
        <v>655</v>
      </c>
      <c r="J37" s="1">
        <v>178</v>
      </c>
      <c r="K37" s="1">
        <v>282.35443648699999</v>
      </c>
      <c r="L37" s="2">
        <v>3</v>
      </c>
      <c r="M37" s="1">
        <f>Table1[[#This Row],[Quantity on Hand]]*Table1[[#This Row],[Cost Amount]]</f>
        <v>847.06330946100002</v>
      </c>
    </row>
    <row r="38" spans="1:13" x14ac:dyDescent="0.3">
      <c r="A38">
        <v>1089</v>
      </c>
      <c r="B38" t="s">
        <v>3122</v>
      </c>
      <c r="C38" t="str">
        <f t="shared" si="0"/>
        <v>1089-Hockey Fan Accessorie</v>
      </c>
      <c r="D38" t="s">
        <v>2782</v>
      </c>
      <c r="E38" t="s">
        <v>2783</v>
      </c>
      <c r="F38" t="s">
        <v>2802</v>
      </c>
      <c r="G38" t="s">
        <v>2803</v>
      </c>
      <c r="H38" t="s">
        <v>3123</v>
      </c>
      <c r="I38" t="s">
        <v>3124</v>
      </c>
      <c r="J38" s="1">
        <v>251.5</v>
      </c>
      <c r="K38" s="1">
        <v>279.83949174700001</v>
      </c>
      <c r="L38" s="2">
        <v>3</v>
      </c>
      <c r="M38" s="1">
        <f>Table1[[#This Row],[Quantity on Hand]]*Table1[[#This Row],[Cost Amount]]</f>
        <v>839.51847524100003</v>
      </c>
    </row>
    <row r="39" spans="1:13" x14ac:dyDescent="0.3">
      <c r="A39">
        <v>65</v>
      </c>
      <c r="B39" t="s">
        <v>205</v>
      </c>
      <c r="C39" t="str">
        <f t="shared" si="0"/>
        <v xml:space="preserve">65-Survivor Slim Case for </v>
      </c>
      <c r="D39" t="s">
        <v>151</v>
      </c>
      <c r="E39" t="s">
        <v>152</v>
      </c>
      <c r="F39" t="s">
        <v>153</v>
      </c>
      <c r="G39" t="s">
        <v>166</v>
      </c>
      <c r="H39" t="s">
        <v>206</v>
      </c>
      <c r="I39" t="s">
        <v>207</v>
      </c>
      <c r="J39" s="1">
        <v>115</v>
      </c>
      <c r="K39" s="1">
        <v>275.67694628200002</v>
      </c>
      <c r="L39" s="2">
        <v>3</v>
      </c>
      <c r="M39" s="1">
        <f>Table1[[#This Row],[Quantity on Hand]]*Table1[[#This Row],[Cost Amount]]</f>
        <v>827.03083884600005</v>
      </c>
    </row>
    <row r="40" spans="1:13" x14ac:dyDescent="0.3">
      <c r="A40">
        <v>478</v>
      </c>
      <c r="B40" t="s">
        <v>1376</v>
      </c>
      <c r="C40" t="str">
        <f t="shared" si="0"/>
        <v>478-55" Class (54.6" Diag.</v>
      </c>
      <c r="D40" t="s">
        <v>12</v>
      </c>
      <c r="E40" t="s">
        <v>606</v>
      </c>
      <c r="F40" t="s">
        <v>1302</v>
      </c>
      <c r="G40" t="s">
        <v>1167</v>
      </c>
      <c r="H40" t="s">
        <v>705</v>
      </c>
      <c r="I40" t="s">
        <v>1377</v>
      </c>
      <c r="J40" s="1">
        <v>356.5</v>
      </c>
      <c r="K40" s="1">
        <v>398.03813285400003</v>
      </c>
      <c r="L40" s="2">
        <v>2</v>
      </c>
      <c r="M40" s="1">
        <f>Table1[[#This Row],[Quantity on Hand]]*Table1[[#This Row],[Cost Amount]]</f>
        <v>796.07626570800005</v>
      </c>
    </row>
    <row r="41" spans="1:13" x14ac:dyDescent="0.3">
      <c r="A41">
        <v>1044</v>
      </c>
      <c r="B41" t="s">
        <v>2908</v>
      </c>
      <c r="C41" t="str">
        <f t="shared" si="0"/>
        <v>1044-Drafting Compasses</v>
      </c>
      <c r="D41" t="s">
        <v>2782</v>
      </c>
      <c r="E41" t="s">
        <v>2783</v>
      </c>
      <c r="F41" t="s">
        <v>2784</v>
      </c>
      <c r="G41" t="s">
        <v>2792</v>
      </c>
      <c r="H41" t="s">
        <v>2909</v>
      </c>
      <c r="I41" t="s">
        <v>2910</v>
      </c>
      <c r="J41" s="1">
        <v>592.5</v>
      </c>
      <c r="K41" s="1">
        <v>397.29739189200001</v>
      </c>
      <c r="L41" s="2">
        <v>2</v>
      </c>
      <c r="M41" s="1">
        <f>Table1[[#This Row],[Quantity on Hand]]*Table1[[#This Row],[Cost Amount]]</f>
        <v>794.59478378400001</v>
      </c>
    </row>
    <row r="42" spans="1:13" x14ac:dyDescent="0.3">
      <c r="A42">
        <v>345</v>
      </c>
      <c r="B42" t="s">
        <v>1012</v>
      </c>
      <c r="C42" t="str">
        <f t="shared" si="0"/>
        <v>345-Step Wireless Earbud H</v>
      </c>
      <c r="D42" t="s">
        <v>151</v>
      </c>
      <c r="E42" t="s">
        <v>152</v>
      </c>
      <c r="F42" t="s">
        <v>866</v>
      </c>
      <c r="G42" t="s">
        <v>1013</v>
      </c>
      <c r="H42" t="s">
        <v>1014</v>
      </c>
      <c r="I42" t="s">
        <v>1015</v>
      </c>
      <c r="J42" s="1">
        <v>115</v>
      </c>
      <c r="K42" s="1">
        <v>263.362653373</v>
      </c>
      <c r="L42" s="2">
        <v>3</v>
      </c>
      <c r="M42" s="1">
        <f>Table1[[#This Row],[Quantity on Hand]]*Table1[[#This Row],[Cost Amount]]</f>
        <v>790.08796011899994</v>
      </c>
    </row>
    <row r="43" spans="1:13" x14ac:dyDescent="0.3">
      <c r="A43">
        <v>229</v>
      </c>
      <c r="B43" t="s">
        <v>673</v>
      </c>
      <c r="C43" t="str">
        <f t="shared" si="0"/>
        <v>229-65" Class (64.5" Diag.</v>
      </c>
      <c r="D43" t="s">
        <v>12</v>
      </c>
      <c r="E43" t="s">
        <v>606</v>
      </c>
      <c r="F43" t="s">
        <v>607</v>
      </c>
      <c r="G43" t="s">
        <v>19</v>
      </c>
      <c r="H43" t="s">
        <v>90</v>
      </c>
      <c r="I43" t="s">
        <v>674</v>
      </c>
      <c r="J43" s="1">
        <v>178</v>
      </c>
      <c r="K43" s="1">
        <v>260.52786247799997</v>
      </c>
      <c r="L43" s="2">
        <v>3</v>
      </c>
      <c r="M43" s="1">
        <f>Table1[[#This Row],[Quantity on Hand]]*Table1[[#This Row],[Cost Amount]]</f>
        <v>781.58358743399992</v>
      </c>
    </row>
    <row r="44" spans="1:13" x14ac:dyDescent="0.3">
      <c r="A44">
        <v>449</v>
      </c>
      <c r="B44" t="s">
        <v>1307</v>
      </c>
      <c r="C44" t="str">
        <f t="shared" si="0"/>
        <v>449-32" Class (31 1/2" Dia</v>
      </c>
      <c r="D44" t="s">
        <v>12</v>
      </c>
      <c r="E44" t="s">
        <v>1301</v>
      </c>
      <c r="F44" t="s">
        <v>1302</v>
      </c>
      <c r="G44" t="s">
        <v>162</v>
      </c>
      <c r="H44" t="s">
        <v>1308</v>
      </c>
      <c r="I44" t="s">
        <v>1309</v>
      </c>
      <c r="J44" s="1">
        <v>230.5</v>
      </c>
      <c r="K44" s="1">
        <v>257.03804219</v>
      </c>
      <c r="L44" s="2">
        <v>3</v>
      </c>
      <c r="M44" s="1">
        <f>Table1[[#This Row],[Quantity on Hand]]*Table1[[#This Row],[Cost Amount]]</f>
        <v>771.11412657000005</v>
      </c>
    </row>
    <row r="45" spans="1:13" x14ac:dyDescent="0.3">
      <c r="A45">
        <v>493</v>
      </c>
      <c r="B45" t="s">
        <v>1411</v>
      </c>
      <c r="C45" t="str">
        <f t="shared" si="0"/>
        <v>493-E Series 50" Class (49</v>
      </c>
      <c r="D45" t="s">
        <v>12</v>
      </c>
      <c r="E45" t="s">
        <v>606</v>
      </c>
      <c r="F45" t="s">
        <v>1302</v>
      </c>
      <c r="G45" t="s">
        <v>70</v>
      </c>
      <c r="H45" t="s">
        <v>1412</v>
      </c>
      <c r="I45" t="s">
        <v>1413</v>
      </c>
      <c r="J45" s="1">
        <v>172.5</v>
      </c>
      <c r="K45" s="1">
        <v>256.83610135100002</v>
      </c>
      <c r="L45" s="2">
        <v>3</v>
      </c>
      <c r="M45" s="1">
        <f>Table1[[#This Row],[Quantity on Hand]]*Table1[[#This Row],[Cost Amount]]</f>
        <v>770.50830405300007</v>
      </c>
    </row>
    <row r="46" spans="1:13" x14ac:dyDescent="0.3">
      <c r="A46">
        <v>1051</v>
      </c>
      <c r="B46" t="s">
        <v>2917</v>
      </c>
      <c r="C46" t="str">
        <f t="shared" si="0"/>
        <v>1051-Embossing Heat Tools</v>
      </c>
      <c r="D46" t="s">
        <v>2782</v>
      </c>
      <c r="E46" t="s">
        <v>2783</v>
      </c>
      <c r="F46" t="s">
        <v>2784</v>
      </c>
      <c r="G46" t="s">
        <v>2792</v>
      </c>
      <c r="H46" t="s">
        <v>2918</v>
      </c>
      <c r="I46" t="s">
        <v>2919</v>
      </c>
      <c r="J46" s="1">
        <v>172.5</v>
      </c>
      <c r="K46" s="1">
        <v>256.55146159899999</v>
      </c>
      <c r="L46" s="2">
        <v>3</v>
      </c>
      <c r="M46" s="1">
        <f>Table1[[#This Row],[Quantity on Hand]]*Table1[[#This Row],[Cost Amount]]</f>
        <v>769.65438479699992</v>
      </c>
    </row>
    <row r="47" spans="1:13" x14ac:dyDescent="0.3">
      <c r="A47">
        <v>1026</v>
      </c>
      <c r="B47" t="s">
        <v>2854</v>
      </c>
      <c r="C47" t="str">
        <f t="shared" si="0"/>
        <v>1026-Clay &amp; Modeling Dough</v>
      </c>
      <c r="D47" t="s">
        <v>2782</v>
      </c>
      <c r="E47" t="s">
        <v>2783</v>
      </c>
      <c r="F47" t="s">
        <v>2784</v>
      </c>
      <c r="G47" t="s">
        <v>2785</v>
      </c>
      <c r="H47" t="s">
        <v>2855</v>
      </c>
      <c r="I47" t="s">
        <v>2856</v>
      </c>
      <c r="J47" s="1">
        <v>115</v>
      </c>
      <c r="K47" s="1">
        <v>380.23557955299998</v>
      </c>
      <c r="L47" s="2">
        <v>2</v>
      </c>
      <c r="M47" s="1">
        <f>Table1[[#This Row],[Quantity on Hand]]*Table1[[#This Row],[Cost Amount]]</f>
        <v>760.47115910599996</v>
      </c>
    </row>
    <row r="48" spans="1:13" x14ac:dyDescent="0.3">
      <c r="A48">
        <v>657</v>
      </c>
      <c r="B48" t="s">
        <v>1913</v>
      </c>
      <c r="C48" t="str">
        <f t="shared" si="0"/>
        <v>657-DSC W830 20.1 Megapixe</v>
      </c>
      <c r="D48" t="s">
        <v>1424</v>
      </c>
      <c r="E48" t="s">
        <v>1893</v>
      </c>
      <c r="F48" t="s">
        <v>1894</v>
      </c>
      <c r="G48" t="s">
        <v>55</v>
      </c>
      <c r="H48" t="s">
        <v>1914</v>
      </c>
      <c r="I48" t="s">
        <v>1915</v>
      </c>
      <c r="J48" s="1">
        <v>398.5</v>
      </c>
      <c r="K48" s="1">
        <v>253.255906772</v>
      </c>
      <c r="L48" s="2">
        <v>3</v>
      </c>
      <c r="M48" s="1">
        <f>Table1[[#This Row],[Quantity on Hand]]*Table1[[#This Row],[Cost Amount]]</f>
        <v>759.76772031600001</v>
      </c>
    </row>
    <row r="49" spans="1:13" x14ac:dyDescent="0.3">
      <c r="A49">
        <v>484</v>
      </c>
      <c r="B49" t="s">
        <v>1390</v>
      </c>
      <c r="C49" t="str">
        <f t="shared" si="0"/>
        <v xml:space="preserve">484-40" Class (40" Diag.) </v>
      </c>
      <c r="D49" t="s">
        <v>12</v>
      </c>
      <c r="E49" t="s">
        <v>606</v>
      </c>
      <c r="F49" t="s">
        <v>1302</v>
      </c>
      <c r="G49" t="s">
        <v>19</v>
      </c>
      <c r="H49" t="s">
        <v>692</v>
      </c>
      <c r="I49" t="s">
        <v>1391</v>
      </c>
      <c r="J49" s="1">
        <v>115</v>
      </c>
      <c r="K49" s="1">
        <v>377.32974327800002</v>
      </c>
      <c r="L49" s="2">
        <v>2</v>
      </c>
      <c r="M49" s="1">
        <f>Table1[[#This Row],[Quantity on Hand]]*Table1[[#This Row],[Cost Amount]]</f>
        <v>754.65948655600005</v>
      </c>
    </row>
    <row r="50" spans="1:13" x14ac:dyDescent="0.3">
      <c r="A50">
        <v>1066</v>
      </c>
      <c r="B50" t="s">
        <v>2947</v>
      </c>
      <c r="C50" t="str">
        <f t="shared" si="0"/>
        <v xml:space="preserve">1066-Football Autographed </v>
      </c>
      <c r="D50" t="s">
        <v>2782</v>
      </c>
      <c r="E50" t="s">
        <v>2783</v>
      </c>
      <c r="F50" t="s">
        <v>2802</v>
      </c>
      <c r="G50" t="s">
        <v>2803</v>
      </c>
      <c r="H50" t="s">
        <v>2948</v>
      </c>
      <c r="I50" t="s">
        <v>2949</v>
      </c>
      <c r="J50" s="1">
        <v>109.5</v>
      </c>
      <c r="K50" s="1">
        <v>374.48330241299999</v>
      </c>
      <c r="L50" s="2">
        <v>2</v>
      </c>
      <c r="M50" s="1">
        <f>Table1[[#This Row],[Quantity on Hand]]*Table1[[#This Row],[Cost Amount]]</f>
        <v>748.96660482599998</v>
      </c>
    </row>
    <row r="51" spans="1:13" x14ac:dyDescent="0.3">
      <c r="A51">
        <v>501</v>
      </c>
      <c r="B51" t="s">
        <v>1439</v>
      </c>
      <c r="C51" t="str">
        <f t="shared" si="0"/>
        <v>501-EF 85mm f/1.8 USM Medi</v>
      </c>
      <c r="D51" t="s">
        <v>1424</v>
      </c>
      <c r="E51" t="s">
        <v>1425</v>
      </c>
      <c r="F51" t="s">
        <v>1426</v>
      </c>
      <c r="G51" t="s">
        <v>1427</v>
      </c>
      <c r="H51" t="s">
        <v>1440</v>
      </c>
      <c r="I51" t="s">
        <v>1441</v>
      </c>
      <c r="J51" s="1">
        <v>120</v>
      </c>
      <c r="K51" s="1">
        <v>249.17971706899999</v>
      </c>
      <c r="L51" s="2">
        <v>3</v>
      </c>
      <c r="M51" s="1">
        <f>Table1[[#This Row],[Quantity on Hand]]*Table1[[#This Row],[Cost Amount]]</f>
        <v>747.53915120700003</v>
      </c>
    </row>
    <row r="52" spans="1:13" x14ac:dyDescent="0.3">
      <c r="A52">
        <v>83</v>
      </c>
      <c r="B52" t="s">
        <v>263</v>
      </c>
      <c r="C52" t="str">
        <f t="shared" si="0"/>
        <v>83-Stanmore Bluetooth Spea</v>
      </c>
      <c r="D52" t="s">
        <v>151</v>
      </c>
      <c r="E52" t="s">
        <v>152</v>
      </c>
      <c r="F52" t="s">
        <v>153</v>
      </c>
      <c r="G52" t="s">
        <v>264</v>
      </c>
      <c r="H52" t="s">
        <v>265</v>
      </c>
      <c r="I52" t="s">
        <v>266</v>
      </c>
      <c r="J52" s="1">
        <v>613.5</v>
      </c>
      <c r="K52" s="1">
        <v>243.956731631</v>
      </c>
      <c r="L52" s="2">
        <v>3</v>
      </c>
      <c r="M52" s="1">
        <f>Table1[[#This Row],[Quantity on Hand]]*Table1[[#This Row],[Cost Amount]]</f>
        <v>731.87019489299996</v>
      </c>
    </row>
    <row r="53" spans="1:13" x14ac:dyDescent="0.3">
      <c r="A53">
        <v>46</v>
      </c>
      <c r="B53" t="s">
        <v>137</v>
      </c>
      <c r="C53" t="str">
        <f t="shared" si="0"/>
        <v>46-55" Class (54.6" Diag.)</v>
      </c>
      <c r="D53" t="s">
        <v>12</v>
      </c>
      <c r="E53" t="s">
        <v>13</v>
      </c>
      <c r="F53" t="s">
        <v>14</v>
      </c>
      <c r="G53" t="s">
        <v>15</v>
      </c>
      <c r="H53" t="s">
        <v>138</v>
      </c>
      <c r="I53" t="s">
        <v>139</v>
      </c>
      <c r="J53" s="1">
        <v>115</v>
      </c>
      <c r="K53" s="1">
        <v>364.609855686</v>
      </c>
      <c r="L53" s="2">
        <v>2</v>
      </c>
      <c r="M53" s="1">
        <f>Table1[[#This Row],[Quantity on Hand]]*Table1[[#This Row],[Cost Amount]]</f>
        <v>729.21971137200001</v>
      </c>
    </row>
    <row r="54" spans="1:13" x14ac:dyDescent="0.3">
      <c r="A54">
        <v>1067</v>
      </c>
      <c r="B54" t="s">
        <v>2950</v>
      </c>
      <c r="C54" t="str">
        <f t="shared" si="0"/>
        <v>1067-Football Fan Accessor</v>
      </c>
      <c r="D54" t="s">
        <v>2782</v>
      </c>
      <c r="E54" t="s">
        <v>2783</v>
      </c>
      <c r="F54" t="s">
        <v>2802</v>
      </c>
      <c r="G54" t="s">
        <v>2803</v>
      </c>
      <c r="H54" t="s">
        <v>2951</v>
      </c>
      <c r="I54" t="s">
        <v>2952</v>
      </c>
      <c r="J54" s="1">
        <v>356.5</v>
      </c>
      <c r="K54" s="1">
        <v>241.187221171</v>
      </c>
      <c r="L54" s="2">
        <v>3</v>
      </c>
      <c r="M54" s="1">
        <f>Table1[[#This Row],[Quantity on Hand]]*Table1[[#This Row],[Cost Amount]]</f>
        <v>723.56166351299998</v>
      </c>
    </row>
    <row r="55" spans="1:13" x14ac:dyDescent="0.3">
      <c r="A55">
        <v>349</v>
      </c>
      <c r="B55" t="s">
        <v>1027</v>
      </c>
      <c r="C55" t="str">
        <f t="shared" si="0"/>
        <v>349-Geek Squad Certified R</v>
      </c>
      <c r="D55" t="s">
        <v>151</v>
      </c>
      <c r="E55" t="s">
        <v>1020</v>
      </c>
      <c r="F55" t="s">
        <v>1021</v>
      </c>
      <c r="G55" t="s">
        <v>329</v>
      </c>
      <c r="H55" t="s">
        <v>1028</v>
      </c>
      <c r="I55" t="s">
        <v>1029</v>
      </c>
      <c r="J55" s="1">
        <v>120</v>
      </c>
      <c r="K55" s="1">
        <v>238.136088204</v>
      </c>
      <c r="L55" s="2">
        <v>3</v>
      </c>
      <c r="M55" s="1">
        <f>Table1[[#This Row],[Quantity on Hand]]*Table1[[#This Row],[Cost Amount]]</f>
        <v>714.40826461200004</v>
      </c>
    </row>
    <row r="56" spans="1:13" x14ac:dyDescent="0.3">
      <c r="A56">
        <v>209</v>
      </c>
      <c r="B56" t="s">
        <v>624</v>
      </c>
      <c r="C56" t="str">
        <f t="shared" si="0"/>
        <v xml:space="preserve">209-78" Class (78" Diag.) </v>
      </c>
      <c r="D56" t="s">
        <v>12</v>
      </c>
      <c r="E56" t="s">
        <v>606</v>
      </c>
      <c r="F56" t="s">
        <v>607</v>
      </c>
      <c r="G56" t="s">
        <v>19</v>
      </c>
      <c r="H56" t="s">
        <v>625</v>
      </c>
      <c r="I56" t="s">
        <v>626</v>
      </c>
      <c r="J56" s="1">
        <v>304</v>
      </c>
      <c r="K56" s="1">
        <v>236.37774054100001</v>
      </c>
      <c r="L56" s="2">
        <v>3</v>
      </c>
      <c r="M56" s="1">
        <f>Table1[[#This Row],[Quantity on Hand]]*Table1[[#This Row],[Cost Amount]]</f>
        <v>709.13322162300005</v>
      </c>
    </row>
    <row r="57" spans="1:13" x14ac:dyDescent="0.3">
      <c r="A57">
        <v>23</v>
      </c>
      <c r="B57" t="s">
        <v>76</v>
      </c>
      <c r="C57" t="str">
        <f t="shared" si="0"/>
        <v>23-M Series   55" Class (5</v>
      </c>
      <c r="D57" t="s">
        <v>12</v>
      </c>
      <c r="E57" t="s">
        <v>13</v>
      </c>
      <c r="F57" t="s">
        <v>14</v>
      </c>
      <c r="G57" t="s">
        <v>70</v>
      </c>
      <c r="H57" t="s">
        <v>77</v>
      </c>
      <c r="I57" t="s">
        <v>78</v>
      </c>
      <c r="J57" s="1">
        <v>172.5</v>
      </c>
      <c r="K57" s="1">
        <v>233.694788329</v>
      </c>
      <c r="L57" s="2">
        <v>3</v>
      </c>
      <c r="M57" s="1">
        <f>Table1[[#This Row],[Quantity on Hand]]*Table1[[#This Row],[Cost Amount]]</f>
        <v>701.08436498700007</v>
      </c>
    </row>
    <row r="58" spans="1:13" x14ac:dyDescent="0.3">
      <c r="A58">
        <v>585</v>
      </c>
      <c r="B58" t="s">
        <v>1694</v>
      </c>
      <c r="C58" t="str">
        <f t="shared" si="0"/>
        <v>585-Extreme 32GB CF Memory</v>
      </c>
      <c r="D58" t="s">
        <v>1424</v>
      </c>
      <c r="E58" t="s">
        <v>1425</v>
      </c>
      <c r="F58" t="s">
        <v>1621</v>
      </c>
      <c r="G58" t="s">
        <v>1649</v>
      </c>
      <c r="H58" t="s">
        <v>1695</v>
      </c>
      <c r="I58" t="s">
        <v>1696</v>
      </c>
      <c r="J58" s="1">
        <v>120</v>
      </c>
      <c r="K58" s="1">
        <v>232.638928185</v>
      </c>
      <c r="L58" s="2">
        <v>3</v>
      </c>
      <c r="M58" s="1">
        <f>Table1[[#This Row],[Quantity on Hand]]*Table1[[#This Row],[Cost Amount]]</f>
        <v>697.91678455500005</v>
      </c>
    </row>
    <row r="59" spans="1:13" x14ac:dyDescent="0.3">
      <c r="A59">
        <v>235</v>
      </c>
      <c r="B59" t="s">
        <v>688</v>
      </c>
      <c r="C59" t="str">
        <f t="shared" si="0"/>
        <v>235-50" Class (49.5" Diag.</v>
      </c>
      <c r="D59" t="s">
        <v>12</v>
      </c>
      <c r="E59" t="s">
        <v>606</v>
      </c>
      <c r="F59" t="s">
        <v>607</v>
      </c>
      <c r="G59" t="s">
        <v>15</v>
      </c>
      <c r="H59" t="s">
        <v>689</v>
      </c>
      <c r="I59" t="s">
        <v>690</v>
      </c>
      <c r="J59" s="1">
        <v>230.5</v>
      </c>
      <c r="K59" s="1">
        <v>231.50504185700001</v>
      </c>
      <c r="L59" s="2">
        <v>3</v>
      </c>
      <c r="M59" s="1">
        <f>Table1[[#This Row],[Quantity on Hand]]*Table1[[#This Row],[Cost Amount]]</f>
        <v>694.515125571</v>
      </c>
    </row>
    <row r="60" spans="1:13" x14ac:dyDescent="0.3">
      <c r="A60">
        <v>363</v>
      </c>
      <c r="B60" t="s">
        <v>1070</v>
      </c>
      <c r="C60" t="str">
        <f t="shared" si="0"/>
        <v>363-iPod nano® 16GB MP3 Pl</v>
      </c>
      <c r="D60" t="s">
        <v>151</v>
      </c>
      <c r="E60" t="s">
        <v>1046</v>
      </c>
      <c r="F60" t="s">
        <v>1021</v>
      </c>
      <c r="G60" t="s">
        <v>329</v>
      </c>
      <c r="H60" t="s">
        <v>1071</v>
      </c>
      <c r="I60" t="s">
        <v>1072</v>
      </c>
      <c r="J60" s="1">
        <v>183</v>
      </c>
      <c r="K60" s="1">
        <v>229.09037473699999</v>
      </c>
      <c r="L60" s="2">
        <v>3</v>
      </c>
      <c r="M60" s="1">
        <f>Table1[[#This Row],[Quantity on Hand]]*Table1[[#This Row],[Cost Amount]]</f>
        <v>687.27112421099991</v>
      </c>
    </row>
    <row r="61" spans="1:13" x14ac:dyDescent="0.3">
      <c r="A61">
        <v>155</v>
      </c>
      <c r="B61" t="s">
        <v>482</v>
      </c>
      <c r="C61" t="str">
        <f t="shared" si="0"/>
        <v>155-Boost Up 2 Port Swivel</v>
      </c>
      <c r="D61" t="s">
        <v>151</v>
      </c>
      <c r="E61" t="s">
        <v>152</v>
      </c>
      <c r="F61" t="s">
        <v>474</v>
      </c>
      <c r="G61" t="s">
        <v>254</v>
      </c>
      <c r="H61" t="s">
        <v>255</v>
      </c>
      <c r="I61" t="s">
        <v>483</v>
      </c>
      <c r="J61" s="1">
        <v>178</v>
      </c>
      <c r="K61" s="1">
        <v>223.63269872500001</v>
      </c>
      <c r="L61" s="2">
        <v>3</v>
      </c>
      <c r="M61" s="1">
        <f>Table1[[#This Row],[Quantity on Hand]]*Table1[[#This Row],[Cost Amount]]</f>
        <v>670.89809617500009</v>
      </c>
    </row>
    <row r="62" spans="1:13" x14ac:dyDescent="0.3">
      <c r="A62">
        <v>1081</v>
      </c>
      <c r="B62" t="s">
        <v>2970</v>
      </c>
      <c r="C62" t="str">
        <f t="shared" si="0"/>
        <v>1081-Hand Looms</v>
      </c>
      <c r="D62" t="s">
        <v>2782</v>
      </c>
      <c r="E62" t="s">
        <v>2783</v>
      </c>
      <c r="F62" t="s">
        <v>2784</v>
      </c>
      <c r="G62" t="s">
        <v>2792</v>
      </c>
      <c r="H62" t="s">
        <v>2971</v>
      </c>
      <c r="I62" t="s">
        <v>2972</v>
      </c>
      <c r="J62" s="1">
        <v>283</v>
      </c>
      <c r="K62" s="1">
        <v>220.42697606199999</v>
      </c>
      <c r="L62" s="2">
        <v>3</v>
      </c>
      <c r="M62" s="1">
        <f>Table1[[#This Row],[Quantity on Hand]]*Table1[[#This Row],[Cost Amount]]</f>
        <v>661.28092818599998</v>
      </c>
    </row>
    <row r="63" spans="1:13" x14ac:dyDescent="0.3">
      <c r="A63">
        <v>315</v>
      </c>
      <c r="B63" t="s">
        <v>923</v>
      </c>
      <c r="C63" t="str">
        <f t="shared" si="0"/>
        <v>315-ZX Series On Ear Headp</v>
      </c>
      <c r="D63" t="s">
        <v>151</v>
      </c>
      <c r="E63" t="s">
        <v>152</v>
      </c>
      <c r="F63" t="s">
        <v>866</v>
      </c>
      <c r="G63" t="s">
        <v>55</v>
      </c>
      <c r="H63" t="s">
        <v>924</v>
      </c>
      <c r="I63" t="s">
        <v>925</v>
      </c>
      <c r="J63" s="1">
        <v>225</v>
      </c>
      <c r="K63" s="1">
        <v>219.097384667</v>
      </c>
      <c r="L63" s="2">
        <v>3</v>
      </c>
      <c r="M63" s="1">
        <f>Table1[[#This Row],[Quantity on Hand]]*Table1[[#This Row],[Cost Amount]]</f>
        <v>657.29215400099997</v>
      </c>
    </row>
    <row r="64" spans="1:13" x14ac:dyDescent="0.3">
      <c r="A64">
        <v>814</v>
      </c>
      <c r="B64" t="s">
        <v>2327</v>
      </c>
      <c r="C64" t="str">
        <f t="shared" si="0"/>
        <v>814-24" Class (23 5/8" Dia</v>
      </c>
      <c r="D64" t="s">
        <v>12</v>
      </c>
      <c r="E64" t="s">
        <v>606</v>
      </c>
      <c r="F64" t="s">
        <v>2301</v>
      </c>
      <c r="G64" t="s">
        <v>19</v>
      </c>
      <c r="H64" t="s">
        <v>1372</v>
      </c>
      <c r="I64" t="s">
        <v>2328</v>
      </c>
      <c r="J64" s="1">
        <v>230.5</v>
      </c>
      <c r="K64" s="1">
        <v>326.39673785500003</v>
      </c>
      <c r="L64" s="2">
        <v>2</v>
      </c>
      <c r="M64" s="1">
        <f>Table1[[#This Row],[Quantity on Hand]]*Table1[[#This Row],[Cost Amount]]</f>
        <v>652.79347571000005</v>
      </c>
    </row>
    <row r="65" spans="1:13" x14ac:dyDescent="0.3">
      <c r="A65">
        <v>334</v>
      </c>
      <c r="B65" t="s">
        <v>980</v>
      </c>
      <c r="C65" t="str">
        <f t="shared" si="0"/>
        <v>334-urBeats Earbud Headpho</v>
      </c>
      <c r="D65" t="s">
        <v>151</v>
      </c>
      <c r="E65" t="s">
        <v>152</v>
      </c>
      <c r="F65" t="s">
        <v>866</v>
      </c>
      <c r="G65" t="s">
        <v>226</v>
      </c>
      <c r="H65" t="s">
        <v>981</v>
      </c>
      <c r="I65" t="s">
        <v>982</v>
      </c>
      <c r="J65" s="1">
        <v>120</v>
      </c>
      <c r="K65" s="1">
        <v>321.78285660199998</v>
      </c>
      <c r="L65" s="2">
        <v>2</v>
      </c>
      <c r="M65" s="1">
        <f>Table1[[#This Row],[Quantity on Hand]]*Table1[[#This Row],[Cost Amount]]</f>
        <v>643.56571320399996</v>
      </c>
    </row>
    <row r="66" spans="1:13" x14ac:dyDescent="0.3">
      <c r="A66">
        <v>517</v>
      </c>
      <c r="B66" t="s">
        <v>1488</v>
      </c>
      <c r="C66" t="str">
        <f t="shared" ref="C66:C129" si="1">LEFT(B66,26)</f>
        <v>517-55 210mm f/4.5 6.3 Tel</v>
      </c>
      <c r="D66" t="s">
        <v>1424</v>
      </c>
      <c r="E66" t="s">
        <v>1425</v>
      </c>
      <c r="F66" t="s">
        <v>1426</v>
      </c>
      <c r="G66" t="s">
        <v>55</v>
      </c>
      <c r="H66" t="s">
        <v>1489</v>
      </c>
      <c r="I66" t="s">
        <v>1490</v>
      </c>
      <c r="J66" s="1">
        <v>120</v>
      </c>
      <c r="K66" s="1">
        <v>214.45744240900001</v>
      </c>
      <c r="L66" s="2">
        <v>3</v>
      </c>
      <c r="M66" s="1">
        <f>Table1[[#This Row],[Quantity on Hand]]*Table1[[#This Row],[Cost Amount]]</f>
        <v>643.37232722700003</v>
      </c>
    </row>
    <row r="67" spans="1:13" x14ac:dyDescent="0.3">
      <c r="A67">
        <v>95</v>
      </c>
      <c r="B67" t="s">
        <v>301</v>
      </c>
      <c r="C67" t="str">
        <f t="shared" si="1"/>
        <v>95-SoundDock® Series III D</v>
      </c>
      <c r="D67" t="s">
        <v>151</v>
      </c>
      <c r="E67" t="s">
        <v>152</v>
      </c>
      <c r="F67" t="s">
        <v>153</v>
      </c>
      <c r="G67" t="s">
        <v>188</v>
      </c>
      <c r="H67" t="s">
        <v>302</v>
      </c>
      <c r="I67" t="s">
        <v>303</v>
      </c>
      <c r="J67" s="1">
        <v>62.5</v>
      </c>
      <c r="K67" s="1">
        <v>211.559747996</v>
      </c>
      <c r="L67" s="2">
        <v>3</v>
      </c>
      <c r="M67" s="1">
        <f>Table1[[#This Row],[Quantity on Hand]]*Table1[[#This Row],[Cost Amount]]</f>
        <v>634.67924398800005</v>
      </c>
    </row>
    <row r="68" spans="1:13" x14ac:dyDescent="0.3">
      <c r="A68">
        <v>985</v>
      </c>
      <c r="B68" t="s">
        <v>2795</v>
      </c>
      <c r="C68" t="str">
        <f t="shared" si="1"/>
        <v>985-Art Fixatives</v>
      </c>
      <c r="D68" t="s">
        <v>2782</v>
      </c>
      <c r="E68" t="s">
        <v>2783</v>
      </c>
      <c r="F68" t="s">
        <v>2784</v>
      </c>
      <c r="G68" t="s">
        <v>2785</v>
      </c>
      <c r="H68" t="s">
        <v>2796</v>
      </c>
      <c r="I68" t="s">
        <v>2797</v>
      </c>
      <c r="J68" s="1">
        <v>288</v>
      </c>
      <c r="K68" s="1">
        <v>211.189173842</v>
      </c>
      <c r="L68" s="2">
        <v>3</v>
      </c>
      <c r="M68" s="1">
        <f>Table1[[#This Row],[Quantity on Hand]]*Table1[[#This Row],[Cost Amount]]</f>
        <v>633.56752152600006</v>
      </c>
    </row>
    <row r="69" spans="1:13" x14ac:dyDescent="0.3">
      <c r="A69">
        <v>685</v>
      </c>
      <c r="B69" t="s">
        <v>2000</v>
      </c>
      <c r="C69" t="str">
        <f t="shared" si="1"/>
        <v>685-Coolpix P610 16.0 Mega</v>
      </c>
      <c r="D69" t="s">
        <v>1424</v>
      </c>
      <c r="E69" t="s">
        <v>1893</v>
      </c>
      <c r="F69" t="s">
        <v>1894</v>
      </c>
      <c r="G69" t="s">
        <v>1461</v>
      </c>
      <c r="H69" t="s">
        <v>2001</v>
      </c>
      <c r="I69" t="s">
        <v>2002</v>
      </c>
      <c r="J69" s="1">
        <v>503.5</v>
      </c>
      <c r="K69" s="1">
        <v>209.25615930399999</v>
      </c>
      <c r="L69" s="2">
        <v>3</v>
      </c>
      <c r="M69" s="1">
        <f>Table1[[#This Row],[Quantity on Hand]]*Table1[[#This Row],[Cost Amount]]</f>
        <v>627.76847791199998</v>
      </c>
    </row>
    <row r="70" spans="1:13" x14ac:dyDescent="0.3">
      <c r="A70">
        <v>51</v>
      </c>
      <c r="B70" t="s">
        <v>150</v>
      </c>
      <c r="C70" t="str">
        <f t="shared" si="1"/>
        <v>51-Case for Apple® iPod® t</v>
      </c>
      <c r="D70" t="s">
        <v>151</v>
      </c>
      <c r="E70" t="s">
        <v>152</v>
      </c>
      <c r="F70" t="s">
        <v>153</v>
      </c>
      <c r="G70" t="s">
        <v>154</v>
      </c>
      <c r="H70" t="s">
        <v>155</v>
      </c>
      <c r="I70" t="s">
        <v>156</v>
      </c>
      <c r="J70" s="1">
        <v>225</v>
      </c>
      <c r="K70" s="1">
        <v>208.411839125</v>
      </c>
      <c r="L70" s="2">
        <v>3</v>
      </c>
      <c r="M70" s="1">
        <f>Table1[[#This Row],[Quantity on Hand]]*Table1[[#This Row],[Cost Amount]]</f>
        <v>625.23551737499997</v>
      </c>
    </row>
    <row r="71" spans="1:13" x14ac:dyDescent="0.3">
      <c r="A71">
        <v>477</v>
      </c>
      <c r="B71" t="s">
        <v>1374</v>
      </c>
      <c r="C71" t="str">
        <f t="shared" si="1"/>
        <v>477-65" Class (64.5" Diag.</v>
      </c>
      <c r="D71" t="s">
        <v>12</v>
      </c>
      <c r="E71" t="s">
        <v>606</v>
      </c>
      <c r="F71" t="s">
        <v>1302</v>
      </c>
      <c r="G71" t="s">
        <v>55</v>
      </c>
      <c r="H71" t="s">
        <v>20</v>
      </c>
      <c r="I71" t="s">
        <v>1375</v>
      </c>
      <c r="J71" s="1">
        <v>288</v>
      </c>
      <c r="K71" s="1">
        <v>207.97159336600001</v>
      </c>
      <c r="L71" s="2">
        <v>3</v>
      </c>
      <c r="M71" s="1">
        <f>Table1[[#This Row],[Quantity on Hand]]*Table1[[#This Row],[Cost Amount]]</f>
        <v>623.91478009800005</v>
      </c>
    </row>
    <row r="72" spans="1:13" x14ac:dyDescent="0.3">
      <c r="A72">
        <v>85</v>
      </c>
      <c r="B72" t="s">
        <v>270</v>
      </c>
      <c r="C72" t="str">
        <f t="shared" si="1"/>
        <v>85-Survivor Case for 5th G</v>
      </c>
      <c r="D72" t="s">
        <v>151</v>
      </c>
      <c r="E72" t="s">
        <v>152</v>
      </c>
      <c r="F72" t="s">
        <v>153</v>
      </c>
      <c r="G72" t="s">
        <v>166</v>
      </c>
      <c r="H72" t="s">
        <v>271</v>
      </c>
      <c r="I72" t="s">
        <v>272</v>
      </c>
      <c r="J72" s="1">
        <v>335.5</v>
      </c>
      <c r="K72" s="1">
        <v>206.62946210699999</v>
      </c>
      <c r="L72" s="2">
        <v>3</v>
      </c>
      <c r="M72" s="1">
        <f>Table1[[#This Row],[Quantity on Hand]]*Table1[[#This Row],[Cost Amount]]</f>
        <v>619.88838632099998</v>
      </c>
    </row>
    <row r="73" spans="1:13" x14ac:dyDescent="0.3">
      <c r="A73">
        <v>1091</v>
      </c>
      <c r="B73" t="s">
        <v>3128</v>
      </c>
      <c r="C73" t="str">
        <f t="shared" si="1"/>
        <v>1091-Ink Pads</v>
      </c>
      <c r="D73" t="s">
        <v>2782</v>
      </c>
      <c r="E73" t="s">
        <v>2783</v>
      </c>
      <c r="F73" t="s">
        <v>2784</v>
      </c>
      <c r="G73" t="s">
        <v>2785</v>
      </c>
      <c r="H73" t="s">
        <v>3129</v>
      </c>
      <c r="I73" t="s">
        <v>3130</v>
      </c>
      <c r="J73" s="1">
        <v>214.5</v>
      </c>
      <c r="K73" s="1">
        <v>206.29759792499999</v>
      </c>
      <c r="L73" s="2">
        <v>3</v>
      </c>
      <c r="M73" s="1">
        <f>Table1[[#This Row],[Quantity on Hand]]*Table1[[#This Row],[Cost Amount]]</f>
        <v>618.89279377499997</v>
      </c>
    </row>
    <row r="74" spans="1:13" x14ac:dyDescent="0.3">
      <c r="A74">
        <v>176</v>
      </c>
      <c r="B74" t="s">
        <v>524</v>
      </c>
      <c r="C74" t="str">
        <f t="shared" si="1"/>
        <v>176-SoundLink® Mini Blueto</v>
      </c>
      <c r="D74" t="s">
        <v>151</v>
      </c>
      <c r="E74" t="s">
        <v>152</v>
      </c>
      <c r="F74" t="s">
        <v>474</v>
      </c>
      <c r="G74" t="s">
        <v>188</v>
      </c>
      <c r="H74" t="s">
        <v>525</v>
      </c>
      <c r="I74" t="s">
        <v>526</v>
      </c>
      <c r="J74" s="1">
        <v>120</v>
      </c>
      <c r="K74" s="1">
        <v>309.31019805199998</v>
      </c>
      <c r="L74" s="2">
        <v>2</v>
      </c>
      <c r="M74" s="1">
        <f>Table1[[#This Row],[Quantity on Hand]]*Table1[[#This Row],[Cost Amount]]</f>
        <v>618.62039610399995</v>
      </c>
    </row>
    <row r="75" spans="1:13" x14ac:dyDescent="0.3">
      <c r="A75">
        <v>817</v>
      </c>
      <c r="B75" t="s">
        <v>2333</v>
      </c>
      <c r="C75" t="str">
        <f t="shared" si="1"/>
        <v>817-55" Class (54.6" Diag.</v>
      </c>
      <c r="D75" t="s">
        <v>12</v>
      </c>
      <c r="E75" t="s">
        <v>606</v>
      </c>
      <c r="F75" t="s">
        <v>2301</v>
      </c>
      <c r="G75" t="s">
        <v>19</v>
      </c>
      <c r="H75" t="s">
        <v>23</v>
      </c>
      <c r="I75" t="s">
        <v>2334</v>
      </c>
      <c r="J75" s="1">
        <v>162</v>
      </c>
      <c r="K75" s="1">
        <v>205.497762741</v>
      </c>
      <c r="L75" s="2">
        <v>3</v>
      </c>
      <c r="M75" s="1">
        <f>Table1[[#This Row],[Quantity on Hand]]*Table1[[#This Row],[Cost Amount]]</f>
        <v>616.49328822300004</v>
      </c>
    </row>
    <row r="76" spans="1:13" x14ac:dyDescent="0.3">
      <c r="A76">
        <v>603</v>
      </c>
      <c r="B76" t="s">
        <v>1749</v>
      </c>
      <c r="C76" t="str">
        <f t="shared" si="1"/>
        <v>603-Pixtor 64GB SDXC Class</v>
      </c>
      <c r="D76" t="s">
        <v>1424</v>
      </c>
      <c r="E76" t="s">
        <v>1425</v>
      </c>
      <c r="F76" t="s">
        <v>1621</v>
      </c>
      <c r="G76" t="s">
        <v>1649</v>
      </c>
      <c r="H76" t="s">
        <v>1750</v>
      </c>
      <c r="I76" t="s">
        <v>1751</v>
      </c>
      <c r="J76" s="1">
        <v>115</v>
      </c>
      <c r="K76" s="1">
        <v>205.41038326899999</v>
      </c>
      <c r="L76" s="2">
        <v>3</v>
      </c>
      <c r="M76" s="1">
        <f>Table1[[#This Row],[Quantity on Hand]]*Table1[[#This Row],[Cost Amount]]</f>
        <v>616.23114980699995</v>
      </c>
    </row>
    <row r="77" spans="1:13" x14ac:dyDescent="0.3">
      <c r="A77">
        <v>503</v>
      </c>
      <c r="B77" t="s">
        <v>1445</v>
      </c>
      <c r="C77" t="str">
        <f t="shared" si="1"/>
        <v>503-EF 24 70mm f/2.8L II U</v>
      </c>
      <c r="D77" t="s">
        <v>1424</v>
      </c>
      <c r="E77" t="s">
        <v>1425</v>
      </c>
      <c r="F77" t="s">
        <v>1426</v>
      </c>
      <c r="G77" t="s">
        <v>1427</v>
      </c>
      <c r="H77" t="s">
        <v>1446</v>
      </c>
      <c r="I77" t="s">
        <v>1447</v>
      </c>
      <c r="J77" s="1">
        <v>225</v>
      </c>
      <c r="K77" s="1">
        <v>205.22194571200001</v>
      </c>
      <c r="L77" s="2">
        <v>3</v>
      </c>
      <c r="M77" s="1">
        <f>Table1[[#This Row],[Quantity on Hand]]*Table1[[#This Row],[Cost Amount]]</f>
        <v>615.66583713600005</v>
      </c>
    </row>
    <row r="78" spans="1:13" x14ac:dyDescent="0.3">
      <c r="A78">
        <v>842</v>
      </c>
      <c r="B78" t="s">
        <v>2383</v>
      </c>
      <c r="C78" t="str">
        <f t="shared" si="1"/>
        <v>842-49" Class (48.5" Diag.</v>
      </c>
      <c r="D78" t="s">
        <v>12</v>
      </c>
      <c r="E78" t="s">
        <v>606</v>
      </c>
      <c r="F78" t="s">
        <v>2301</v>
      </c>
      <c r="G78" t="s">
        <v>15</v>
      </c>
      <c r="H78" t="s">
        <v>62</v>
      </c>
      <c r="I78" t="s">
        <v>2384</v>
      </c>
      <c r="J78" s="1">
        <v>120</v>
      </c>
      <c r="K78" s="1">
        <v>306.73457142900003</v>
      </c>
      <c r="L78" s="2">
        <v>2</v>
      </c>
      <c r="M78" s="1">
        <f>Table1[[#This Row],[Quantity on Hand]]*Table1[[#This Row],[Cost Amount]]</f>
        <v>613.46914285800005</v>
      </c>
    </row>
    <row r="79" spans="1:13" x14ac:dyDescent="0.3">
      <c r="A79">
        <v>325</v>
      </c>
      <c r="B79" t="s">
        <v>953</v>
      </c>
      <c r="C79" t="str">
        <f t="shared" si="1"/>
        <v>325-Uproar On Ear Headphon</v>
      </c>
      <c r="D79" t="s">
        <v>151</v>
      </c>
      <c r="E79" t="s">
        <v>152</v>
      </c>
      <c r="F79" t="s">
        <v>866</v>
      </c>
      <c r="G79" t="s">
        <v>914</v>
      </c>
      <c r="H79" t="s">
        <v>954</v>
      </c>
      <c r="I79" t="s">
        <v>955</v>
      </c>
      <c r="J79" s="1">
        <v>172.5</v>
      </c>
      <c r="K79" s="1">
        <v>204.12459204999999</v>
      </c>
      <c r="L79" s="2">
        <v>3</v>
      </c>
      <c r="M79" s="1">
        <f>Table1[[#This Row],[Quantity on Hand]]*Table1[[#This Row],[Cost Amount]]</f>
        <v>612.37377614999991</v>
      </c>
    </row>
    <row r="80" spans="1:13" x14ac:dyDescent="0.3">
      <c r="A80">
        <v>169</v>
      </c>
      <c r="B80" t="s">
        <v>510</v>
      </c>
      <c r="C80" t="str">
        <f t="shared" si="1"/>
        <v>169-3' USB to Micro USB Ca</v>
      </c>
      <c r="D80" t="s">
        <v>151</v>
      </c>
      <c r="E80" t="s">
        <v>152</v>
      </c>
      <c r="F80" t="s">
        <v>474</v>
      </c>
      <c r="G80" t="s">
        <v>226</v>
      </c>
      <c r="H80" t="s">
        <v>299</v>
      </c>
      <c r="I80" t="s">
        <v>511</v>
      </c>
      <c r="J80" s="1">
        <v>356.5</v>
      </c>
      <c r="K80" s="1">
        <v>203.579312039</v>
      </c>
      <c r="L80" s="2">
        <v>3</v>
      </c>
      <c r="M80" s="1">
        <f>Table1[[#This Row],[Quantity on Hand]]*Table1[[#This Row],[Cost Amount]]</f>
        <v>610.737936117</v>
      </c>
    </row>
    <row r="81" spans="1:13" x14ac:dyDescent="0.3">
      <c r="A81">
        <v>471</v>
      </c>
      <c r="B81" t="s">
        <v>1359</v>
      </c>
      <c r="C81" t="str">
        <f t="shared" si="1"/>
        <v>471-28" Class (27.5" Diag.</v>
      </c>
      <c r="D81" t="s">
        <v>12</v>
      </c>
      <c r="E81" t="s">
        <v>606</v>
      </c>
      <c r="F81" t="s">
        <v>1302</v>
      </c>
      <c r="G81" t="s">
        <v>1167</v>
      </c>
      <c r="H81" t="s">
        <v>1360</v>
      </c>
      <c r="I81" t="s">
        <v>1361</v>
      </c>
      <c r="J81" s="1">
        <v>167.5</v>
      </c>
      <c r="K81" s="1">
        <v>200.11782857099999</v>
      </c>
      <c r="L81" s="2">
        <v>3</v>
      </c>
      <c r="M81" s="1">
        <f>Table1[[#This Row],[Quantity on Hand]]*Table1[[#This Row],[Cost Amount]]</f>
        <v>600.35348571299994</v>
      </c>
    </row>
    <row r="82" spans="1:13" x14ac:dyDescent="0.3">
      <c r="A82">
        <v>392</v>
      </c>
      <c r="B82" t="s">
        <v>1145</v>
      </c>
      <c r="C82" t="str">
        <f t="shared" si="1"/>
        <v>392-iPod touch® 16GB MP3 P</v>
      </c>
      <c r="D82" t="s">
        <v>151</v>
      </c>
      <c r="E82" t="s">
        <v>1046</v>
      </c>
      <c r="F82" t="s">
        <v>1021</v>
      </c>
      <c r="G82" t="s">
        <v>329</v>
      </c>
      <c r="H82" t="s">
        <v>1083</v>
      </c>
      <c r="I82" t="s">
        <v>1146</v>
      </c>
      <c r="J82" s="1">
        <v>115</v>
      </c>
      <c r="K82" s="1">
        <v>299.90686736599997</v>
      </c>
      <c r="L82" s="2">
        <v>2</v>
      </c>
      <c r="M82" s="1">
        <f>Table1[[#This Row],[Quantity on Hand]]*Table1[[#This Row],[Cost Amount]]</f>
        <v>599.81373473199994</v>
      </c>
    </row>
    <row r="83" spans="1:13" x14ac:dyDescent="0.3">
      <c r="A83">
        <v>31</v>
      </c>
      <c r="B83" t="s">
        <v>98</v>
      </c>
      <c r="C83" t="str">
        <f t="shared" si="1"/>
        <v>31-75" Class (74.5" Diag.)</v>
      </c>
      <c r="D83" t="s">
        <v>12</v>
      </c>
      <c r="E83" t="s">
        <v>13</v>
      </c>
      <c r="F83" t="s">
        <v>14</v>
      </c>
      <c r="G83" t="s">
        <v>55</v>
      </c>
      <c r="H83" t="s">
        <v>99</v>
      </c>
      <c r="I83" t="s">
        <v>100</v>
      </c>
      <c r="J83" s="1">
        <v>167.5</v>
      </c>
      <c r="K83" s="1">
        <v>199.648195367</v>
      </c>
      <c r="L83" s="2">
        <v>3</v>
      </c>
      <c r="M83" s="1">
        <f>Table1[[#This Row],[Quantity on Hand]]*Table1[[#This Row],[Cost Amount]]</f>
        <v>598.94458610100003</v>
      </c>
    </row>
    <row r="84" spans="1:13" x14ac:dyDescent="0.3">
      <c r="A84">
        <v>372</v>
      </c>
      <c r="B84" t="s">
        <v>1097</v>
      </c>
      <c r="C84" t="str">
        <f t="shared" si="1"/>
        <v xml:space="preserve">372-$15 iTunes Gift Card  </v>
      </c>
      <c r="D84" t="s">
        <v>151</v>
      </c>
      <c r="E84" t="s">
        <v>1046</v>
      </c>
      <c r="F84" t="s">
        <v>1021</v>
      </c>
      <c r="G84" t="s">
        <v>329</v>
      </c>
      <c r="H84" t="s">
        <v>1098</v>
      </c>
      <c r="I84" t="s">
        <v>1099</v>
      </c>
      <c r="J84" s="1">
        <v>120</v>
      </c>
      <c r="K84" s="1">
        <v>297.79500162300002</v>
      </c>
      <c r="L84" s="2">
        <v>2</v>
      </c>
      <c r="M84" s="1">
        <f>Table1[[#This Row],[Quantity on Hand]]*Table1[[#This Row],[Cost Amount]]</f>
        <v>595.59000324600004</v>
      </c>
    </row>
    <row r="85" spans="1:13" x14ac:dyDescent="0.3">
      <c r="A85">
        <v>987</v>
      </c>
      <c r="B85" t="s">
        <v>2801</v>
      </c>
      <c r="C85" t="str">
        <f t="shared" si="1"/>
        <v>987-Auto Racing Autographe</v>
      </c>
      <c r="D85" t="s">
        <v>2782</v>
      </c>
      <c r="E85" t="s">
        <v>2783</v>
      </c>
      <c r="F85" t="s">
        <v>2802</v>
      </c>
      <c r="G85" t="s">
        <v>2803</v>
      </c>
      <c r="H85" t="s">
        <v>2804</v>
      </c>
      <c r="I85" t="s">
        <v>2805</v>
      </c>
      <c r="J85" s="1">
        <v>2062.5</v>
      </c>
      <c r="K85" s="1">
        <v>595.36675408600001</v>
      </c>
      <c r="L85" s="2">
        <v>1</v>
      </c>
      <c r="M85" s="1">
        <f>Table1[[#This Row],[Quantity on Hand]]*Table1[[#This Row],[Cost Amount]]</f>
        <v>595.36675408600001</v>
      </c>
    </row>
    <row r="86" spans="1:13" x14ac:dyDescent="0.3">
      <c r="A86">
        <v>807</v>
      </c>
      <c r="B86" t="s">
        <v>2313</v>
      </c>
      <c r="C86" t="str">
        <f t="shared" si="1"/>
        <v xml:space="preserve">807-60" Class (60" Diag.) </v>
      </c>
      <c r="D86" t="s">
        <v>12</v>
      </c>
      <c r="E86" t="s">
        <v>606</v>
      </c>
      <c r="F86" t="s">
        <v>2301</v>
      </c>
      <c r="G86" t="s">
        <v>19</v>
      </c>
      <c r="H86" t="s">
        <v>29</v>
      </c>
      <c r="I86" t="s">
        <v>2314</v>
      </c>
      <c r="J86" s="1">
        <v>62.5</v>
      </c>
      <c r="K86" s="1">
        <v>198.159395577</v>
      </c>
      <c r="L86" s="2">
        <v>3</v>
      </c>
      <c r="M86" s="1">
        <f>Table1[[#This Row],[Quantity on Hand]]*Table1[[#This Row],[Cost Amount]]</f>
        <v>594.47818673100005</v>
      </c>
    </row>
    <row r="87" spans="1:13" x14ac:dyDescent="0.3">
      <c r="A87">
        <v>368</v>
      </c>
      <c r="B87" t="s">
        <v>1085</v>
      </c>
      <c r="C87" t="str">
        <f t="shared" si="1"/>
        <v>368-iPod touch® 64GB MP3 P</v>
      </c>
      <c r="D87" t="s">
        <v>151</v>
      </c>
      <c r="E87" t="s">
        <v>1046</v>
      </c>
      <c r="F87" t="s">
        <v>1021</v>
      </c>
      <c r="G87" t="s">
        <v>329</v>
      </c>
      <c r="H87" t="s">
        <v>1086</v>
      </c>
      <c r="I87" t="s">
        <v>1087</v>
      </c>
      <c r="J87" s="1">
        <v>115</v>
      </c>
      <c r="K87" s="1">
        <v>296.87762409300001</v>
      </c>
      <c r="L87" s="2">
        <v>2</v>
      </c>
      <c r="M87" s="1">
        <f>Table1[[#This Row],[Quantity on Hand]]*Table1[[#This Row],[Cost Amount]]</f>
        <v>593.75524818600002</v>
      </c>
    </row>
    <row r="88" spans="1:13" x14ac:dyDescent="0.3">
      <c r="A88">
        <v>338</v>
      </c>
      <c r="B88" t="s">
        <v>991</v>
      </c>
      <c r="C88" t="str">
        <f t="shared" si="1"/>
        <v>338-4.5' 3.5mm Audio Cable</v>
      </c>
      <c r="D88" t="s">
        <v>151</v>
      </c>
      <c r="E88" t="s">
        <v>152</v>
      </c>
      <c r="F88" t="s">
        <v>866</v>
      </c>
      <c r="G88" t="s">
        <v>226</v>
      </c>
      <c r="H88" t="s">
        <v>992</v>
      </c>
      <c r="I88" t="s">
        <v>993</v>
      </c>
      <c r="J88" s="1">
        <v>361.5</v>
      </c>
      <c r="K88" s="1">
        <v>295.81308812999998</v>
      </c>
      <c r="L88" s="2">
        <v>2</v>
      </c>
      <c r="M88" s="1">
        <f>Table1[[#This Row],[Quantity on Hand]]*Table1[[#This Row],[Cost Amount]]</f>
        <v>591.62617625999997</v>
      </c>
    </row>
    <row r="89" spans="1:13" x14ac:dyDescent="0.3">
      <c r="A89">
        <v>793</v>
      </c>
      <c r="B89" t="s">
        <v>2284</v>
      </c>
      <c r="C89" t="str">
        <f t="shared" si="1"/>
        <v>793-EOS Rebel T6i DSLR Cam</v>
      </c>
      <c r="D89" t="s">
        <v>1424</v>
      </c>
      <c r="E89" t="s">
        <v>1893</v>
      </c>
      <c r="F89" t="s">
        <v>2200</v>
      </c>
      <c r="G89" t="s">
        <v>1427</v>
      </c>
      <c r="H89" t="s">
        <v>1555</v>
      </c>
      <c r="I89" t="s">
        <v>2285</v>
      </c>
      <c r="J89" s="1">
        <v>661</v>
      </c>
      <c r="K89" s="1">
        <v>196.41729963700001</v>
      </c>
      <c r="L89" s="2">
        <v>3</v>
      </c>
      <c r="M89" s="1">
        <f>Table1[[#This Row],[Quantity on Hand]]*Table1[[#This Row],[Cost Amount]]</f>
        <v>589.25189891100001</v>
      </c>
    </row>
    <row r="90" spans="1:13" x14ac:dyDescent="0.3">
      <c r="A90">
        <v>475</v>
      </c>
      <c r="B90" t="s">
        <v>1369</v>
      </c>
      <c r="C90" t="str">
        <f t="shared" si="1"/>
        <v>475-60" Class (59.5" Diag.</v>
      </c>
      <c r="D90" t="s">
        <v>12</v>
      </c>
      <c r="E90" t="s">
        <v>606</v>
      </c>
      <c r="F90" t="s">
        <v>1302</v>
      </c>
      <c r="G90" t="s">
        <v>15</v>
      </c>
      <c r="H90" t="s">
        <v>16</v>
      </c>
      <c r="I90" t="s">
        <v>1370</v>
      </c>
      <c r="J90" s="1">
        <v>167.5</v>
      </c>
      <c r="K90" s="1">
        <v>195.488756757</v>
      </c>
      <c r="L90" s="2">
        <v>3</v>
      </c>
      <c r="M90" s="1">
        <f>Table1[[#This Row],[Quantity on Hand]]*Table1[[#This Row],[Cost Amount]]</f>
        <v>586.46627027099998</v>
      </c>
    </row>
    <row r="91" spans="1:13" x14ac:dyDescent="0.3">
      <c r="A91">
        <v>455</v>
      </c>
      <c r="B91" t="s">
        <v>1324</v>
      </c>
      <c r="C91" t="str">
        <f t="shared" si="1"/>
        <v>455-55" Class (54.6" Diag.</v>
      </c>
      <c r="D91" t="s">
        <v>12</v>
      </c>
      <c r="E91" t="s">
        <v>1301</v>
      </c>
      <c r="F91" t="s">
        <v>1302</v>
      </c>
      <c r="G91" t="s">
        <v>19</v>
      </c>
      <c r="H91" t="s">
        <v>23</v>
      </c>
      <c r="I91" t="s">
        <v>1325</v>
      </c>
      <c r="J91" s="1">
        <v>178</v>
      </c>
      <c r="K91" s="1">
        <v>195.432172657</v>
      </c>
      <c r="L91" s="2">
        <v>3</v>
      </c>
      <c r="M91" s="1">
        <f>Table1[[#This Row],[Quantity on Hand]]*Table1[[#This Row],[Cost Amount]]</f>
        <v>586.29651797099996</v>
      </c>
    </row>
    <row r="92" spans="1:13" x14ac:dyDescent="0.3">
      <c r="A92">
        <v>98</v>
      </c>
      <c r="B92" t="s">
        <v>310</v>
      </c>
      <c r="C92" t="str">
        <f t="shared" si="1"/>
        <v xml:space="preserve">98-Survivor Slim Case for </v>
      </c>
      <c r="D92" t="s">
        <v>151</v>
      </c>
      <c r="E92" t="s">
        <v>152</v>
      </c>
      <c r="F92" t="s">
        <v>153</v>
      </c>
      <c r="G92" t="s">
        <v>166</v>
      </c>
      <c r="H92" t="s">
        <v>311</v>
      </c>
      <c r="I92" t="s">
        <v>312</v>
      </c>
      <c r="J92" s="1">
        <v>120</v>
      </c>
      <c r="K92" s="1">
        <v>291.31853517299999</v>
      </c>
      <c r="L92" s="2">
        <v>2</v>
      </c>
      <c r="M92" s="1">
        <f>Table1[[#This Row],[Quantity on Hand]]*Table1[[#This Row],[Cost Amount]]</f>
        <v>582.63707034599997</v>
      </c>
    </row>
    <row r="93" spans="1:13" x14ac:dyDescent="0.3">
      <c r="A93">
        <v>331</v>
      </c>
      <c r="B93" t="s">
        <v>971</v>
      </c>
      <c r="C93" t="str">
        <f t="shared" si="1"/>
        <v>331-Powerbeats² Wireless H</v>
      </c>
      <c r="D93" t="s">
        <v>151</v>
      </c>
      <c r="E93" t="s">
        <v>152</v>
      </c>
      <c r="F93" t="s">
        <v>866</v>
      </c>
      <c r="G93" t="s">
        <v>226</v>
      </c>
      <c r="H93" t="s">
        <v>972</v>
      </c>
      <c r="I93" t="s">
        <v>973</v>
      </c>
      <c r="J93" s="1">
        <v>361.5</v>
      </c>
      <c r="K93" s="1">
        <v>194.139892506</v>
      </c>
      <c r="L93" s="2">
        <v>3</v>
      </c>
      <c r="M93" s="1">
        <f>Table1[[#This Row],[Quantity on Hand]]*Table1[[#This Row],[Cost Amount]]</f>
        <v>582.41967751799996</v>
      </c>
    </row>
    <row r="94" spans="1:13" x14ac:dyDescent="0.3">
      <c r="A94">
        <v>203</v>
      </c>
      <c r="B94" t="s">
        <v>612</v>
      </c>
      <c r="C94" t="str">
        <f t="shared" si="1"/>
        <v>203-65" Class (64.5" Diag.</v>
      </c>
      <c r="D94" t="s">
        <v>12</v>
      </c>
      <c r="E94" t="s">
        <v>606</v>
      </c>
      <c r="F94" t="s">
        <v>607</v>
      </c>
      <c r="G94" t="s">
        <v>19</v>
      </c>
      <c r="H94" t="s">
        <v>32</v>
      </c>
      <c r="I94" t="s">
        <v>613</v>
      </c>
      <c r="J94" s="1">
        <v>298.5</v>
      </c>
      <c r="K94" s="1">
        <v>192.86553622299999</v>
      </c>
      <c r="L94" s="2">
        <v>3</v>
      </c>
      <c r="M94" s="1">
        <f>Table1[[#This Row],[Quantity on Hand]]*Table1[[#This Row],[Cost Amount]]</f>
        <v>578.59660866900003</v>
      </c>
    </row>
    <row r="95" spans="1:13" x14ac:dyDescent="0.3">
      <c r="A95">
        <v>3</v>
      </c>
      <c r="B95" t="s">
        <v>22</v>
      </c>
      <c r="C95" t="str">
        <f t="shared" si="1"/>
        <v xml:space="preserve">3-55" Class (54.6" Diag.) </v>
      </c>
      <c r="D95" t="s">
        <v>12</v>
      </c>
      <c r="E95" t="s">
        <v>13</v>
      </c>
      <c r="F95" t="s">
        <v>14</v>
      </c>
      <c r="G95" t="s">
        <v>19</v>
      </c>
      <c r="H95" t="s">
        <v>23</v>
      </c>
      <c r="I95" t="s">
        <v>24</v>
      </c>
      <c r="J95" s="1">
        <v>167.5</v>
      </c>
      <c r="K95" s="1">
        <v>192.48133204600001</v>
      </c>
      <c r="L95" s="2">
        <v>3</v>
      </c>
      <c r="M95" s="1">
        <f>Table1[[#This Row],[Quantity on Hand]]*Table1[[#This Row],[Cost Amount]]</f>
        <v>577.44399613799999</v>
      </c>
    </row>
    <row r="96" spans="1:13" x14ac:dyDescent="0.3">
      <c r="A96">
        <v>367</v>
      </c>
      <c r="B96" t="s">
        <v>1082</v>
      </c>
      <c r="C96" t="str">
        <f t="shared" si="1"/>
        <v>367-iPod touch® 16GB MP3 P</v>
      </c>
      <c r="D96" t="s">
        <v>151</v>
      </c>
      <c r="E96" t="s">
        <v>1046</v>
      </c>
      <c r="F96" t="s">
        <v>1021</v>
      </c>
      <c r="G96" t="s">
        <v>329</v>
      </c>
      <c r="H96" t="s">
        <v>1083</v>
      </c>
      <c r="I96" t="s">
        <v>1084</v>
      </c>
      <c r="J96" s="1">
        <v>172.5</v>
      </c>
      <c r="K96" s="1">
        <v>191.01065220300001</v>
      </c>
      <c r="L96" s="2">
        <v>3</v>
      </c>
      <c r="M96" s="1">
        <f>Table1[[#This Row],[Quantity on Hand]]*Table1[[#This Row],[Cost Amount]]</f>
        <v>573.03195660899996</v>
      </c>
    </row>
    <row r="97" spans="1:13" x14ac:dyDescent="0.3">
      <c r="A97">
        <v>837</v>
      </c>
      <c r="B97" t="s">
        <v>2373</v>
      </c>
      <c r="C97" t="str">
        <f t="shared" si="1"/>
        <v>837-AQUOS   70" Class (69.</v>
      </c>
      <c r="D97" t="s">
        <v>12</v>
      </c>
      <c r="E97" t="s">
        <v>606</v>
      </c>
      <c r="F97" t="s">
        <v>2301</v>
      </c>
      <c r="G97" t="s">
        <v>51</v>
      </c>
      <c r="H97" t="s">
        <v>115</v>
      </c>
      <c r="I97" t="s">
        <v>2374</v>
      </c>
      <c r="J97" s="1">
        <v>298.5</v>
      </c>
      <c r="K97" s="1">
        <v>189.81758380100001</v>
      </c>
      <c r="L97" s="2">
        <v>3</v>
      </c>
      <c r="M97" s="1">
        <f>Table1[[#This Row],[Quantity on Hand]]*Table1[[#This Row],[Cost Amount]]</f>
        <v>569.45275140300009</v>
      </c>
    </row>
    <row r="98" spans="1:13" x14ac:dyDescent="0.3">
      <c r="A98">
        <v>157</v>
      </c>
      <c r="B98" t="s">
        <v>486</v>
      </c>
      <c r="C98" t="str">
        <f t="shared" si="1"/>
        <v>157-BluStream Bluetooth Fa</v>
      </c>
      <c r="D98" t="s">
        <v>151</v>
      </c>
      <c r="E98" t="s">
        <v>152</v>
      </c>
      <c r="F98" t="s">
        <v>474</v>
      </c>
      <c r="G98" t="s">
        <v>212</v>
      </c>
      <c r="H98" t="s">
        <v>261</v>
      </c>
      <c r="I98" t="s">
        <v>487</v>
      </c>
      <c r="J98" s="1">
        <v>178</v>
      </c>
      <c r="K98" s="1">
        <v>187.127549082</v>
      </c>
      <c r="L98" s="2">
        <v>3</v>
      </c>
      <c r="M98" s="1">
        <f>Table1[[#This Row],[Quantity on Hand]]*Table1[[#This Row],[Cost Amount]]</f>
        <v>561.38264724600003</v>
      </c>
    </row>
    <row r="99" spans="1:13" x14ac:dyDescent="0.3">
      <c r="A99">
        <v>237</v>
      </c>
      <c r="B99" t="s">
        <v>694</v>
      </c>
      <c r="C99" t="str">
        <f t="shared" si="1"/>
        <v>237-75" Class (74.5" Diag.</v>
      </c>
      <c r="D99" t="s">
        <v>12</v>
      </c>
      <c r="E99" t="s">
        <v>606</v>
      </c>
      <c r="F99" t="s">
        <v>607</v>
      </c>
      <c r="G99" t="s">
        <v>55</v>
      </c>
      <c r="H99" t="s">
        <v>99</v>
      </c>
      <c r="I99" t="s">
        <v>695</v>
      </c>
      <c r="J99" s="1">
        <v>2320</v>
      </c>
      <c r="K99" s="1">
        <v>559.77819006699997</v>
      </c>
      <c r="L99" s="2">
        <v>1</v>
      </c>
      <c r="M99" s="1">
        <f>Table1[[#This Row],[Quantity on Hand]]*Table1[[#This Row],[Cost Amount]]</f>
        <v>559.77819006699997</v>
      </c>
    </row>
    <row r="100" spans="1:13" x14ac:dyDescent="0.3">
      <c r="A100">
        <v>988</v>
      </c>
      <c r="B100" t="s">
        <v>2806</v>
      </c>
      <c r="C100" t="str">
        <f t="shared" si="1"/>
        <v>988-Auto Racing Fan Access</v>
      </c>
      <c r="D100" t="s">
        <v>2782</v>
      </c>
      <c r="E100" t="s">
        <v>2783</v>
      </c>
      <c r="F100" t="s">
        <v>2802</v>
      </c>
      <c r="G100" t="s">
        <v>2803</v>
      </c>
      <c r="H100" t="s">
        <v>2807</v>
      </c>
      <c r="I100" t="s">
        <v>2808</v>
      </c>
      <c r="J100" s="1">
        <v>115</v>
      </c>
      <c r="K100" s="1">
        <v>279.79864240699999</v>
      </c>
      <c r="L100" s="2">
        <v>2</v>
      </c>
      <c r="M100" s="1">
        <f>Table1[[#This Row],[Quantity on Hand]]*Table1[[#This Row],[Cost Amount]]</f>
        <v>559.59728481399998</v>
      </c>
    </row>
    <row r="101" spans="1:13" x14ac:dyDescent="0.3">
      <c r="A101">
        <v>201</v>
      </c>
      <c r="B101" t="s">
        <v>605</v>
      </c>
      <c r="C101" t="str">
        <f t="shared" si="1"/>
        <v>201-55" Class (54.6" Diag.</v>
      </c>
      <c r="D101" t="s">
        <v>12</v>
      </c>
      <c r="E101" t="s">
        <v>606</v>
      </c>
      <c r="F101" t="s">
        <v>607</v>
      </c>
      <c r="G101" t="s">
        <v>15</v>
      </c>
      <c r="H101" t="s">
        <v>138</v>
      </c>
      <c r="I101" t="s">
        <v>608</v>
      </c>
      <c r="J101" s="1">
        <v>172.5</v>
      </c>
      <c r="K101" s="1">
        <v>184.534167392</v>
      </c>
      <c r="L101" s="2">
        <v>3</v>
      </c>
      <c r="M101" s="1">
        <f>Table1[[#This Row],[Quantity on Hand]]*Table1[[#This Row],[Cost Amount]]</f>
        <v>553.60250217600003</v>
      </c>
    </row>
    <row r="102" spans="1:13" x14ac:dyDescent="0.3">
      <c r="A102">
        <v>7</v>
      </c>
      <c r="B102" t="s">
        <v>34</v>
      </c>
      <c r="C102" t="str">
        <f t="shared" si="1"/>
        <v xml:space="preserve">7-55" Class (54.6" Diag.) </v>
      </c>
      <c r="D102" t="s">
        <v>12</v>
      </c>
      <c r="E102" t="s">
        <v>13</v>
      </c>
      <c r="F102" t="s">
        <v>14</v>
      </c>
      <c r="G102" t="s">
        <v>19</v>
      </c>
      <c r="H102" t="s">
        <v>23</v>
      </c>
      <c r="I102" t="s">
        <v>35</v>
      </c>
      <c r="J102" s="1">
        <v>419.5</v>
      </c>
      <c r="K102" s="1">
        <v>183.43341432099999</v>
      </c>
      <c r="L102" s="2">
        <v>3</v>
      </c>
      <c r="M102" s="1">
        <f>Table1[[#This Row],[Quantity on Hand]]*Table1[[#This Row],[Cost Amount]]</f>
        <v>550.30024296299996</v>
      </c>
    </row>
    <row r="103" spans="1:13" x14ac:dyDescent="0.3">
      <c r="A103">
        <v>549</v>
      </c>
      <c r="B103" t="s">
        <v>1584</v>
      </c>
      <c r="C103" t="str">
        <f t="shared" si="1"/>
        <v>549-AF S NIKKOR 50mm f/1.4</v>
      </c>
      <c r="D103" t="s">
        <v>1424</v>
      </c>
      <c r="E103" t="s">
        <v>1425</v>
      </c>
      <c r="F103" t="s">
        <v>1426</v>
      </c>
      <c r="G103" t="s">
        <v>1461</v>
      </c>
      <c r="H103" t="s">
        <v>1585</v>
      </c>
      <c r="I103" t="s">
        <v>1586</v>
      </c>
      <c r="J103" s="1">
        <v>283</v>
      </c>
      <c r="K103" s="1">
        <v>181.36800330899999</v>
      </c>
      <c r="L103" s="2">
        <v>3</v>
      </c>
      <c r="M103" s="1">
        <f>Table1[[#This Row],[Quantity on Hand]]*Table1[[#This Row],[Cost Amount]]</f>
        <v>544.10400992699999</v>
      </c>
    </row>
    <row r="104" spans="1:13" x14ac:dyDescent="0.3">
      <c r="A104">
        <v>205</v>
      </c>
      <c r="B104" t="s">
        <v>616</v>
      </c>
      <c r="C104" t="str">
        <f t="shared" si="1"/>
        <v>205-65" Class (64.5" Diag.</v>
      </c>
      <c r="D104" t="s">
        <v>12</v>
      </c>
      <c r="E104" t="s">
        <v>606</v>
      </c>
      <c r="F104" t="s">
        <v>607</v>
      </c>
      <c r="G104" t="s">
        <v>19</v>
      </c>
      <c r="H104" t="s">
        <v>32</v>
      </c>
      <c r="I104" t="s">
        <v>617</v>
      </c>
      <c r="J104" s="1">
        <v>178</v>
      </c>
      <c r="K104" s="1">
        <v>181.319581766</v>
      </c>
      <c r="L104" s="2">
        <v>3</v>
      </c>
      <c r="M104" s="1">
        <f>Table1[[#This Row],[Quantity on Hand]]*Table1[[#This Row],[Cost Amount]]</f>
        <v>543.95874529799994</v>
      </c>
    </row>
    <row r="105" spans="1:13" x14ac:dyDescent="0.3">
      <c r="A105">
        <v>164</v>
      </c>
      <c r="B105" t="s">
        <v>500</v>
      </c>
      <c r="C105" t="str">
        <f t="shared" si="1"/>
        <v>164-Call Jax Plus 3.5mm Au</v>
      </c>
      <c r="D105" t="s">
        <v>151</v>
      </c>
      <c r="E105" t="s">
        <v>152</v>
      </c>
      <c r="F105" t="s">
        <v>474</v>
      </c>
      <c r="G105" t="s">
        <v>212</v>
      </c>
      <c r="H105" t="s">
        <v>284</v>
      </c>
      <c r="I105" t="s">
        <v>501</v>
      </c>
      <c r="J105" s="1">
        <v>230.5</v>
      </c>
      <c r="K105" s="1">
        <v>271.89782566999997</v>
      </c>
      <c r="L105" s="2">
        <v>2</v>
      </c>
      <c r="M105" s="1">
        <f>Table1[[#This Row],[Quantity on Hand]]*Table1[[#This Row],[Cost Amount]]</f>
        <v>543.79565133999995</v>
      </c>
    </row>
    <row r="106" spans="1:13" x14ac:dyDescent="0.3">
      <c r="A106">
        <v>451</v>
      </c>
      <c r="B106" t="s">
        <v>1313</v>
      </c>
      <c r="C106" t="str">
        <f t="shared" si="1"/>
        <v>451-48" Class (47.6" Diag.</v>
      </c>
      <c r="D106" t="s">
        <v>12</v>
      </c>
      <c r="E106" t="s">
        <v>1301</v>
      </c>
      <c r="F106" t="s">
        <v>1302</v>
      </c>
      <c r="G106" t="s">
        <v>162</v>
      </c>
      <c r="H106" t="s">
        <v>1314</v>
      </c>
      <c r="I106" t="s">
        <v>1315</v>
      </c>
      <c r="J106" s="1">
        <v>178</v>
      </c>
      <c r="K106" s="1">
        <v>181.134776781</v>
      </c>
      <c r="L106" s="2">
        <v>3</v>
      </c>
      <c r="M106" s="1">
        <f>Table1[[#This Row],[Quantity on Hand]]*Table1[[#This Row],[Cost Amount]]</f>
        <v>543.40433034299997</v>
      </c>
    </row>
    <row r="107" spans="1:13" x14ac:dyDescent="0.3">
      <c r="A107">
        <v>819</v>
      </c>
      <c r="B107" t="s">
        <v>2337</v>
      </c>
      <c r="C107" t="str">
        <f t="shared" si="1"/>
        <v>819-AQUOS   50" Class (49.</v>
      </c>
      <c r="D107" t="s">
        <v>12</v>
      </c>
      <c r="E107" t="s">
        <v>606</v>
      </c>
      <c r="F107" t="s">
        <v>2301</v>
      </c>
      <c r="G107" t="s">
        <v>51</v>
      </c>
      <c r="H107" t="s">
        <v>52</v>
      </c>
      <c r="I107" t="s">
        <v>2338</v>
      </c>
      <c r="J107" s="1">
        <v>613.5</v>
      </c>
      <c r="K107" s="1">
        <v>180.613995999</v>
      </c>
      <c r="L107" s="2">
        <v>3</v>
      </c>
      <c r="M107" s="1">
        <f>Table1[[#This Row],[Quantity on Hand]]*Table1[[#This Row],[Cost Amount]]</f>
        <v>541.84198799699993</v>
      </c>
    </row>
    <row r="108" spans="1:13" x14ac:dyDescent="0.3">
      <c r="A108">
        <v>346</v>
      </c>
      <c r="B108" t="s">
        <v>1016</v>
      </c>
      <c r="C108" t="str">
        <f t="shared" si="1"/>
        <v>346-Survivor AUX 4' Auxili</v>
      </c>
      <c r="D108" t="s">
        <v>151</v>
      </c>
      <c r="E108" t="s">
        <v>152</v>
      </c>
      <c r="F108" t="s">
        <v>866</v>
      </c>
      <c r="G108" t="s">
        <v>166</v>
      </c>
      <c r="H108" t="s">
        <v>1017</v>
      </c>
      <c r="I108" t="s">
        <v>1018</v>
      </c>
      <c r="J108" s="1">
        <v>115</v>
      </c>
      <c r="K108" s="1">
        <v>270.36621535299997</v>
      </c>
      <c r="L108" s="2">
        <v>2</v>
      </c>
      <c r="M108" s="1">
        <f>Table1[[#This Row],[Quantity on Hand]]*Table1[[#This Row],[Cost Amount]]</f>
        <v>540.73243070599995</v>
      </c>
    </row>
    <row r="109" spans="1:13" x14ac:dyDescent="0.3">
      <c r="A109">
        <v>1011</v>
      </c>
      <c r="B109" t="s">
        <v>3026</v>
      </c>
      <c r="C109" t="str">
        <f t="shared" si="1"/>
        <v>1011-Brass Instrument Poli</v>
      </c>
      <c r="D109" t="s">
        <v>2782</v>
      </c>
      <c r="E109" t="s">
        <v>2783</v>
      </c>
      <c r="F109" t="s">
        <v>2980</v>
      </c>
      <c r="G109" t="s">
        <v>3011</v>
      </c>
      <c r="H109" t="s">
        <v>3027</v>
      </c>
      <c r="I109" t="s">
        <v>3028</v>
      </c>
      <c r="J109" s="1">
        <v>540</v>
      </c>
      <c r="K109" s="1">
        <v>179.27872053600001</v>
      </c>
      <c r="L109" s="2">
        <v>3</v>
      </c>
      <c r="M109" s="1">
        <f>Table1[[#This Row],[Quantity on Hand]]*Table1[[#This Row],[Cost Amount]]</f>
        <v>537.836161608</v>
      </c>
    </row>
    <row r="110" spans="1:13" x14ac:dyDescent="0.3">
      <c r="A110">
        <v>1039</v>
      </c>
      <c r="B110" t="s">
        <v>2893</v>
      </c>
      <c r="C110" t="str">
        <f t="shared" si="1"/>
        <v>1039-Crafting Canvas</v>
      </c>
      <c r="D110" t="s">
        <v>2782</v>
      </c>
      <c r="E110" t="s">
        <v>2783</v>
      </c>
      <c r="F110" t="s">
        <v>2784</v>
      </c>
      <c r="G110" t="s">
        <v>2785</v>
      </c>
      <c r="H110" t="s">
        <v>2894</v>
      </c>
      <c r="I110" t="s">
        <v>2895</v>
      </c>
      <c r="J110" s="1">
        <v>109.5</v>
      </c>
      <c r="K110" s="1">
        <v>179.01401655399999</v>
      </c>
      <c r="L110" s="2">
        <v>3</v>
      </c>
      <c r="M110" s="1">
        <f>Table1[[#This Row],[Quantity on Hand]]*Table1[[#This Row],[Cost Amount]]</f>
        <v>537.04204966199995</v>
      </c>
    </row>
    <row r="111" spans="1:13" x14ac:dyDescent="0.3">
      <c r="A111">
        <v>1050</v>
      </c>
      <c r="B111" t="s">
        <v>3062</v>
      </c>
      <c r="C111" t="str">
        <f t="shared" si="1"/>
        <v>1050-Electric Guitar Picku</v>
      </c>
      <c r="D111" t="s">
        <v>2782</v>
      </c>
      <c r="E111" t="s">
        <v>2783</v>
      </c>
      <c r="F111" t="s">
        <v>2980</v>
      </c>
      <c r="G111" t="s">
        <v>2981</v>
      </c>
      <c r="H111" t="s">
        <v>3063</v>
      </c>
      <c r="I111" t="s">
        <v>3064</v>
      </c>
      <c r="J111" s="1">
        <v>808</v>
      </c>
      <c r="K111" s="1">
        <v>266.44120167300002</v>
      </c>
      <c r="L111" s="2">
        <v>2</v>
      </c>
      <c r="M111" s="1">
        <f>Table1[[#This Row],[Quantity on Hand]]*Table1[[#This Row],[Cost Amount]]</f>
        <v>532.88240334600005</v>
      </c>
    </row>
    <row r="112" spans="1:13" x14ac:dyDescent="0.3">
      <c r="A112">
        <v>49</v>
      </c>
      <c r="B112" t="s">
        <v>146</v>
      </c>
      <c r="C112" t="str">
        <f t="shared" si="1"/>
        <v>49-65" Class (64.5" Diag.)</v>
      </c>
      <c r="D112" t="s">
        <v>12</v>
      </c>
      <c r="E112" t="s">
        <v>13</v>
      </c>
      <c r="F112" t="s">
        <v>14</v>
      </c>
      <c r="G112" t="s">
        <v>15</v>
      </c>
      <c r="H112" t="s">
        <v>20</v>
      </c>
      <c r="I112" t="s">
        <v>147</v>
      </c>
      <c r="J112" s="1">
        <v>109.5</v>
      </c>
      <c r="K112" s="1">
        <v>177.608842611</v>
      </c>
      <c r="L112" s="2">
        <v>3</v>
      </c>
      <c r="M112" s="1">
        <f>Table1[[#This Row],[Quantity on Hand]]*Table1[[#This Row],[Cost Amount]]</f>
        <v>532.826527833</v>
      </c>
    </row>
    <row r="113" spans="1:13" x14ac:dyDescent="0.3">
      <c r="A113">
        <v>336</v>
      </c>
      <c r="B113" t="s">
        <v>986</v>
      </c>
      <c r="C113" t="str">
        <f t="shared" si="1"/>
        <v>336-EX Series Earbud Headp</v>
      </c>
      <c r="D113" t="s">
        <v>151</v>
      </c>
      <c r="E113" t="s">
        <v>152</v>
      </c>
      <c r="F113" t="s">
        <v>866</v>
      </c>
      <c r="G113" t="s">
        <v>55</v>
      </c>
      <c r="H113" t="s">
        <v>921</v>
      </c>
      <c r="I113" t="s">
        <v>987</v>
      </c>
      <c r="J113" s="1">
        <v>241</v>
      </c>
      <c r="K113" s="1">
        <v>263.573893398</v>
      </c>
      <c r="L113" s="2">
        <v>2</v>
      </c>
      <c r="M113" s="1">
        <f>Table1[[#This Row],[Quantity on Hand]]*Table1[[#This Row],[Cost Amount]]</f>
        <v>527.14778679599999</v>
      </c>
    </row>
    <row r="114" spans="1:13" x14ac:dyDescent="0.3">
      <c r="A114">
        <v>34</v>
      </c>
      <c r="B114" t="s">
        <v>106</v>
      </c>
      <c r="C114" t="str">
        <f t="shared" si="1"/>
        <v>34-65" Class (64.5" Diag.)</v>
      </c>
      <c r="D114" t="s">
        <v>12</v>
      </c>
      <c r="E114" t="s">
        <v>13</v>
      </c>
      <c r="F114" t="s">
        <v>14</v>
      </c>
      <c r="G114" t="s">
        <v>15</v>
      </c>
      <c r="H114" t="s">
        <v>107</v>
      </c>
      <c r="I114" t="s">
        <v>108</v>
      </c>
      <c r="J114" s="1">
        <v>183</v>
      </c>
      <c r="K114" s="1">
        <v>262.73742221800001</v>
      </c>
      <c r="L114" s="2">
        <v>2</v>
      </c>
      <c r="M114" s="1">
        <f>Table1[[#This Row],[Quantity on Hand]]*Table1[[#This Row],[Cost Amount]]</f>
        <v>525.47484443600001</v>
      </c>
    </row>
    <row r="115" spans="1:13" x14ac:dyDescent="0.3">
      <c r="A115">
        <v>847</v>
      </c>
      <c r="B115" t="s">
        <v>2393</v>
      </c>
      <c r="C115" t="str">
        <f t="shared" si="1"/>
        <v>847-55" Class (54.6" Diag.</v>
      </c>
      <c r="D115" t="s">
        <v>12</v>
      </c>
      <c r="E115" t="s">
        <v>606</v>
      </c>
      <c r="F115" t="s">
        <v>2301</v>
      </c>
      <c r="G115" t="s">
        <v>15</v>
      </c>
      <c r="H115" t="s">
        <v>141</v>
      </c>
      <c r="I115" t="s">
        <v>2394</v>
      </c>
      <c r="J115" s="1">
        <v>109.5</v>
      </c>
      <c r="K115" s="1">
        <v>174.90967785199999</v>
      </c>
      <c r="L115" s="2">
        <v>3</v>
      </c>
      <c r="M115" s="1">
        <f>Table1[[#This Row],[Quantity on Hand]]*Table1[[#This Row],[Cost Amount]]</f>
        <v>524.72903355599999</v>
      </c>
    </row>
    <row r="116" spans="1:13" x14ac:dyDescent="0.3">
      <c r="A116">
        <v>17</v>
      </c>
      <c r="B116" t="s">
        <v>59</v>
      </c>
      <c r="C116" t="str">
        <f t="shared" si="1"/>
        <v>17-55" Class (54.6" Diag.)</v>
      </c>
      <c r="D116" t="s">
        <v>12</v>
      </c>
      <c r="E116" t="s">
        <v>13</v>
      </c>
      <c r="F116" t="s">
        <v>14</v>
      </c>
      <c r="G116" t="s">
        <v>55</v>
      </c>
      <c r="H116" t="s">
        <v>23</v>
      </c>
      <c r="I116" t="s">
        <v>60</v>
      </c>
      <c r="J116" s="1">
        <v>109.5</v>
      </c>
      <c r="K116" s="1">
        <v>174.742885925</v>
      </c>
      <c r="L116" s="2">
        <v>3</v>
      </c>
      <c r="M116" s="1">
        <f>Table1[[#This Row],[Quantity on Hand]]*Table1[[#This Row],[Cost Amount]]</f>
        <v>524.22865777499999</v>
      </c>
    </row>
    <row r="117" spans="1:13" x14ac:dyDescent="0.3">
      <c r="A117">
        <v>38</v>
      </c>
      <c r="B117" t="s">
        <v>117</v>
      </c>
      <c r="C117" t="str">
        <f t="shared" si="1"/>
        <v>38-65" Class (64.5" Diag.)</v>
      </c>
      <c r="D117" t="s">
        <v>12</v>
      </c>
      <c r="E117" t="s">
        <v>13</v>
      </c>
      <c r="F117" t="s">
        <v>14</v>
      </c>
      <c r="G117" t="s">
        <v>19</v>
      </c>
      <c r="H117" t="s">
        <v>32</v>
      </c>
      <c r="I117" t="s">
        <v>118</v>
      </c>
      <c r="J117" s="1">
        <v>235.5</v>
      </c>
      <c r="K117" s="1">
        <v>261.251288101</v>
      </c>
      <c r="L117" s="2">
        <v>2</v>
      </c>
      <c r="M117" s="1">
        <f>Table1[[#This Row],[Quantity on Hand]]*Table1[[#This Row],[Cost Amount]]</f>
        <v>522.502576202</v>
      </c>
    </row>
    <row r="118" spans="1:13" x14ac:dyDescent="0.3">
      <c r="A118">
        <v>466</v>
      </c>
      <c r="B118" t="s">
        <v>1348</v>
      </c>
      <c r="C118" t="str">
        <f t="shared" si="1"/>
        <v>466-32" Class (31.5" Diag.</v>
      </c>
      <c r="D118" t="s">
        <v>12</v>
      </c>
      <c r="E118" t="s">
        <v>1301</v>
      </c>
      <c r="F118" t="s">
        <v>1302</v>
      </c>
      <c r="G118" t="s">
        <v>19</v>
      </c>
      <c r="H118" t="s">
        <v>1317</v>
      </c>
      <c r="I118" t="s">
        <v>1349</v>
      </c>
      <c r="J118" s="1">
        <v>241</v>
      </c>
      <c r="K118" s="1">
        <v>260.77458160800001</v>
      </c>
      <c r="L118" s="2">
        <v>2</v>
      </c>
      <c r="M118" s="1">
        <f>Table1[[#This Row],[Quantity on Hand]]*Table1[[#This Row],[Cost Amount]]</f>
        <v>521.54916321600001</v>
      </c>
    </row>
    <row r="119" spans="1:13" x14ac:dyDescent="0.3">
      <c r="A119">
        <v>389</v>
      </c>
      <c r="B119" t="s">
        <v>1137</v>
      </c>
      <c r="C119" t="str">
        <f t="shared" si="1"/>
        <v xml:space="preserve">389-iPod shuffle® 2GB MP3 </v>
      </c>
      <c r="D119" t="s">
        <v>151</v>
      </c>
      <c r="E119" t="s">
        <v>1046</v>
      </c>
      <c r="F119" t="s">
        <v>1021</v>
      </c>
      <c r="G119" t="s">
        <v>329</v>
      </c>
      <c r="H119" t="s">
        <v>1138</v>
      </c>
      <c r="I119" t="s">
        <v>1139</v>
      </c>
      <c r="J119" s="1">
        <v>283</v>
      </c>
      <c r="K119" s="1">
        <v>171.92798073899999</v>
      </c>
      <c r="L119" s="2">
        <v>3</v>
      </c>
      <c r="M119" s="1">
        <f>Table1[[#This Row],[Quantity on Hand]]*Table1[[#This Row],[Cost Amount]]</f>
        <v>515.783942217</v>
      </c>
    </row>
    <row r="120" spans="1:13" x14ac:dyDescent="0.3">
      <c r="A120">
        <v>496</v>
      </c>
      <c r="B120" t="s">
        <v>1420</v>
      </c>
      <c r="C120" t="str">
        <f t="shared" si="1"/>
        <v xml:space="preserve">496-60" Class (60" Diag.) </v>
      </c>
      <c r="D120" t="s">
        <v>12</v>
      </c>
      <c r="E120" t="s">
        <v>606</v>
      </c>
      <c r="F120" t="s">
        <v>1302</v>
      </c>
      <c r="G120" t="s">
        <v>70</v>
      </c>
      <c r="H120" t="s">
        <v>1421</v>
      </c>
      <c r="I120" t="s">
        <v>1422</v>
      </c>
      <c r="J120" s="1">
        <v>172.5</v>
      </c>
      <c r="K120" s="1">
        <v>257.09078571399999</v>
      </c>
      <c r="L120" s="2">
        <v>2</v>
      </c>
      <c r="M120" s="1">
        <f>Table1[[#This Row],[Quantity on Hand]]*Table1[[#This Row],[Cost Amount]]</f>
        <v>514.18157142799998</v>
      </c>
    </row>
    <row r="121" spans="1:13" x14ac:dyDescent="0.3">
      <c r="A121">
        <v>831</v>
      </c>
      <c r="B121" t="s">
        <v>2361</v>
      </c>
      <c r="C121" t="str">
        <f t="shared" si="1"/>
        <v>831-75" Class (74.5" Diag.</v>
      </c>
      <c r="D121" t="s">
        <v>12</v>
      </c>
      <c r="E121" t="s">
        <v>606</v>
      </c>
      <c r="F121" t="s">
        <v>2301</v>
      </c>
      <c r="G121" t="s">
        <v>55</v>
      </c>
      <c r="H121" t="s">
        <v>99</v>
      </c>
      <c r="I121" t="s">
        <v>2362</v>
      </c>
      <c r="J121" s="1">
        <v>230.5</v>
      </c>
      <c r="K121" s="1">
        <v>168.75893511800001</v>
      </c>
      <c r="L121" s="2">
        <v>3</v>
      </c>
      <c r="M121" s="1">
        <f>Table1[[#This Row],[Quantity on Hand]]*Table1[[#This Row],[Cost Amount]]</f>
        <v>506.27680535400003</v>
      </c>
    </row>
    <row r="122" spans="1:13" x14ac:dyDescent="0.3">
      <c r="A122">
        <v>834</v>
      </c>
      <c r="B122" t="s">
        <v>2367</v>
      </c>
      <c r="C122" t="str">
        <f t="shared" si="1"/>
        <v>834-65" Class (64.5" Diag.</v>
      </c>
      <c r="D122" t="s">
        <v>12</v>
      </c>
      <c r="E122" t="s">
        <v>606</v>
      </c>
      <c r="F122" t="s">
        <v>2301</v>
      </c>
      <c r="G122" t="s">
        <v>15</v>
      </c>
      <c r="H122" t="s">
        <v>107</v>
      </c>
      <c r="I122" t="s">
        <v>2368</v>
      </c>
      <c r="J122" s="1">
        <v>167.5</v>
      </c>
      <c r="K122" s="1">
        <v>251.81154903500001</v>
      </c>
      <c r="L122" s="2">
        <v>2</v>
      </c>
      <c r="M122" s="1">
        <f>Table1[[#This Row],[Quantity on Hand]]*Table1[[#This Row],[Cost Amount]]</f>
        <v>503.62309807000003</v>
      </c>
    </row>
    <row r="123" spans="1:13" x14ac:dyDescent="0.3">
      <c r="A123">
        <v>33</v>
      </c>
      <c r="B123" t="s">
        <v>104</v>
      </c>
      <c r="C123" t="str">
        <f t="shared" si="1"/>
        <v>33-65" Class (64.5" Diag.)</v>
      </c>
      <c r="D123" t="s">
        <v>12</v>
      </c>
      <c r="E123" t="s">
        <v>13</v>
      </c>
      <c r="F123" t="s">
        <v>14</v>
      </c>
      <c r="G123" t="s">
        <v>15</v>
      </c>
      <c r="H123" t="s">
        <v>20</v>
      </c>
      <c r="I123" t="s">
        <v>105</v>
      </c>
      <c r="J123" s="1">
        <v>109.5</v>
      </c>
      <c r="K123" s="1">
        <v>167.84659213800001</v>
      </c>
      <c r="L123" s="2">
        <v>3</v>
      </c>
      <c r="M123" s="1">
        <f>Table1[[#This Row],[Quantity on Hand]]*Table1[[#This Row],[Cost Amount]]</f>
        <v>503.53977641400002</v>
      </c>
    </row>
    <row r="124" spans="1:13" x14ac:dyDescent="0.3">
      <c r="A124">
        <v>989</v>
      </c>
      <c r="B124" t="s">
        <v>2809</v>
      </c>
      <c r="C124" t="str">
        <f t="shared" si="1"/>
        <v>989-Baseball &amp; Softball Au</v>
      </c>
      <c r="D124" t="s">
        <v>2782</v>
      </c>
      <c r="E124" t="s">
        <v>2783</v>
      </c>
      <c r="F124" t="s">
        <v>2802</v>
      </c>
      <c r="G124" t="s">
        <v>2803</v>
      </c>
      <c r="H124" t="s">
        <v>2810</v>
      </c>
      <c r="I124" t="s">
        <v>2811</v>
      </c>
      <c r="J124" s="1">
        <v>167.5</v>
      </c>
      <c r="K124" s="1">
        <v>167.39172278000001</v>
      </c>
      <c r="L124" s="2">
        <v>3</v>
      </c>
      <c r="M124" s="1">
        <f>Table1[[#This Row],[Quantity on Hand]]*Table1[[#This Row],[Cost Amount]]</f>
        <v>502.17516834000003</v>
      </c>
    </row>
    <row r="125" spans="1:13" x14ac:dyDescent="0.3">
      <c r="A125">
        <v>460</v>
      </c>
      <c r="B125" t="s">
        <v>1334</v>
      </c>
      <c r="C125" t="str">
        <f t="shared" si="1"/>
        <v>460-48" Class (47.6" Diag.</v>
      </c>
      <c r="D125" t="s">
        <v>12</v>
      </c>
      <c r="E125" t="s">
        <v>1301</v>
      </c>
      <c r="F125" t="s">
        <v>1302</v>
      </c>
      <c r="G125" t="s">
        <v>19</v>
      </c>
      <c r="H125" t="s">
        <v>1314</v>
      </c>
      <c r="I125" t="s">
        <v>1335</v>
      </c>
      <c r="J125" s="1">
        <v>3354</v>
      </c>
      <c r="K125" s="1">
        <v>501.53137349999997</v>
      </c>
      <c r="L125" s="2">
        <v>1</v>
      </c>
      <c r="M125" s="1">
        <f>Table1[[#This Row],[Quantity on Hand]]*Table1[[#This Row],[Cost Amount]]</f>
        <v>501.53137349999997</v>
      </c>
    </row>
    <row r="126" spans="1:13" x14ac:dyDescent="0.3">
      <c r="A126">
        <v>1090</v>
      </c>
      <c r="B126" t="s">
        <v>3125</v>
      </c>
      <c r="C126" t="str">
        <f t="shared" si="1"/>
        <v>1090-Hook and Loop Fastene</v>
      </c>
      <c r="D126" t="s">
        <v>2782</v>
      </c>
      <c r="E126" t="s">
        <v>2783</v>
      </c>
      <c r="F126" t="s">
        <v>2784</v>
      </c>
      <c r="G126" t="s">
        <v>2785</v>
      </c>
      <c r="H126" t="s">
        <v>3126</v>
      </c>
      <c r="I126" t="s">
        <v>3127</v>
      </c>
      <c r="J126" s="1">
        <v>3049.5</v>
      </c>
      <c r="K126" s="1">
        <v>498.81804108799997</v>
      </c>
      <c r="L126" s="2">
        <v>1</v>
      </c>
      <c r="M126" s="1">
        <f>Table1[[#This Row],[Quantity on Hand]]*Table1[[#This Row],[Cost Amount]]</f>
        <v>498.81804108799997</v>
      </c>
    </row>
    <row r="127" spans="1:13" x14ac:dyDescent="0.3">
      <c r="A127">
        <v>981</v>
      </c>
      <c r="B127" t="s">
        <v>2979</v>
      </c>
      <c r="C127" t="str">
        <f t="shared" si="1"/>
        <v>981-Acoustic Guitar Pickup</v>
      </c>
      <c r="D127" t="s">
        <v>2782</v>
      </c>
      <c r="E127" t="s">
        <v>2783</v>
      </c>
      <c r="F127" t="s">
        <v>2980</v>
      </c>
      <c r="G127" t="s">
        <v>2981</v>
      </c>
      <c r="H127" t="s">
        <v>2982</v>
      </c>
      <c r="I127" t="s">
        <v>2983</v>
      </c>
      <c r="J127" s="1">
        <v>115</v>
      </c>
      <c r="K127" s="1">
        <v>164.863001376</v>
      </c>
      <c r="L127" s="2">
        <v>3</v>
      </c>
      <c r="M127" s="1">
        <f>Table1[[#This Row],[Quantity on Hand]]*Table1[[#This Row],[Cost Amount]]</f>
        <v>494.589004128</v>
      </c>
    </row>
    <row r="128" spans="1:13" x14ac:dyDescent="0.3">
      <c r="A128">
        <v>1023</v>
      </c>
      <c r="B128" t="s">
        <v>3050</v>
      </c>
      <c r="C128" t="str">
        <f t="shared" si="1"/>
        <v>1023-Clarinet Straps &amp; Sup</v>
      </c>
      <c r="D128" t="s">
        <v>2782</v>
      </c>
      <c r="E128" t="s">
        <v>2783</v>
      </c>
      <c r="F128" t="s">
        <v>2980</v>
      </c>
      <c r="G128" t="s">
        <v>2989</v>
      </c>
      <c r="H128" t="s">
        <v>3051</v>
      </c>
      <c r="I128" t="s">
        <v>3052</v>
      </c>
      <c r="J128" s="1">
        <v>115</v>
      </c>
      <c r="K128" s="1">
        <v>164.83331303099999</v>
      </c>
      <c r="L128" s="2">
        <v>3</v>
      </c>
      <c r="M128" s="1">
        <f>Table1[[#This Row],[Quantity on Hand]]*Table1[[#This Row],[Cost Amount]]</f>
        <v>494.49993909299997</v>
      </c>
    </row>
    <row r="129" spans="1:13" x14ac:dyDescent="0.3">
      <c r="A129">
        <v>321</v>
      </c>
      <c r="B129" t="s">
        <v>941</v>
      </c>
      <c r="C129" t="str">
        <f t="shared" si="1"/>
        <v>321-Earbud Headphones   Bl</v>
      </c>
      <c r="D129" t="s">
        <v>151</v>
      </c>
      <c r="E129" t="s">
        <v>152</v>
      </c>
      <c r="F129" t="s">
        <v>866</v>
      </c>
      <c r="G129" t="s">
        <v>55</v>
      </c>
      <c r="H129" t="s">
        <v>942</v>
      </c>
      <c r="I129" t="s">
        <v>943</v>
      </c>
      <c r="J129" s="1">
        <v>167.5</v>
      </c>
      <c r="K129" s="1">
        <v>161.707222008</v>
      </c>
      <c r="L129" s="2">
        <v>3</v>
      </c>
      <c r="M129" s="1">
        <f>Table1[[#This Row],[Quantity on Hand]]*Table1[[#This Row],[Cost Amount]]</f>
        <v>485.12166602399998</v>
      </c>
    </row>
    <row r="130" spans="1:13" x14ac:dyDescent="0.3">
      <c r="A130">
        <v>1030</v>
      </c>
      <c r="B130" t="s">
        <v>2866</v>
      </c>
      <c r="C130" t="str">
        <f t="shared" ref="C130:C193" si="2">LEFT(B130,26)</f>
        <v>1030-Craft Cutters &amp; Embos</v>
      </c>
      <c r="D130" t="s">
        <v>2782</v>
      </c>
      <c r="E130" t="s">
        <v>2783</v>
      </c>
      <c r="F130" t="s">
        <v>2784</v>
      </c>
      <c r="G130" t="s">
        <v>2792</v>
      </c>
      <c r="H130" t="s">
        <v>2867</v>
      </c>
      <c r="I130" t="s">
        <v>2868</v>
      </c>
      <c r="J130" s="1">
        <v>199</v>
      </c>
      <c r="K130" s="1">
        <v>242.54059766699999</v>
      </c>
      <c r="L130" s="2">
        <v>2</v>
      </c>
      <c r="M130" s="1">
        <f>Table1[[#This Row],[Quantity on Hand]]*Table1[[#This Row],[Cost Amount]]</f>
        <v>485.08119533399997</v>
      </c>
    </row>
    <row r="131" spans="1:13" x14ac:dyDescent="0.3">
      <c r="A131">
        <v>44</v>
      </c>
      <c r="B131" t="s">
        <v>131</v>
      </c>
      <c r="C131" t="str">
        <f t="shared" si="2"/>
        <v>44-65" Class (64.5" Diag.)</v>
      </c>
      <c r="D131" t="s">
        <v>12</v>
      </c>
      <c r="E131" t="s">
        <v>13</v>
      </c>
      <c r="F131" t="s">
        <v>14</v>
      </c>
      <c r="G131" t="s">
        <v>19</v>
      </c>
      <c r="H131" t="s">
        <v>132</v>
      </c>
      <c r="I131" t="s">
        <v>133</v>
      </c>
      <c r="J131" s="1">
        <v>183</v>
      </c>
      <c r="K131" s="1">
        <v>242.08330565099999</v>
      </c>
      <c r="L131" s="2">
        <v>2</v>
      </c>
      <c r="M131" s="1">
        <f>Table1[[#This Row],[Quantity on Hand]]*Table1[[#This Row],[Cost Amount]]</f>
        <v>484.16661130199998</v>
      </c>
    </row>
    <row r="132" spans="1:13" x14ac:dyDescent="0.3">
      <c r="A132">
        <v>308</v>
      </c>
      <c r="B132" t="s">
        <v>901</v>
      </c>
      <c r="C132" t="str">
        <f t="shared" si="2"/>
        <v xml:space="preserve">308-Tone Infinim Wireless </v>
      </c>
      <c r="D132" t="s">
        <v>151</v>
      </c>
      <c r="E132" t="s">
        <v>152</v>
      </c>
      <c r="F132" t="s">
        <v>866</v>
      </c>
      <c r="G132" t="s">
        <v>15</v>
      </c>
      <c r="H132" t="s">
        <v>902</v>
      </c>
      <c r="I132" t="s">
        <v>903</v>
      </c>
      <c r="J132" s="1">
        <v>115</v>
      </c>
      <c r="K132" s="1">
        <v>239.885345384</v>
      </c>
      <c r="L132" s="2">
        <v>2</v>
      </c>
      <c r="M132" s="1">
        <f>Table1[[#This Row],[Quantity on Hand]]*Table1[[#This Row],[Cost Amount]]</f>
        <v>479.77069076800001</v>
      </c>
    </row>
    <row r="133" spans="1:13" x14ac:dyDescent="0.3">
      <c r="A133">
        <v>752</v>
      </c>
      <c r="B133" t="s">
        <v>2202</v>
      </c>
      <c r="C133" t="str">
        <f t="shared" si="2"/>
        <v xml:space="preserve">752-PowerShot ELPH 170 IS </v>
      </c>
      <c r="D133" t="s">
        <v>1424</v>
      </c>
      <c r="E133" t="s">
        <v>1893</v>
      </c>
      <c r="F133" t="s">
        <v>2200</v>
      </c>
      <c r="G133" t="s">
        <v>1427</v>
      </c>
      <c r="H133" t="s">
        <v>1930</v>
      </c>
      <c r="I133" t="s">
        <v>2203</v>
      </c>
      <c r="J133" s="1">
        <v>335.5</v>
      </c>
      <c r="K133" s="1">
        <v>239.566388133</v>
      </c>
      <c r="L133" s="2">
        <v>2</v>
      </c>
      <c r="M133" s="1">
        <f>Table1[[#This Row],[Quantity on Hand]]*Table1[[#This Row],[Cost Amount]]</f>
        <v>479.13277626600001</v>
      </c>
    </row>
    <row r="134" spans="1:13" x14ac:dyDescent="0.3">
      <c r="A134">
        <v>739</v>
      </c>
      <c r="B134" t="s">
        <v>2163</v>
      </c>
      <c r="C134" t="str">
        <f t="shared" si="2"/>
        <v>739-Officejet Pro 8610 e A</v>
      </c>
      <c r="D134" t="s">
        <v>716</v>
      </c>
      <c r="E134" t="s">
        <v>2083</v>
      </c>
      <c r="F134" t="s">
        <v>2050</v>
      </c>
      <c r="G134" t="s">
        <v>738</v>
      </c>
      <c r="H134" t="s">
        <v>2164</v>
      </c>
      <c r="I134" t="s">
        <v>2165</v>
      </c>
      <c r="J134" s="1">
        <v>120</v>
      </c>
      <c r="K134" s="1">
        <v>159.705515693</v>
      </c>
      <c r="L134" s="2">
        <v>3</v>
      </c>
      <c r="M134" s="1">
        <f>Table1[[#This Row],[Quantity on Hand]]*Table1[[#This Row],[Cost Amount]]</f>
        <v>479.11654707899999</v>
      </c>
    </row>
    <row r="135" spans="1:13" x14ac:dyDescent="0.3">
      <c r="A135">
        <v>26</v>
      </c>
      <c r="B135" t="s">
        <v>84</v>
      </c>
      <c r="C135" t="str">
        <f t="shared" si="2"/>
        <v>26-48" Class (47.6" Diag.)</v>
      </c>
      <c r="D135" t="s">
        <v>12</v>
      </c>
      <c r="E135" t="s">
        <v>13</v>
      </c>
      <c r="F135" t="s">
        <v>14</v>
      </c>
      <c r="G135" t="s">
        <v>19</v>
      </c>
      <c r="H135" t="s">
        <v>85</v>
      </c>
      <c r="I135" t="s">
        <v>86</v>
      </c>
      <c r="J135" s="1">
        <v>335.5</v>
      </c>
      <c r="K135" s="1">
        <v>238.47816044199999</v>
      </c>
      <c r="L135" s="2">
        <v>2</v>
      </c>
      <c r="M135" s="1">
        <f>Table1[[#This Row],[Quantity on Hand]]*Table1[[#This Row],[Cost Amount]]</f>
        <v>476.95632088399998</v>
      </c>
    </row>
    <row r="136" spans="1:13" x14ac:dyDescent="0.3">
      <c r="A136">
        <v>1013</v>
      </c>
      <c r="B136" t="s">
        <v>2842</v>
      </c>
      <c r="C136" t="str">
        <f t="shared" si="2"/>
        <v>1013-Buttons &amp; Snaps</v>
      </c>
      <c r="D136" t="s">
        <v>2782</v>
      </c>
      <c r="E136" t="s">
        <v>2783</v>
      </c>
      <c r="F136" t="s">
        <v>2784</v>
      </c>
      <c r="G136" t="s">
        <v>2785</v>
      </c>
      <c r="H136" t="s">
        <v>2843</v>
      </c>
      <c r="I136" t="s">
        <v>2844</v>
      </c>
      <c r="J136" s="1">
        <v>109.5</v>
      </c>
      <c r="K136" s="1">
        <v>157.83703246499999</v>
      </c>
      <c r="L136" s="2">
        <v>3</v>
      </c>
      <c r="M136" s="1">
        <f>Table1[[#This Row],[Quantity on Hand]]*Table1[[#This Row],[Cost Amount]]</f>
        <v>473.51109739499998</v>
      </c>
    </row>
    <row r="137" spans="1:13" x14ac:dyDescent="0.3">
      <c r="A137">
        <v>285</v>
      </c>
      <c r="B137" t="s">
        <v>827</v>
      </c>
      <c r="C137" t="str">
        <f t="shared" si="2"/>
        <v>285-Slimline Desktop   Int</v>
      </c>
      <c r="D137" t="s">
        <v>716</v>
      </c>
      <c r="E137" t="s">
        <v>717</v>
      </c>
      <c r="F137" t="s">
        <v>718</v>
      </c>
      <c r="G137" t="s">
        <v>738</v>
      </c>
      <c r="H137" t="s">
        <v>828</v>
      </c>
      <c r="I137" t="s">
        <v>829</v>
      </c>
      <c r="J137" s="1">
        <v>120</v>
      </c>
      <c r="K137" s="1">
        <v>157.08940881999999</v>
      </c>
      <c r="L137" s="2">
        <v>3</v>
      </c>
      <c r="M137" s="1">
        <f>Table1[[#This Row],[Quantity on Hand]]*Table1[[#This Row],[Cost Amount]]</f>
        <v>471.26822645999994</v>
      </c>
    </row>
    <row r="138" spans="1:13" x14ac:dyDescent="0.3">
      <c r="A138">
        <v>539</v>
      </c>
      <c r="B138" t="s">
        <v>1554</v>
      </c>
      <c r="C138" t="str">
        <f t="shared" si="2"/>
        <v>539-EOS Rebel T6i DSLR Cam</v>
      </c>
      <c r="D138" t="s">
        <v>1424</v>
      </c>
      <c r="E138" t="s">
        <v>1425</v>
      </c>
      <c r="F138" t="s">
        <v>1426</v>
      </c>
      <c r="G138" t="s">
        <v>1427</v>
      </c>
      <c r="H138" t="s">
        <v>1555</v>
      </c>
      <c r="I138" t="s">
        <v>1556</v>
      </c>
      <c r="J138" s="1">
        <v>178</v>
      </c>
      <c r="K138" s="1">
        <v>156.440490805</v>
      </c>
      <c r="L138" s="2">
        <v>3</v>
      </c>
      <c r="M138" s="1">
        <f>Table1[[#This Row],[Quantity on Hand]]*Table1[[#This Row],[Cost Amount]]</f>
        <v>469.32147241500002</v>
      </c>
    </row>
    <row r="139" spans="1:13" x14ac:dyDescent="0.3">
      <c r="A139">
        <v>171</v>
      </c>
      <c r="B139" t="s">
        <v>514</v>
      </c>
      <c r="C139" t="str">
        <f t="shared" si="2"/>
        <v xml:space="preserve">171-PowerBlock Micro Wall </v>
      </c>
      <c r="D139" t="s">
        <v>151</v>
      </c>
      <c r="E139" t="s">
        <v>152</v>
      </c>
      <c r="F139" t="s">
        <v>474</v>
      </c>
      <c r="G139" t="s">
        <v>166</v>
      </c>
      <c r="H139" t="s">
        <v>305</v>
      </c>
      <c r="I139" t="s">
        <v>515</v>
      </c>
      <c r="J139" s="1">
        <v>172.5</v>
      </c>
      <c r="K139" s="1">
        <v>156.012888557</v>
      </c>
      <c r="L139" s="2">
        <v>3</v>
      </c>
      <c r="M139" s="1">
        <f>Table1[[#This Row],[Quantity on Hand]]*Table1[[#This Row],[Cost Amount]]</f>
        <v>468.03866567099999</v>
      </c>
    </row>
    <row r="140" spans="1:13" x14ac:dyDescent="0.3">
      <c r="A140">
        <v>762</v>
      </c>
      <c r="B140" t="s">
        <v>2222</v>
      </c>
      <c r="C140" t="str">
        <f t="shared" si="2"/>
        <v xml:space="preserve">762-instax mini 8 Instant </v>
      </c>
      <c r="D140" t="s">
        <v>1424</v>
      </c>
      <c r="E140" t="s">
        <v>1893</v>
      </c>
      <c r="F140" t="s">
        <v>2200</v>
      </c>
      <c r="G140" t="s">
        <v>1895</v>
      </c>
      <c r="H140" t="s">
        <v>1927</v>
      </c>
      <c r="I140" t="s">
        <v>2223</v>
      </c>
      <c r="J140" s="1">
        <v>356.5</v>
      </c>
      <c r="K140" s="1">
        <v>233.72746039800001</v>
      </c>
      <c r="L140" s="2">
        <v>2</v>
      </c>
      <c r="M140" s="1">
        <f>Table1[[#This Row],[Quantity on Hand]]*Table1[[#This Row],[Cost Amount]]</f>
        <v>467.45492079600001</v>
      </c>
    </row>
    <row r="141" spans="1:13" x14ac:dyDescent="0.3">
      <c r="A141">
        <v>723</v>
      </c>
      <c r="B141" t="s">
        <v>2118</v>
      </c>
      <c r="C141" t="str">
        <f t="shared" si="2"/>
        <v>723-Laserjet Pro m252dw Wi</v>
      </c>
      <c r="D141" t="s">
        <v>716</v>
      </c>
      <c r="E141" t="s">
        <v>2083</v>
      </c>
      <c r="F141" t="s">
        <v>2050</v>
      </c>
      <c r="G141" t="s">
        <v>738</v>
      </c>
      <c r="H141" t="s">
        <v>2119</v>
      </c>
      <c r="I141" t="s">
        <v>2120</v>
      </c>
      <c r="J141" s="1">
        <v>115</v>
      </c>
      <c r="K141" s="1">
        <v>155.23301006899999</v>
      </c>
      <c r="L141" s="2">
        <v>3</v>
      </c>
      <c r="M141" s="1">
        <f>Table1[[#This Row],[Quantity on Hand]]*Table1[[#This Row],[Cost Amount]]</f>
        <v>465.69903020699996</v>
      </c>
    </row>
    <row r="142" spans="1:13" x14ac:dyDescent="0.3">
      <c r="A142">
        <v>833</v>
      </c>
      <c r="B142" t="s">
        <v>2365</v>
      </c>
      <c r="C142" t="str">
        <f t="shared" si="2"/>
        <v>833-65" Class (64.5" Diag.</v>
      </c>
      <c r="D142" t="s">
        <v>12</v>
      </c>
      <c r="E142" t="s">
        <v>606</v>
      </c>
      <c r="F142" t="s">
        <v>2301</v>
      </c>
      <c r="G142" t="s">
        <v>15</v>
      </c>
      <c r="H142" t="s">
        <v>20</v>
      </c>
      <c r="I142" t="s">
        <v>2366</v>
      </c>
      <c r="J142" s="1">
        <v>120</v>
      </c>
      <c r="K142" s="1">
        <v>154.81244740299999</v>
      </c>
      <c r="L142" s="2">
        <v>3</v>
      </c>
      <c r="M142" s="1">
        <f>Table1[[#This Row],[Quantity on Hand]]*Table1[[#This Row],[Cost Amount]]</f>
        <v>464.43734220900001</v>
      </c>
    </row>
    <row r="143" spans="1:13" x14ac:dyDescent="0.3">
      <c r="A143">
        <v>93</v>
      </c>
      <c r="B143" t="s">
        <v>295</v>
      </c>
      <c r="C143" t="str">
        <f t="shared" si="2"/>
        <v>93-Courier Clip Case for A</v>
      </c>
      <c r="D143" t="s">
        <v>151</v>
      </c>
      <c r="E143" t="s">
        <v>152</v>
      </c>
      <c r="F143" t="s">
        <v>153</v>
      </c>
      <c r="G143" t="s">
        <v>166</v>
      </c>
      <c r="H143" t="s">
        <v>296</v>
      </c>
      <c r="I143" t="s">
        <v>297</v>
      </c>
      <c r="J143" s="1">
        <v>109.5</v>
      </c>
      <c r="K143" s="1">
        <v>154.23106261000001</v>
      </c>
      <c r="L143" s="2">
        <v>3</v>
      </c>
      <c r="M143" s="1">
        <f>Table1[[#This Row],[Quantity on Hand]]*Table1[[#This Row],[Cost Amount]]</f>
        <v>462.69318783000006</v>
      </c>
    </row>
    <row r="144" spans="1:13" x14ac:dyDescent="0.3">
      <c r="A144">
        <v>161</v>
      </c>
      <c r="B144" t="s">
        <v>494</v>
      </c>
      <c r="C144" t="str">
        <f t="shared" si="2"/>
        <v>161-EaseFit Plus Armband f</v>
      </c>
      <c r="D144" t="s">
        <v>151</v>
      </c>
      <c r="E144" t="s">
        <v>152</v>
      </c>
      <c r="F144" t="s">
        <v>474</v>
      </c>
      <c r="G144" t="s">
        <v>254</v>
      </c>
      <c r="H144" t="s">
        <v>274</v>
      </c>
      <c r="I144" t="s">
        <v>495</v>
      </c>
      <c r="J144" s="1">
        <v>2062.5</v>
      </c>
      <c r="K144" s="1">
        <v>462.40914629399998</v>
      </c>
      <c r="L144" s="2">
        <v>1</v>
      </c>
      <c r="M144" s="1">
        <f>Table1[[#This Row],[Quantity on Hand]]*Table1[[#This Row],[Cost Amount]]</f>
        <v>462.40914629399998</v>
      </c>
    </row>
    <row r="145" spans="1:13" x14ac:dyDescent="0.3">
      <c r="A145">
        <v>591</v>
      </c>
      <c r="B145" t="s">
        <v>1712</v>
      </c>
      <c r="C145" t="str">
        <f t="shared" si="2"/>
        <v>591-Ultra Plus 16GB microS</v>
      </c>
      <c r="D145" t="s">
        <v>1424</v>
      </c>
      <c r="E145" t="s">
        <v>1425</v>
      </c>
      <c r="F145" t="s">
        <v>1621</v>
      </c>
      <c r="G145" t="s">
        <v>1649</v>
      </c>
      <c r="H145" t="s">
        <v>1713</v>
      </c>
      <c r="I145" t="s">
        <v>1714</v>
      </c>
      <c r="J145" s="1">
        <v>235.5</v>
      </c>
      <c r="K145" s="1">
        <v>153.41256833</v>
      </c>
      <c r="L145" s="2">
        <v>3</v>
      </c>
      <c r="M145" s="1">
        <f>Table1[[#This Row],[Quantity on Hand]]*Table1[[#This Row],[Cost Amount]]</f>
        <v>460.23770499</v>
      </c>
    </row>
    <row r="146" spans="1:13" x14ac:dyDescent="0.3">
      <c r="A146">
        <v>1074</v>
      </c>
      <c r="B146" t="s">
        <v>3092</v>
      </c>
      <c r="C146" t="str">
        <f t="shared" si="2"/>
        <v>1074-Guitar Stands</v>
      </c>
      <c r="D146" t="s">
        <v>2782</v>
      </c>
      <c r="E146" t="s">
        <v>2783</v>
      </c>
      <c r="F146" t="s">
        <v>2980</v>
      </c>
      <c r="G146" t="s">
        <v>2981</v>
      </c>
      <c r="H146" t="s">
        <v>3093</v>
      </c>
      <c r="I146" t="s">
        <v>3094</v>
      </c>
      <c r="J146" s="1">
        <v>162</v>
      </c>
      <c r="K146" s="1">
        <v>228.661730285</v>
      </c>
      <c r="L146" s="2">
        <v>2</v>
      </c>
      <c r="M146" s="1">
        <f>Table1[[#This Row],[Quantity on Hand]]*Table1[[#This Row],[Cost Amount]]</f>
        <v>457.32346057000001</v>
      </c>
    </row>
    <row r="147" spans="1:13" x14ac:dyDescent="0.3">
      <c r="A147">
        <v>510</v>
      </c>
      <c r="B147" t="s">
        <v>1467</v>
      </c>
      <c r="C147" t="str">
        <f t="shared" si="2"/>
        <v>510-AF S DX NIKKOR 55 300m</v>
      </c>
      <c r="D147" t="s">
        <v>1424</v>
      </c>
      <c r="E147" t="s">
        <v>1425</v>
      </c>
      <c r="F147" t="s">
        <v>1426</v>
      </c>
      <c r="G147" t="s">
        <v>1461</v>
      </c>
      <c r="H147" t="s">
        <v>1468</v>
      </c>
      <c r="I147" t="s">
        <v>1469</v>
      </c>
      <c r="J147" s="1">
        <v>115</v>
      </c>
      <c r="K147" s="1">
        <v>228.60293460299999</v>
      </c>
      <c r="L147" s="2">
        <v>2</v>
      </c>
      <c r="M147" s="1">
        <f>Table1[[#This Row],[Quantity on Hand]]*Table1[[#This Row],[Cost Amount]]</f>
        <v>457.20586920599999</v>
      </c>
    </row>
    <row r="148" spans="1:13" x14ac:dyDescent="0.3">
      <c r="A148">
        <v>333</v>
      </c>
      <c r="B148" t="s">
        <v>977</v>
      </c>
      <c r="C148" t="str">
        <f t="shared" si="2"/>
        <v>333-Step Up EX Series Earb</v>
      </c>
      <c r="D148" t="s">
        <v>151</v>
      </c>
      <c r="E148" t="s">
        <v>152</v>
      </c>
      <c r="F148" t="s">
        <v>866</v>
      </c>
      <c r="G148" t="s">
        <v>55</v>
      </c>
      <c r="H148" t="s">
        <v>978</v>
      </c>
      <c r="I148" t="s">
        <v>979</v>
      </c>
      <c r="J148" s="1">
        <v>167.5</v>
      </c>
      <c r="K148" s="1">
        <v>152.064642857</v>
      </c>
      <c r="L148" s="2">
        <v>3</v>
      </c>
      <c r="M148" s="1">
        <f>Table1[[#This Row],[Quantity on Hand]]*Table1[[#This Row],[Cost Amount]]</f>
        <v>456.19392857100001</v>
      </c>
    </row>
    <row r="149" spans="1:13" x14ac:dyDescent="0.3">
      <c r="A149">
        <v>267</v>
      </c>
      <c r="B149" t="s">
        <v>776</v>
      </c>
      <c r="C149" t="str">
        <f t="shared" si="2"/>
        <v>267-IdeaCentre 23.84K Ultr</v>
      </c>
      <c r="D149" t="s">
        <v>716</v>
      </c>
      <c r="E149" t="s">
        <v>717</v>
      </c>
      <c r="F149" t="s">
        <v>718</v>
      </c>
      <c r="G149" t="s">
        <v>755</v>
      </c>
      <c r="H149" t="s">
        <v>777</v>
      </c>
      <c r="I149" t="s">
        <v>778</v>
      </c>
      <c r="J149" s="1">
        <v>120</v>
      </c>
      <c r="K149" s="1">
        <v>151.67580248900001</v>
      </c>
      <c r="L149" s="2">
        <v>3</v>
      </c>
      <c r="M149" s="1">
        <f>Table1[[#This Row],[Quantity on Hand]]*Table1[[#This Row],[Cost Amount]]</f>
        <v>455.02740746699999</v>
      </c>
    </row>
    <row r="150" spans="1:13" x14ac:dyDescent="0.3">
      <c r="A150">
        <v>391</v>
      </c>
      <c r="B150" t="s">
        <v>1143</v>
      </c>
      <c r="C150" t="str">
        <f t="shared" si="2"/>
        <v>391-iPod touch® 32GB MP3 P</v>
      </c>
      <c r="D150" t="s">
        <v>151</v>
      </c>
      <c r="E150" t="s">
        <v>1046</v>
      </c>
      <c r="F150" t="s">
        <v>1021</v>
      </c>
      <c r="G150" t="s">
        <v>329</v>
      </c>
      <c r="H150" t="s">
        <v>1053</v>
      </c>
      <c r="I150" t="s">
        <v>1144</v>
      </c>
      <c r="J150" s="1">
        <v>109.5</v>
      </c>
      <c r="K150" s="1">
        <v>150.51347269499999</v>
      </c>
      <c r="L150" s="2">
        <v>3</v>
      </c>
      <c r="M150" s="1">
        <f>Table1[[#This Row],[Quantity on Hand]]*Table1[[#This Row],[Cost Amount]]</f>
        <v>451.54041808499994</v>
      </c>
    </row>
    <row r="151" spans="1:13" x14ac:dyDescent="0.3">
      <c r="A151">
        <v>598</v>
      </c>
      <c r="B151" t="s">
        <v>1734</v>
      </c>
      <c r="C151" t="str">
        <f t="shared" si="2"/>
        <v>598-Pixtor 16GB SDHC Class</v>
      </c>
      <c r="D151" t="s">
        <v>1424</v>
      </c>
      <c r="E151" t="s">
        <v>1425</v>
      </c>
      <c r="F151" t="s">
        <v>1621</v>
      </c>
      <c r="G151" t="s">
        <v>1649</v>
      </c>
      <c r="H151" t="s">
        <v>1735</v>
      </c>
      <c r="I151" t="s">
        <v>1736</v>
      </c>
      <c r="J151" s="1">
        <v>120</v>
      </c>
      <c r="K151" s="1">
        <v>225.239554731</v>
      </c>
      <c r="L151" s="2">
        <v>2</v>
      </c>
      <c r="M151" s="1">
        <f>Table1[[#This Row],[Quantity on Hand]]*Table1[[#This Row],[Cost Amount]]</f>
        <v>450.479109462</v>
      </c>
    </row>
    <row r="152" spans="1:13" x14ac:dyDescent="0.3">
      <c r="A152">
        <v>158</v>
      </c>
      <c r="B152" t="s">
        <v>488</v>
      </c>
      <c r="C152" t="str">
        <f t="shared" si="2"/>
        <v>158-Stanmore Bluetooth Spe</v>
      </c>
      <c r="D152" t="s">
        <v>151</v>
      </c>
      <c r="E152" t="s">
        <v>152</v>
      </c>
      <c r="F152" t="s">
        <v>474</v>
      </c>
      <c r="G152" t="s">
        <v>264</v>
      </c>
      <c r="H152" t="s">
        <v>265</v>
      </c>
      <c r="I152" t="s">
        <v>489</v>
      </c>
      <c r="J152" s="1">
        <v>183</v>
      </c>
      <c r="K152" s="1">
        <v>224.93690483500001</v>
      </c>
      <c r="L152" s="2">
        <v>2</v>
      </c>
      <c r="M152" s="1">
        <f>Table1[[#This Row],[Quantity on Hand]]*Table1[[#This Row],[Cost Amount]]</f>
        <v>449.87380967000001</v>
      </c>
    </row>
    <row r="153" spans="1:13" x14ac:dyDescent="0.3">
      <c r="A153">
        <v>382</v>
      </c>
      <c r="B153" t="s">
        <v>1122</v>
      </c>
      <c r="C153" t="str">
        <f t="shared" si="2"/>
        <v>382-iPod touch® 16GB MP3 P</v>
      </c>
      <c r="D153" t="s">
        <v>151</v>
      </c>
      <c r="E153" t="s">
        <v>1046</v>
      </c>
      <c r="F153" t="s">
        <v>1021</v>
      </c>
      <c r="G153" t="s">
        <v>329</v>
      </c>
      <c r="H153" t="s">
        <v>1065</v>
      </c>
      <c r="I153" t="s">
        <v>1123</v>
      </c>
      <c r="J153" s="1">
        <v>230.5</v>
      </c>
      <c r="K153" s="1">
        <v>224.50333054000001</v>
      </c>
      <c r="L153" s="2">
        <v>2</v>
      </c>
      <c r="M153" s="1">
        <f>Table1[[#This Row],[Quantity on Hand]]*Table1[[#This Row],[Cost Amount]]</f>
        <v>449.00666108000001</v>
      </c>
    </row>
    <row r="154" spans="1:13" x14ac:dyDescent="0.3">
      <c r="A154">
        <v>314</v>
      </c>
      <c r="B154" t="s">
        <v>920</v>
      </c>
      <c r="C154" t="str">
        <f t="shared" si="2"/>
        <v>314-EX Series Earbud Headp</v>
      </c>
      <c r="D154" t="s">
        <v>151</v>
      </c>
      <c r="E154" t="s">
        <v>152</v>
      </c>
      <c r="F154" t="s">
        <v>866</v>
      </c>
      <c r="G154" t="s">
        <v>55</v>
      </c>
      <c r="H154" t="s">
        <v>921</v>
      </c>
      <c r="I154" t="s">
        <v>922</v>
      </c>
      <c r="J154" s="1">
        <v>183</v>
      </c>
      <c r="K154" s="1">
        <v>224.184590719</v>
      </c>
      <c r="L154" s="2">
        <v>2</v>
      </c>
      <c r="M154" s="1">
        <f>Table1[[#This Row],[Quantity on Hand]]*Table1[[#This Row],[Cost Amount]]</f>
        <v>448.369181438</v>
      </c>
    </row>
    <row r="155" spans="1:13" x14ac:dyDescent="0.3">
      <c r="A155">
        <v>652</v>
      </c>
      <c r="B155" t="s">
        <v>1898</v>
      </c>
      <c r="C155" t="str">
        <f t="shared" si="2"/>
        <v>652-Coolpix S3700 20.1 Meg</v>
      </c>
      <c r="D155" t="s">
        <v>1424</v>
      </c>
      <c r="E155" t="s">
        <v>1893</v>
      </c>
      <c r="F155" t="s">
        <v>1894</v>
      </c>
      <c r="G155" t="s">
        <v>1461</v>
      </c>
      <c r="H155" t="s">
        <v>1899</v>
      </c>
      <c r="I155" t="s">
        <v>1900</v>
      </c>
      <c r="J155" s="1">
        <v>115</v>
      </c>
      <c r="K155" s="1">
        <v>221.838427142</v>
      </c>
      <c r="L155" s="2">
        <v>2</v>
      </c>
      <c r="M155" s="1">
        <f>Table1[[#This Row],[Quantity on Hand]]*Table1[[#This Row],[Cost Amount]]</f>
        <v>443.676854284</v>
      </c>
    </row>
    <row r="156" spans="1:13" x14ac:dyDescent="0.3">
      <c r="A156">
        <v>631</v>
      </c>
      <c r="B156" t="s">
        <v>1833</v>
      </c>
      <c r="C156" t="str">
        <f t="shared" si="2"/>
        <v>631-29IPS LED HD 21:9 Ultr</v>
      </c>
      <c r="D156" t="s">
        <v>716</v>
      </c>
      <c r="E156" t="s">
        <v>717</v>
      </c>
      <c r="F156" t="s">
        <v>1775</v>
      </c>
      <c r="G156" t="s">
        <v>15</v>
      </c>
      <c r="H156" t="s">
        <v>1834</v>
      </c>
      <c r="I156" t="s">
        <v>1835</v>
      </c>
      <c r="J156" s="1">
        <v>115</v>
      </c>
      <c r="K156" s="1">
        <v>147.613067575</v>
      </c>
      <c r="L156" s="2">
        <v>3</v>
      </c>
      <c r="M156" s="1">
        <f>Table1[[#This Row],[Quantity on Hand]]*Table1[[#This Row],[Cost Amount]]</f>
        <v>442.83920272500001</v>
      </c>
    </row>
    <row r="157" spans="1:13" x14ac:dyDescent="0.3">
      <c r="A157">
        <v>560</v>
      </c>
      <c r="B157" t="s">
        <v>1617</v>
      </c>
      <c r="C157" t="str">
        <f t="shared" si="2"/>
        <v>560-AF S NIKKOR 35mm f/1.8</v>
      </c>
      <c r="D157" t="s">
        <v>1424</v>
      </c>
      <c r="E157" t="s">
        <v>1425</v>
      </c>
      <c r="F157" t="s">
        <v>1426</v>
      </c>
      <c r="G157" t="s">
        <v>1461</v>
      </c>
      <c r="H157" t="s">
        <v>1618</v>
      </c>
      <c r="I157" t="s">
        <v>1619</v>
      </c>
      <c r="J157" s="1">
        <v>115</v>
      </c>
      <c r="K157" s="1">
        <v>220.18819523100001</v>
      </c>
      <c r="L157" s="2">
        <v>2</v>
      </c>
      <c r="M157" s="1">
        <f>Table1[[#This Row],[Quantity on Hand]]*Table1[[#This Row],[Cost Amount]]</f>
        <v>440.37639046200002</v>
      </c>
    </row>
    <row r="158" spans="1:13" x14ac:dyDescent="0.3">
      <c r="A158">
        <v>1094</v>
      </c>
      <c r="B158" t="s">
        <v>3137</v>
      </c>
      <c r="C158" t="str">
        <f t="shared" si="2"/>
        <v>1094-Jewelry &amp; Beading Wir</v>
      </c>
      <c r="D158" t="s">
        <v>2782</v>
      </c>
      <c r="E158" t="s">
        <v>2783</v>
      </c>
      <c r="F158" t="s">
        <v>2784</v>
      </c>
      <c r="G158" t="s">
        <v>2785</v>
      </c>
      <c r="H158" t="s">
        <v>3138</v>
      </c>
      <c r="I158" t="s">
        <v>3139</v>
      </c>
      <c r="J158" s="1">
        <v>183</v>
      </c>
      <c r="K158" s="1">
        <v>219.55080838200001</v>
      </c>
      <c r="L158" s="2">
        <v>2</v>
      </c>
      <c r="M158" s="1">
        <f>Table1[[#This Row],[Quantity on Hand]]*Table1[[#This Row],[Cost Amount]]</f>
        <v>439.10161676400003</v>
      </c>
    </row>
    <row r="159" spans="1:13" x14ac:dyDescent="0.3">
      <c r="A159">
        <v>483</v>
      </c>
      <c r="B159" t="s">
        <v>1388</v>
      </c>
      <c r="C159" t="str">
        <f t="shared" si="2"/>
        <v>483-55" Class (54.6" Diag.</v>
      </c>
      <c r="D159" t="s">
        <v>12</v>
      </c>
      <c r="E159" t="s">
        <v>606</v>
      </c>
      <c r="F159" t="s">
        <v>1302</v>
      </c>
      <c r="G159" t="s">
        <v>55</v>
      </c>
      <c r="H159" t="s">
        <v>23</v>
      </c>
      <c r="I159" t="s">
        <v>1389</v>
      </c>
      <c r="J159" s="1">
        <v>172.5</v>
      </c>
      <c r="K159" s="1">
        <v>146.303682573</v>
      </c>
      <c r="L159" s="2">
        <v>3</v>
      </c>
      <c r="M159" s="1">
        <f>Table1[[#This Row],[Quantity on Hand]]*Table1[[#This Row],[Cost Amount]]</f>
        <v>438.91104771900001</v>
      </c>
    </row>
    <row r="160" spans="1:13" x14ac:dyDescent="0.3">
      <c r="A160">
        <v>238</v>
      </c>
      <c r="B160" t="s">
        <v>696</v>
      </c>
      <c r="C160" t="str">
        <f t="shared" si="2"/>
        <v>238-50" Class (49.5" Diag.</v>
      </c>
      <c r="D160" t="s">
        <v>12</v>
      </c>
      <c r="E160" t="s">
        <v>606</v>
      </c>
      <c r="F160" t="s">
        <v>607</v>
      </c>
      <c r="G160" t="s">
        <v>55</v>
      </c>
      <c r="H160" t="s">
        <v>689</v>
      </c>
      <c r="I160" t="s">
        <v>697</v>
      </c>
      <c r="J160" s="1">
        <v>241</v>
      </c>
      <c r="K160" s="1">
        <v>218.859932257</v>
      </c>
      <c r="L160" s="2">
        <v>2</v>
      </c>
      <c r="M160" s="1">
        <f>Table1[[#This Row],[Quantity on Hand]]*Table1[[#This Row],[Cost Amount]]</f>
        <v>437.71986451399999</v>
      </c>
    </row>
    <row r="161" spans="1:13" x14ac:dyDescent="0.3">
      <c r="A161">
        <v>786</v>
      </c>
      <c r="B161" t="s">
        <v>2270</v>
      </c>
      <c r="C161" t="str">
        <f t="shared" si="2"/>
        <v>786-EOS Rebel T5i DSLR Cam</v>
      </c>
      <c r="D161" t="s">
        <v>1424</v>
      </c>
      <c r="E161" t="s">
        <v>1893</v>
      </c>
      <c r="F161" t="s">
        <v>2200</v>
      </c>
      <c r="G161" t="s">
        <v>1427</v>
      </c>
      <c r="H161" t="s">
        <v>1534</v>
      </c>
      <c r="I161" t="s">
        <v>2271</v>
      </c>
      <c r="J161" s="1">
        <v>120</v>
      </c>
      <c r="K161" s="1">
        <v>218.27234693899999</v>
      </c>
      <c r="L161" s="2">
        <v>2</v>
      </c>
      <c r="M161" s="1">
        <f>Table1[[#This Row],[Quantity on Hand]]*Table1[[#This Row],[Cost Amount]]</f>
        <v>436.54469387799998</v>
      </c>
    </row>
    <row r="162" spans="1:13" x14ac:dyDescent="0.3">
      <c r="A162">
        <v>323</v>
      </c>
      <c r="B162" t="s">
        <v>947</v>
      </c>
      <c r="C162" t="str">
        <f t="shared" si="2"/>
        <v xml:space="preserve">323-Fix Earbud Headphones </v>
      </c>
      <c r="D162" t="s">
        <v>151</v>
      </c>
      <c r="E162" t="s">
        <v>152</v>
      </c>
      <c r="F162" t="s">
        <v>866</v>
      </c>
      <c r="G162" t="s">
        <v>914</v>
      </c>
      <c r="H162" t="s">
        <v>948</v>
      </c>
      <c r="I162" t="s">
        <v>949</v>
      </c>
      <c r="J162" s="1">
        <v>62.5</v>
      </c>
      <c r="K162" s="1">
        <v>143.858711873</v>
      </c>
      <c r="L162" s="2">
        <v>3</v>
      </c>
      <c r="M162" s="1">
        <f>Table1[[#This Row],[Quantity on Hand]]*Table1[[#This Row],[Cost Amount]]</f>
        <v>431.57613561900001</v>
      </c>
    </row>
    <row r="163" spans="1:13" x14ac:dyDescent="0.3">
      <c r="A163">
        <v>54</v>
      </c>
      <c r="B163" t="s">
        <v>165</v>
      </c>
      <c r="C163" t="str">
        <f t="shared" si="2"/>
        <v xml:space="preserve">54-Protector Case for 5th </v>
      </c>
      <c r="D163" t="s">
        <v>151</v>
      </c>
      <c r="E163" t="s">
        <v>152</v>
      </c>
      <c r="F163" t="s">
        <v>153</v>
      </c>
      <c r="G163" t="s">
        <v>166</v>
      </c>
      <c r="H163" t="s">
        <v>167</v>
      </c>
      <c r="I163" t="s">
        <v>168</v>
      </c>
      <c r="J163" s="1">
        <v>183</v>
      </c>
      <c r="K163" s="1">
        <v>215.449397011</v>
      </c>
      <c r="L163" s="2">
        <v>2</v>
      </c>
      <c r="M163" s="1">
        <f>Table1[[#This Row],[Quantity on Hand]]*Table1[[#This Row],[Cost Amount]]</f>
        <v>430.898794022</v>
      </c>
    </row>
    <row r="164" spans="1:13" x14ac:dyDescent="0.3">
      <c r="A164">
        <v>794</v>
      </c>
      <c r="B164" t="s">
        <v>2286</v>
      </c>
      <c r="C164" t="str">
        <f t="shared" si="2"/>
        <v>794-EOS Rebel SL1 Camera+E</v>
      </c>
      <c r="D164" t="s">
        <v>1424</v>
      </c>
      <c r="E164" t="s">
        <v>1893</v>
      </c>
      <c r="F164" t="s">
        <v>2200</v>
      </c>
      <c r="G164" t="s">
        <v>1427</v>
      </c>
      <c r="H164" t="s">
        <v>1558</v>
      </c>
      <c r="I164" t="s">
        <v>2287</v>
      </c>
      <c r="J164" s="1">
        <v>120</v>
      </c>
      <c r="K164" s="1">
        <v>215.440747526</v>
      </c>
      <c r="L164" s="2">
        <v>2</v>
      </c>
      <c r="M164" s="1">
        <f>Table1[[#This Row],[Quantity on Hand]]*Table1[[#This Row],[Cost Amount]]</f>
        <v>430.88149505199999</v>
      </c>
    </row>
    <row r="165" spans="1:13" x14ac:dyDescent="0.3">
      <c r="A165">
        <v>58</v>
      </c>
      <c r="B165" t="s">
        <v>180</v>
      </c>
      <c r="C165" t="str">
        <f t="shared" si="2"/>
        <v>58-4' Twist Lightning Char</v>
      </c>
      <c r="D165" t="s">
        <v>151</v>
      </c>
      <c r="E165" t="s">
        <v>152</v>
      </c>
      <c r="F165" t="s">
        <v>153</v>
      </c>
      <c r="G165" t="s">
        <v>181</v>
      </c>
      <c r="H165" t="s">
        <v>182</v>
      </c>
      <c r="I165" t="s">
        <v>183</v>
      </c>
      <c r="J165" s="1">
        <v>167.5</v>
      </c>
      <c r="K165" s="1">
        <v>214.607484556</v>
      </c>
      <c r="L165" s="2">
        <v>2</v>
      </c>
      <c r="M165" s="1">
        <f>Table1[[#This Row],[Quantity on Hand]]*Table1[[#This Row],[Cost Amount]]</f>
        <v>429.21496911200001</v>
      </c>
    </row>
    <row r="166" spans="1:13" x14ac:dyDescent="0.3">
      <c r="A166">
        <v>1048</v>
      </c>
      <c r="B166" t="s">
        <v>3059</v>
      </c>
      <c r="C166" t="str">
        <f t="shared" si="2"/>
        <v>1048-Drum Stick &amp; Brush Ba</v>
      </c>
      <c r="D166" t="s">
        <v>2782</v>
      </c>
      <c r="E166" t="s">
        <v>2783</v>
      </c>
      <c r="F166" t="s">
        <v>2980</v>
      </c>
      <c r="G166" t="s">
        <v>2985</v>
      </c>
      <c r="H166" t="s">
        <v>3060</v>
      </c>
      <c r="I166" t="s">
        <v>3061</v>
      </c>
      <c r="J166" s="1">
        <v>172.5</v>
      </c>
      <c r="K166" s="1">
        <v>214.549268372</v>
      </c>
      <c r="L166" s="2">
        <v>2</v>
      </c>
      <c r="M166" s="1">
        <f>Table1[[#This Row],[Quantity on Hand]]*Table1[[#This Row],[Cost Amount]]</f>
        <v>429.098536744</v>
      </c>
    </row>
    <row r="167" spans="1:13" x14ac:dyDescent="0.3">
      <c r="A167">
        <v>528</v>
      </c>
      <c r="B167" t="s">
        <v>1521</v>
      </c>
      <c r="C167" t="str">
        <f t="shared" si="2"/>
        <v>528-EOS Rebel T5i DSLR Cam</v>
      </c>
      <c r="D167" t="s">
        <v>1424</v>
      </c>
      <c r="E167" t="s">
        <v>1425</v>
      </c>
      <c r="F167" t="s">
        <v>1426</v>
      </c>
      <c r="G167" t="s">
        <v>1427</v>
      </c>
      <c r="H167" t="s">
        <v>1522</v>
      </c>
      <c r="I167" t="s">
        <v>1523</v>
      </c>
      <c r="J167" s="1">
        <v>335.5</v>
      </c>
      <c r="K167" s="1">
        <v>214.40090188299999</v>
      </c>
      <c r="L167" s="2">
        <v>2</v>
      </c>
      <c r="M167" s="1">
        <f>Table1[[#This Row],[Quantity on Hand]]*Table1[[#This Row],[Cost Amount]]</f>
        <v>428.80180376599998</v>
      </c>
    </row>
    <row r="168" spans="1:13" x14ac:dyDescent="0.3">
      <c r="A168">
        <v>78</v>
      </c>
      <c r="B168" t="s">
        <v>246</v>
      </c>
      <c r="C168" t="str">
        <f t="shared" si="2"/>
        <v>78-BOOM Wireless Bluetooth</v>
      </c>
      <c r="D168" t="s">
        <v>151</v>
      </c>
      <c r="E168" t="s">
        <v>152</v>
      </c>
      <c r="F168" t="s">
        <v>153</v>
      </c>
      <c r="G168" t="s">
        <v>247</v>
      </c>
      <c r="H168" t="s">
        <v>248</v>
      </c>
      <c r="I168" t="s">
        <v>249</v>
      </c>
      <c r="J168" s="1">
        <v>178</v>
      </c>
      <c r="K168" s="1">
        <v>213.48765678000001</v>
      </c>
      <c r="L168" s="2">
        <v>2</v>
      </c>
      <c r="M168" s="1">
        <f>Table1[[#This Row],[Quantity on Hand]]*Table1[[#This Row],[Cost Amount]]</f>
        <v>426.97531356000002</v>
      </c>
    </row>
    <row r="169" spans="1:13" x14ac:dyDescent="0.3">
      <c r="A169">
        <v>606</v>
      </c>
      <c r="B169" t="s">
        <v>1758</v>
      </c>
      <c r="C169" t="str">
        <f t="shared" si="2"/>
        <v>606-Memory Card Wallet   B</v>
      </c>
      <c r="D169" t="s">
        <v>1424</v>
      </c>
      <c r="E169" t="s">
        <v>1425</v>
      </c>
      <c r="F169" t="s">
        <v>1621</v>
      </c>
      <c r="G169" t="s">
        <v>162</v>
      </c>
      <c r="H169" t="s">
        <v>1759</v>
      </c>
      <c r="I169" t="s">
        <v>1760</v>
      </c>
      <c r="J169" s="1">
        <v>115</v>
      </c>
      <c r="K169" s="1">
        <v>213.18249602</v>
      </c>
      <c r="L169" s="2">
        <v>2</v>
      </c>
      <c r="M169" s="1">
        <f>Table1[[#This Row],[Quantity on Hand]]*Table1[[#This Row],[Cost Amount]]</f>
        <v>426.36499204</v>
      </c>
    </row>
    <row r="170" spans="1:13" x14ac:dyDescent="0.3">
      <c r="A170">
        <v>1012</v>
      </c>
      <c r="B170" t="s">
        <v>2839</v>
      </c>
      <c r="C170" t="str">
        <f t="shared" si="2"/>
        <v>1012-Brayer Rollers</v>
      </c>
      <c r="D170" t="s">
        <v>2782</v>
      </c>
      <c r="E170" t="s">
        <v>2783</v>
      </c>
      <c r="F170" t="s">
        <v>2784</v>
      </c>
      <c r="G170" t="s">
        <v>2792</v>
      </c>
      <c r="H170" t="s">
        <v>2840</v>
      </c>
      <c r="I170" t="s">
        <v>2841</v>
      </c>
      <c r="J170" s="1">
        <v>283</v>
      </c>
      <c r="K170" s="1">
        <v>212.71442635099999</v>
      </c>
      <c r="L170" s="2">
        <v>2</v>
      </c>
      <c r="M170" s="1">
        <f>Table1[[#This Row],[Quantity on Hand]]*Table1[[#This Row],[Cost Amount]]</f>
        <v>425.42885270199997</v>
      </c>
    </row>
    <row r="171" spans="1:13" x14ac:dyDescent="0.3">
      <c r="A171">
        <v>208</v>
      </c>
      <c r="B171" t="s">
        <v>622</v>
      </c>
      <c r="C171" t="str">
        <f t="shared" si="2"/>
        <v>208-65" Class (64.5" Diag.</v>
      </c>
      <c r="D171" t="s">
        <v>12</v>
      </c>
      <c r="E171" t="s">
        <v>606</v>
      </c>
      <c r="F171" t="s">
        <v>607</v>
      </c>
      <c r="G171" t="s">
        <v>19</v>
      </c>
      <c r="H171" t="s">
        <v>132</v>
      </c>
      <c r="I171" t="s">
        <v>623</v>
      </c>
      <c r="J171" s="1">
        <v>62.5</v>
      </c>
      <c r="K171" s="1">
        <v>212.47187565799999</v>
      </c>
      <c r="L171" s="2">
        <v>2</v>
      </c>
      <c r="M171" s="1">
        <f>Table1[[#This Row],[Quantity on Hand]]*Table1[[#This Row],[Cost Amount]]</f>
        <v>424.94375131599998</v>
      </c>
    </row>
    <row r="172" spans="1:13" x14ac:dyDescent="0.3">
      <c r="A172">
        <v>417</v>
      </c>
      <c r="B172" t="s">
        <v>1220</v>
      </c>
      <c r="C172" t="str">
        <f t="shared" si="2"/>
        <v>417-2 in 1 15.6Touch</v>
      </c>
      <c r="D172" t="s">
        <v>716</v>
      </c>
      <c r="E172" t="s">
        <v>717</v>
      </c>
      <c r="F172" t="s">
        <v>1159</v>
      </c>
      <c r="G172" t="s">
        <v>719</v>
      </c>
      <c r="H172" t="s">
        <v>1221</v>
      </c>
      <c r="I172" t="s">
        <v>1222</v>
      </c>
      <c r="J172" s="1">
        <v>115</v>
      </c>
      <c r="K172" s="1">
        <v>141.30248842399999</v>
      </c>
      <c r="L172" s="2">
        <v>3</v>
      </c>
      <c r="M172" s="1">
        <f>Table1[[#This Row],[Quantity on Hand]]*Table1[[#This Row],[Cost Amount]]</f>
        <v>423.90746527199997</v>
      </c>
    </row>
    <row r="173" spans="1:13" x14ac:dyDescent="0.3">
      <c r="A173">
        <v>1040</v>
      </c>
      <c r="B173" t="s">
        <v>2896</v>
      </c>
      <c r="C173" t="str">
        <f t="shared" si="2"/>
        <v>1040-Crochet Hooks</v>
      </c>
      <c r="D173" t="s">
        <v>2782</v>
      </c>
      <c r="E173" t="s">
        <v>2783</v>
      </c>
      <c r="F173" t="s">
        <v>2784</v>
      </c>
      <c r="G173" t="s">
        <v>2792</v>
      </c>
      <c r="H173" t="s">
        <v>2897</v>
      </c>
      <c r="I173" t="s">
        <v>2898</v>
      </c>
      <c r="J173" s="1">
        <v>529.5</v>
      </c>
      <c r="K173" s="1">
        <v>209.30289001</v>
      </c>
      <c r="L173" s="2">
        <v>2</v>
      </c>
      <c r="M173" s="1">
        <f>Table1[[#This Row],[Quantity on Hand]]*Table1[[#This Row],[Cost Amount]]</f>
        <v>418.60578002</v>
      </c>
    </row>
    <row r="174" spans="1:13" x14ac:dyDescent="0.3">
      <c r="A174">
        <v>490</v>
      </c>
      <c r="B174" t="s">
        <v>1404</v>
      </c>
      <c r="C174" t="str">
        <f t="shared" si="2"/>
        <v>490-55" Class (54.6" Diag.</v>
      </c>
      <c r="D174" t="s">
        <v>12</v>
      </c>
      <c r="E174" t="s">
        <v>606</v>
      </c>
      <c r="F174" t="s">
        <v>1302</v>
      </c>
      <c r="G174" t="s">
        <v>19</v>
      </c>
      <c r="H174" t="s">
        <v>705</v>
      </c>
      <c r="I174" t="s">
        <v>1405</v>
      </c>
      <c r="J174" s="1">
        <v>178</v>
      </c>
      <c r="K174" s="1">
        <v>209.04403002800001</v>
      </c>
      <c r="L174" s="2">
        <v>2</v>
      </c>
      <c r="M174" s="1">
        <f>Table1[[#This Row],[Quantity on Hand]]*Table1[[#This Row],[Cost Amount]]</f>
        <v>418.08806005600002</v>
      </c>
    </row>
    <row r="175" spans="1:13" x14ac:dyDescent="0.3">
      <c r="A175">
        <v>63</v>
      </c>
      <c r="B175" t="s">
        <v>198</v>
      </c>
      <c r="C175" t="str">
        <f t="shared" si="2"/>
        <v>63-Screen Protector for Ap</v>
      </c>
      <c r="D175" t="s">
        <v>151</v>
      </c>
      <c r="E175" t="s">
        <v>152</v>
      </c>
      <c r="F175" t="s">
        <v>153</v>
      </c>
      <c r="G175" t="s">
        <v>199</v>
      </c>
      <c r="H175" t="s">
        <v>200</v>
      </c>
      <c r="I175" t="s">
        <v>201</v>
      </c>
      <c r="J175" s="1">
        <v>214.5</v>
      </c>
      <c r="K175" s="1">
        <v>138.34073351800001</v>
      </c>
      <c r="L175" s="2">
        <v>3</v>
      </c>
      <c r="M175" s="1">
        <f>Table1[[#This Row],[Quantity on Hand]]*Table1[[#This Row],[Cost Amount]]</f>
        <v>415.02220055400005</v>
      </c>
    </row>
    <row r="176" spans="1:13" x14ac:dyDescent="0.3">
      <c r="A176">
        <v>574</v>
      </c>
      <c r="B176" t="s">
        <v>1661</v>
      </c>
      <c r="C176" t="str">
        <f t="shared" si="2"/>
        <v>574-Ultra Plus 64GB SDXC C</v>
      </c>
      <c r="D176" t="s">
        <v>1424</v>
      </c>
      <c r="E176" t="s">
        <v>1425</v>
      </c>
      <c r="F176" t="s">
        <v>1621</v>
      </c>
      <c r="G176" t="s">
        <v>1649</v>
      </c>
      <c r="H176" t="s">
        <v>1662</v>
      </c>
      <c r="I176" t="s">
        <v>1663</v>
      </c>
      <c r="J176" s="1">
        <v>120</v>
      </c>
      <c r="K176" s="1">
        <v>207.44781191999999</v>
      </c>
      <c r="L176" s="2">
        <v>2</v>
      </c>
      <c r="M176" s="1">
        <f>Table1[[#This Row],[Quantity on Hand]]*Table1[[#This Row],[Cost Amount]]</f>
        <v>414.89562383999998</v>
      </c>
    </row>
    <row r="177" spans="1:13" x14ac:dyDescent="0.3">
      <c r="A177">
        <v>318</v>
      </c>
      <c r="B177" t="s">
        <v>932</v>
      </c>
      <c r="C177" t="str">
        <f t="shared" si="2"/>
        <v>318-Noise Canceling Over t</v>
      </c>
      <c r="D177" t="s">
        <v>151</v>
      </c>
      <c r="E177" t="s">
        <v>152</v>
      </c>
      <c r="F177" t="s">
        <v>866</v>
      </c>
      <c r="G177" t="s">
        <v>55</v>
      </c>
      <c r="H177" t="s">
        <v>933</v>
      </c>
      <c r="I177" t="s">
        <v>934</v>
      </c>
      <c r="J177" s="1">
        <v>167.5</v>
      </c>
      <c r="K177" s="1">
        <v>206.05451351400001</v>
      </c>
      <c r="L177" s="2">
        <v>2</v>
      </c>
      <c r="M177" s="1">
        <f>Table1[[#This Row],[Quantity on Hand]]*Table1[[#This Row],[Cost Amount]]</f>
        <v>412.10902702800001</v>
      </c>
    </row>
    <row r="178" spans="1:13" x14ac:dyDescent="0.3">
      <c r="A178">
        <v>785</v>
      </c>
      <c r="B178" t="s">
        <v>2268</v>
      </c>
      <c r="C178" t="str">
        <f t="shared" si="2"/>
        <v>785-EOS T6i DSLR Camera wi</v>
      </c>
      <c r="D178" t="s">
        <v>1424</v>
      </c>
      <c r="E178" t="s">
        <v>1893</v>
      </c>
      <c r="F178" t="s">
        <v>2200</v>
      </c>
      <c r="G178" t="s">
        <v>1427</v>
      </c>
      <c r="H178" t="s">
        <v>1531</v>
      </c>
      <c r="I178" t="s">
        <v>2269</v>
      </c>
      <c r="J178" s="1">
        <v>172.5</v>
      </c>
      <c r="K178" s="1">
        <v>136.74445581399999</v>
      </c>
      <c r="L178" s="2">
        <v>3</v>
      </c>
      <c r="M178" s="1">
        <f>Table1[[#This Row],[Quantity on Hand]]*Table1[[#This Row],[Cost Amount]]</f>
        <v>410.23336744199997</v>
      </c>
    </row>
    <row r="179" spans="1:13" x14ac:dyDescent="0.3">
      <c r="A179">
        <v>1022</v>
      </c>
      <c r="B179" t="s">
        <v>3047</v>
      </c>
      <c r="C179" t="str">
        <f t="shared" si="2"/>
        <v>1022-Clarinet Reeds</v>
      </c>
      <c r="D179" t="s">
        <v>2782</v>
      </c>
      <c r="E179" t="s">
        <v>2783</v>
      </c>
      <c r="F179" t="s">
        <v>2980</v>
      </c>
      <c r="G179" t="s">
        <v>2989</v>
      </c>
      <c r="H179" t="s">
        <v>3048</v>
      </c>
      <c r="I179" t="s">
        <v>3049</v>
      </c>
      <c r="J179" s="1">
        <v>172.5</v>
      </c>
      <c r="K179" s="1">
        <v>203.64890165700001</v>
      </c>
      <c r="L179" s="2">
        <v>2</v>
      </c>
      <c r="M179" s="1">
        <f>Table1[[#This Row],[Quantity on Hand]]*Table1[[#This Row],[Cost Amount]]</f>
        <v>407.29780331400002</v>
      </c>
    </row>
    <row r="180" spans="1:13" x14ac:dyDescent="0.3">
      <c r="A180">
        <v>494</v>
      </c>
      <c r="B180" t="s">
        <v>1414</v>
      </c>
      <c r="C180" t="str">
        <f t="shared" si="2"/>
        <v>494-49" Class (48.5" Diag.</v>
      </c>
      <c r="D180" t="s">
        <v>12</v>
      </c>
      <c r="E180" t="s">
        <v>606</v>
      </c>
      <c r="F180" t="s">
        <v>1302</v>
      </c>
      <c r="G180" t="s">
        <v>1167</v>
      </c>
      <c r="H180" t="s">
        <v>1415</v>
      </c>
      <c r="I180" t="s">
        <v>1416</v>
      </c>
      <c r="J180" s="1">
        <v>62.5</v>
      </c>
      <c r="K180" s="1">
        <v>203.07127348200001</v>
      </c>
      <c r="L180" s="2">
        <v>2</v>
      </c>
      <c r="M180" s="1">
        <f>Table1[[#This Row],[Quantity on Hand]]*Table1[[#This Row],[Cost Amount]]</f>
        <v>406.14254696400002</v>
      </c>
    </row>
    <row r="181" spans="1:13" x14ac:dyDescent="0.3">
      <c r="A181">
        <v>1079</v>
      </c>
      <c r="B181" t="s">
        <v>2964</v>
      </c>
      <c r="C181" t="str">
        <f t="shared" si="2"/>
        <v>1079-Hand Bells &amp; Chimes</v>
      </c>
      <c r="D181" t="s">
        <v>2782</v>
      </c>
      <c r="E181" t="s">
        <v>2783</v>
      </c>
      <c r="F181" t="s">
        <v>2957</v>
      </c>
      <c r="G181" t="s">
        <v>2958</v>
      </c>
      <c r="H181" t="s">
        <v>2965</v>
      </c>
      <c r="I181" t="s">
        <v>2966</v>
      </c>
      <c r="J181" s="1">
        <v>120</v>
      </c>
      <c r="K181" s="1">
        <v>134.772347024</v>
      </c>
      <c r="L181" s="2">
        <v>3</v>
      </c>
      <c r="M181" s="1">
        <f>Table1[[#This Row],[Quantity on Hand]]*Table1[[#This Row],[Cost Amount]]</f>
        <v>404.31704107199999</v>
      </c>
    </row>
    <row r="182" spans="1:13" x14ac:dyDescent="0.3">
      <c r="A182">
        <v>538</v>
      </c>
      <c r="B182" t="s">
        <v>1551</v>
      </c>
      <c r="C182" t="str">
        <f t="shared" si="2"/>
        <v>538-D5300 DSLR Camera with</v>
      </c>
      <c r="D182" t="s">
        <v>1424</v>
      </c>
      <c r="E182" t="s">
        <v>1425</v>
      </c>
      <c r="F182" t="s">
        <v>1426</v>
      </c>
      <c r="G182" t="s">
        <v>1461</v>
      </c>
      <c r="H182" t="s">
        <v>1552</v>
      </c>
      <c r="I182" t="s">
        <v>1553</v>
      </c>
      <c r="J182" s="1">
        <v>2577</v>
      </c>
      <c r="K182" s="1">
        <v>401.25279171699998</v>
      </c>
      <c r="L182" s="2">
        <v>1</v>
      </c>
      <c r="M182" s="1">
        <f>Table1[[#This Row],[Quantity on Hand]]*Table1[[#This Row],[Cost Amount]]</f>
        <v>401.25279171699998</v>
      </c>
    </row>
    <row r="183" spans="1:13" x14ac:dyDescent="0.3">
      <c r="A183">
        <v>277</v>
      </c>
      <c r="B183" t="s">
        <v>804</v>
      </c>
      <c r="C183" t="str">
        <f t="shared" si="2"/>
        <v>277-Inspiron Desktop   Int</v>
      </c>
      <c r="D183" t="s">
        <v>716</v>
      </c>
      <c r="E183" t="s">
        <v>717</v>
      </c>
      <c r="F183" t="s">
        <v>718</v>
      </c>
      <c r="G183" t="s">
        <v>726</v>
      </c>
      <c r="H183" t="s">
        <v>805</v>
      </c>
      <c r="I183" t="s">
        <v>806</v>
      </c>
      <c r="J183" s="1">
        <v>288</v>
      </c>
      <c r="K183" s="1">
        <v>132.91193769</v>
      </c>
      <c r="L183" s="2">
        <v>3</v>
      </c>
      <c r="M183" s="1">
        <f>Table1[[#This Row],[Quantity on Hand]]*Table1[[#This Row],[Cost Amount]]</f>
        <v>398.73581307000001</v>
      </c>
    </row>
    <row r="184" spans="1:13" x14ac:dyDescent="0.3">
      <c r="A184">
        <v>4</v>
      </c>
      <c r="B184" t="s">
        <v>25</v>
      </c>
      <c r="C184" t="str">
        <f t="shared" si="2"/>
        <v xml:space="preserve">4-50" Class (49.5" Diag.) </v>
      </c>
      <c r="D184" t="s">
        <v>12</v>
      </c>
      <c r="E184" t="s">
        <v>13</v>
      </c>
      <c r="F184" t="s">
        <v>14</v>
      </c>
      <c r="G184" t="s">
        <v>19</v>
      </c>
      <c r="H184" t="s">
        <v>26</v>
      </c>
      <c r="I184" t="s">
        <v>27</v>
      </c>
      <c r="J184" s="1">
        <v>167.5</v>
      </c>
      <c r="K184" s="1">
        <v>198.99325250999999</v>
      </c>
      <c r="L184" s="2">
        <v>2</v>
      </c>
      <c r="M184" s="1">
        <f>Table1[[#This Row],[Quantity on Hand]]*Table1[[#This Row],[Cost Amount]]</f>
        <v>397.98650501999998</v>
      </c>
    </row>
    <row r="185" spans="1:13" x14ac:dyDescent="0.3">
      <c r="A185">
        <v>1065</v>
      </c>
      <c r="B185" t="s">
        <v>3074</v>
      </c>
      <c r="C185" t="str">
        <f t="shared" si="2"/>
        <v>1065-Flute Pegs &amp; Stands</v>
      </c>
      <c r="D185" t="s">
        <v>2782</v>
      </c>
      <c r="E185" t="s">
        <v>2783</v>
      </c>
      <c r="F185" t="s">
        <v>2980</v>
      </c>
      <c r="G185" t="s">
        <v>2989</v>
      </c>
      <c r="H185" t="s">
        <v>3075</v>
      </c>
      <c r="I185" t="s">
        <v>3076</v>
      </c>
      <c r="J185" s="1">
        <v>571.5</v>
      </c>
      <c r="K185" s="1">
        <v>132.59132883699999</v>
      </c>
      <c r="L185" s="2">
        <v>3</v>
      </c>
      <c r="M185" s="1">
        <f>Table1[[#This Row],[Quantity on Hand]]*Table1[[#This Row],[Cost Amount]]</f>
        <v>397.77398651099998</v>
      </c>
    </row>
    <row r="186" spans="1:13" x14ac:dyDescent="0.3">
      <c r="A186">
        <v>50</v>
      </c>
      <c r="B186" t="s">
        <v>148</v>
      </c>
      <c r="C186" t="str">
        <f t="shared" si="2"/>
        <v>50-60" Class (59.5" Diag.)</v>
      </c>
      <c r="D186" t="s">
        <v>12</v>
      </c>
      <c r="E186" t="s">
        <v>13</v>
      </c>
      <c r="F186" t="s">
        <v>14</v>
      </c>
      <c r="G186" t="s">
        <v>15</v>
      </c>
      <c r="H186" t="s">
        <v>16</v>
      </c>
      <c r="I186" t="s">
        <v>149</v>
      </c>
      <c r="J186" s="1">
        <v>325</v>
      </c>
      <c r="K186" s="1">
        <v>197.52684959600001</v>
      </c>
      <c r="L186" s="2">
        <v>2</v>
      </c>
      <c r="M186" s="1">
        <f>Table1[[#This Row],[Quantity on Hand]]*Table1[[#This Row],[Cost Amount]]</f>
        <v>395.05369919200001</v>
      </c>
    </row>
    <row r="187" spans="1:13" x14ac:dyDescent="0.3">
      <c r="A187">
        <v>482</v>
      </c>
      <c r="B187" t="s">
        <v>1386</v>
      </c>
      <c r="C187" t="str">
        <f t="shared" si="2"/>
        <v>482-55" Class (54.6" Diag.</v>
      </c>
      <c r="D187" t="s">
        <v>12</v>
      </c>
      <c r="E187" t="s">
        <v>606</v>
      </c>
      <c r="F187" t="s">
        <v>1302</v>
      </c>
      <c r="G187" t="s">
        <v>19</v>
      </c>
      <c r="H187" t="s">
        <v>37</v>
      </c>
      <c r="I187" t="s">
        <v>1387</v>
      </c>
      <c r="J187" s="1">
        <v>62.5</v>
      </c>
      <c r="K187" s="1">
        <v>196.08697848400001</v>
      </c>
      <c r="L187" s="2">
        <v>2</v>
      </c>
      <c r="M187" s="1">
        <f>Table1[[#This Row],[Quantity on Hand]]*Table1[[#This Row],[Cost Amount]]</f>
        <v>392.17395696800003</v>
      </c>
    </row>
    <row r="188" spans="1:13" x14ac:dyDescent="0.3">
      <c r="A188">
        <v>11</v>
      </c>
      <c r="B188" t="s">
        <v>43</v>
      </c>
      <c r="C188" t="str">
        <f t="shared" si="2"/>
        <v xml:space="preserve">11-40" Class (40" Diag.)  </v>
      </c>
      <c r="D188" t="s">
        <v>12</v>
      </c>
      <c r="E188" t="s">
        <v>13</v>
      </c>
      <c r="F188" t="s">
        <v>14</v>
      </c>
      <c r="G188" t="s">
        <v>19</v>
      </c>
      <c r="H188" t="s">
        <v>44</v>
      </c>
      <c r="I188" t="s">
        <v>45</v>
      </c>
      <c r="J188" s="1">
        <v>109.5</v>
      </c>
      <c r="K188" s="1">
        <v>130.34615603699999</v>
      </c>
      <c r="L188" s="2">
        <v>3</v>
      </c>
      <c r="M188" s="1">
        <f>Table1[[#This Row],[Quantity on Hand]]*Table1[[#This Row],[Cost Amount]]</f>
        <v>391.03846811099993</v>
      </c>
    </row>
    <row r="189" spans="1:13" x14ac:dyDescent="0.3">
      <c r="A189">
        <v>593</v>
      </c>
      <c r="B189" t="s">
        <v>1718</v>
      </c>
      <c r="C189" t="str">
        <f t="shared" si="2"/>
        <v>593-Pixtor 32GB SDHC Class</v>
      </c>
      <c r="D189" t="s">
        <v>1424</v>
      </c>
      <c r="E189" t="s">
        <v>1425</v>
      </c>
      <c r="F189" t="s">
        <v>1621</v>
      </c>
      <c r="G189" t="s">
        <v>1649</v>
      </c>
      <c r="H189" t="s">
        <v>1719</v>
      </c>
      <c r="I189" t="s">
        <v>1720</v>
      </c>
      <c r="J189" s="1">
        <v>62.5</v>
      </c>
      <c r="K189" s="1">
        <v>129.20322751099999</v>
      </c>
      <c r="L189" s="2">
        <v>3</v>
      </c>
      <c r="M189" s="1">
        <f>Table1[[#This Row],[Quantity on Hand]]*Table1[[#This Row],[Cost Amount]]</f>
        <v>387.60968253299995</v>
      </c>
    </row>
    <row r="190" spans="1:13" x14ac:dyDescent="0.3">
      <c r="A190">
        <v>1075</v>
      </c>
      <c r="B190" t="s">
        <v>3095</v>
      </c>
      <c r="C190" t="str">
        <f t="shared" si="2"/>
        <v>1075-Guitar Straps</v>
      </c>
      <c r="D190" t="s">
        <v>2782</v>
      </c>
      <c r="E190" t="s">
        <v>2783</v>
      </c>
      <c r="F190" t="s">
        <v>2980</v>
      </c>
      <c r="G190" t="s">
        <v>2981</v>
      </c>
      <c r="H190" t="s">
        <v>3096</v>
      </c>
      <c r="I190" t="s">
        <v>3097</v>
      </c>
      <c r="J190" s="1">
        <v>57</v>
      </c>
      <c r="K190" s="1">
        <v>128.55982033500001</v>
      </c>
      <c r="L190" s="2">
        <v>3</v>
      </c>
      <c r="M190" s="1">
        <f>Table1[[#This Row],[Quantity on Hand]]*Table1[[#This Row],[Cost Amount]]</f>
        <v>385.67946100500001</v>
      </c>
    </row>
    <row r="191" spans="1:13" x14ac:dyDescent="0.3">
      <c r="A191">
        <v>8</v>
      </c>
      <c r="B191" t="s">
        <v>36</v>
      </c>
      <c r="C191" t="str">
        <f t="shared" si="2"/>
        <v xml:space="preserve">8-55" Class (54.6" Diag.) </v>
      </c>
      <c r="D191" t="s">
        <v>12</v>
      </c>
      <c r="E191" t="s">
        <v>13</v>
      </c>
      <c r="F191" t="s">
        <v>14</v>
      </c>
      <c r="G191" t="s">
        <v>19</v>
      </c>
      <c r="H191" t="s">
        <v>37</v>
      </c>
      <c r="I191" t="s">
        <v>38</v>
      </c>
      <c r="J191" s="1">
        <v>172.5</v>
      </c>
      <c r="K191" s="1">
        <v>191.84085280799999</v>
      </c>
      <c r="L191" s="2">
        <v>2</v>
      </c>
      <c r="M191" s="1">
        <f>Table1[[#This Row],[Quantity on Hand]]*Table1[[#This Row],[Cost Amount]]</f>
        <v>383.68170561599999</v>
      </c>
    </row>
    <row r="192" spans="1:13" x14ac:dyDescent="0.3">
      <c r="A192">
        <v>470</v>
      </c>
      <c r="B192" t="s">
        <v>1356</v>
      </c>
      <c r="C192" t="str">
        <f t="shared" si="2"/>
        <v>470-43" Class (42.5" Diag.</v>
      </c>
      <c r="D192" t="s">
        <v>12</v>
      </c>
      <c r="E192" t="s">
        <v>606</v>
      </c>
      <c r="F192" t="s">
        <v>1302</v>
      </c>
      <c r="G192" t="s">
        <v>1167</v>
      </c>
      <c r="H192" t="s">
        <v>1357</v>
      </c>
      <c r="I192" t="s">
        <v>1358</v>
      </c>
      <c r="J192" s="1">
        <v>62.5</v>
      </c>
      <c r="K192" s="1">
        <v>191.80839140099999</v>
      </c>
      <c r="L192" s="2">
        <v>2</v>
      </c>
      <c r="M192" s="1">
        <f>Table1[[#This Row],[Quantity on Hand]]*Table1[[#This Row],[Cost Amount]]</f>
        <v>383.61678280199999</v>
      </c>
    </row>
    <row r="193" spans="1:13" x14ac:dyDescent="0.3">
      <c r="A193">
        <v>572</v>
      </c>
      <c r="B193" t="s">
        <v>1655</v>
      </c>
      <c r="C193" t="str">
        <f t="shared" si="2"/>
        <v xml:space="preserve">572-16GB SDHC Memory Card </v>
      </c>
      <c r="D193" t="s">
        <v>1424</v>
      </c>
      <c r="E193" t="s">
        <v>1425</v>
      </c>
      <c r="F193" t="s">
        <v>1621</v>
      </c>
      <c r="G193" t="s">
        <v>1649</v>
      </c>
      <c r="H193" t="s">
        <v>1656</v>
      </c>
      <c r="I193" t="s">
        <v>1657</v>
      </c>
      <c r="J193" s="1">
        <v>120</v>
      </c>
      <c r="K193" s="1">
        <v>191.61599412499999</v>
      </c>
      <c r="L193" s="2">
        <v>2</v>
      </c>
      <c r="M193" s="1">
        <f>Table1[[#This Row],[Quantity on Hand]]*Table1[[#This Row],[Cost Amount]]</f>
        <v>383.23198824999997</v>
      </c>
    </row>
    <row r="194" spans="1:13" x14ac:dyDescent="0.3">
      <c r="A194">
        <v>810</v>
      </c>
      <c r="B194" t="s">
        <v>2319</v>
      </c>
      <c r="C194" t="str">
        <f t="shared" ref="C194:C257" si="3">LEFT(B194,26)</f>
        <v>810-65" Class (64.5" Diag.</v>
      </c>
      <c r="D194" t="s">
        <v>12</v>
      </c>
      <c r="E194" t="s">
        <v>606</v>
      </c>
      <c r="F194" t="s">
        <v>2301</v>
      </c>
      <c r="G194" t="s">
        <v>19</v>
      </c>
      <c r="H194" t="s">
        <v>32</v>
      </c>
      <c r="I194" t="s">
        <v>2320</v>
      </c>
      <c r="J194" s="1">
        <v>62.5</v>
      </c>
      <c r="K194" s="1">
        <v>191.527473482</v>
      </c>
      <c r="L194" s="2">
        <v>2</v>
      </c>
      <c r="M194" s="1">
        <f>Table1[[#This Row],[Quantity on Hand]]*Table1[[#This Row],[Cost Amount]]</f>
        <v>383.05494696400001</v>
      </c>
    </row>
    <row r="195" spans="1:13" x14ac:dyDescent="0.3">
      <c r="A195">
        <v>226</v>
      </c>
      <c r="B195" t="s">
        <v>666</v>
      </c>
      <c r="C195" t="str">
        <f t="shared" si="3"/>
        <v>226-48" Class (47.6" Diag.</v>
      </c>
      <c r="D195" t="s">
        <v>12</v>
      </c>
      <c r="E195" t="s">
        <v>606</v>
      </c>
      <c r="F195" t="s">
        <v>607</v>
      </c>
      <c r="G195" t="s">
        <v>19</v>
      </c>
      <c r="H195" t="s">
        <v>85</v>
      </c>
      <c r="I195" t="s">
        <v>667</v>
      </c>
      <c r="J195" s="1">
        <v>62.5</v>
      </c>
      <c r="K195" s="1">
        <v>191.21807743100001</v>
      </c>
      <c r="L195" s="2">
        <v>2</v>
      </c>
      <c r="M195" s="1">
        <f>Table1[[#This Row],[Quantity on Hand]]*Table1[[#This Row],[Cost Amount]]</f>
        <v>382.43615486200002</v>
      </c>
    </row>
    <row r="196" spans="1:13" x14ac:dyDescent="0.3">
      <c r="A196">
        <v>1084</v>
      </c>
      <c r="B196" t="s">
        <v>2973</v>
      </c>
      <c r="C196" t="str">
        <f t="shared" si="3"/>
        <v>1084-Hand Spindles</v>
      </c>
      <c r="D196" t="s">
        <v>2782</v>
      </c>
      <c r="E196" t="s">
        <v>2783</v>
      </c>
      <c r="F196" t="s">
        <v>2784</v>
      </c>
      <c r="G196" t="s">
        <v>2792</v>
      </c>
      <c r="H196" t="s">
        <v>2974</v>
      </c>
      <c r="I196" t="s">
        <v>2975</v>
      </c>
      <c r="J196" s="1">
        <v>561</v>
      </c>
      <c r="K196" s="1">
        <v>190.87283643800001</v>
      </c>
      <c r="L196" s="2">
        <v>2</v>
      </c>
      <c r="M196" s="1">
        <f>Table1[[#This Row],[Quantity on Hand]]*Table1[[#This Row],[Cost Amount]]</f>
        <v>381.74567287600001</v>
      </c>
    </row>
    <row r="197" spans="1:13" x14ac:dyDescent="0.3">
      <c r="A197">
        <v>709</v>
      </c>
      <c r="B197" t="s">
        <v>2076</v>
      </c>
      <c r="C197" t="str">
        <f t="shared" si="3"/>
        <v>709-Officejet Pro X576dw W</v>
      </c>
      <c r="D197" t="s">
        <v>716</v>
      </c>
      <c r="E197" t="s">
        <v>717</v>
      </c>
      <c r="F197" t="s">
        <v>2050</v>
      </c>
      <c r="G197" t="s">
        <v>738</v>
      </c>
      <c r="H197" t="s">
        <v>2077</v>
      </c>
      <c r="I197" t="s">
        <v>2078</v>
      </c>
      <c r="J197" s="1">
        <v>288</v>
      </c>
      <c r="K197" s="1">
        <v>126.69444807399999</v>
      </c>
      <c r="L197" s="2">
        <v>3</v>
      </c>
      <c r="M197" s="1">
        <f>Table1[[#This Row],[Quantity on Hand]]*Table1[[#This Row],[Cost Amount]]</f>
        <v>380.08334422199999</v>
      </c>
    </row>
    <row r="198" spans="1:13" x14ac:dyDescent="0.3">
      <c r="A198">
        <v>450</v>
      </c>
      <c r="B198" t="s">
        <v>1310</v>
      </c>
      <c r="C198" t="str">
        <f t="shared" si="3"/>
        <v>450-39" Class (38.5" Diag.</v>
      </c>
      <c r="D198" t="s">
        <v>12</v>
      </c>
      <c r="E198" t="s">
        <v>1301</v>
      </c>
      <c r="F198" t="s">
        <v>1302</v>
      </c>
      <c r="G198" t="s">
        <v>162</v>
      </c>
      <c r="H198" t="s">
        <v>1311</v>
      </c>
      <c r="I198" t="s">
        <v>1312</v>
      </c>
      <c r="J198" s="1">
        <v>419.5</v>
      </c>
      <c r="K198" s="1">
        <v>189.609185556</v>
      </c>
      <c r="L198" s="2">
        <v>2</v>
      </c>
      <c r="M198" s="1">
        <f>Table1[[#This Row],[Quantity on Hand]]*Table1[[#This Row],[Cost Amount]]</f>
        <v>379.218371112</v>
      </c>
    </row>
    <row r="199" spans="1:13" x14ac:dyDescent="0.3">
      <c r="A199">
        <v>341</v>
      </c>
      <c r="B199" t="s">
        <v>1000</v>
      </c>
      <c r="C199" t="str">
        <f t="shared" si="3"/>
        <v xml:space="preserve">341-Transit Mini Wireless </v>
      </c>
      <c r="D199" t="s">
        <v>151</v>
      </c>
      <c r="E199" t="s">
        <v>152</v>
      </c>
      <c r="F199" t="s">
        <v>866</v>
      </c>
      <c r="G199" t="s">
        <v>158</v>
      </c>
      <c r="H199" t="s">
        <v>1001</v>
      </c>
      <c r="I199" t="s">
        <v>1002</v>
      </c>
      <c r="J199" s="1">
        <v>304</v>
      </c>
      <c r="K199" s="1">
        <v>126.064671171</v>
      </c>
      <c r="L199" s="2">
        <v>3</v>
      </c>
      <c r="M199" s="1">
        <f>Table1[[#This Row],[Quantity on Hand]]*Table1[[#This Row],[Cost Amount]]</f>
        <v>378.19401351300002</v>
      </c>
    </row>
    <row r="200" spans="1:13" x14ac:dyDescent="0.3">
      <c r="A200">
        <v>1077</v>
      </c>
      <c r="B200" t="s">
        <v>3101</v>
      </c>
      <c r="C200" t="str">
        <f t="shared" si="3"/>
        <v>1077-Guitar Strings</v>
      </c>
      <c r="D200" t="s">
        <v>2782</v>
      </c>
      <c r="E200" t="s">
        <v>2783</v>
      </c>
      <c r="F200" t="s">
        <v>2980</v>
      </c>
      <c r="G200" t="s">
        <v>2981</v>
      </c>
      <c r="H200" t="s">
        <v>3102</v>
      </c>
      <c r="I200" t="s">
        <v>3103</v>
      </c>
      <c r="J200" s="1">
        <v>178</v>
      </c>
      <c r="K200" s="1">
        <v>126.049561455</v>
      </c>
      <c r="L200" s="2">
        <v>3</v>
      </c>
      <c r="M200" s="1">
        <f>Table1[[#This Row],[Quantity on Hand]]*Table1[[#This Row],[Cost Amount]]</f>
        <v>378.14868436500001</v>
      </c>
    </row>
    <row r="201" spans="1:13" x14ac:dyDescent="0.3">
      <c r="A201">
        <v>40</v>
      </c>
      <c r="B201" t="s">
        <v>121</v>
      </c>
      <c r="C201" t="str">
        <f t="shared" si="3"/>
        <v>40-AQUOS   70" Class (69.5</v>
      </c>
      <c r="D201" t="s">
        <v>12</v>
      </c>
      <c r="E201" t="s">
        <v>13</v>
      </c>
      <c r="F201" t="s">
        <v>14</v>
      </c>
      <c r="G201" t="s">
        <v>51</v>
      </c>
      <c r="H201" t="s">
        <v>115</v>
      </c>
      <c r="I201" t="s">
        <v>122</v>
      </c>
      <c r="J201" s="1">
        <v>178</v>
      </c>
      <c r="K201" s="1">
        <v>188.23518225699999</v>
      </c>
      <c r="L201" s="2">
        <v>2</v>
      </c>
      <c r="M201" s="1">
        <f>Table1[[#This Row],[Quantity on Hand]]*Table1[[#This Row],[Cost Amount]]</f>
        <v>376.47036451399998</v>
      </c>
    </row>
    <row r="202" spans="1:13" x14ac:dyDescent="0.3">
      <c r="A202">
        <v>812</v>
      </c>
      <c r="B202" t="s">
        <v>2323</v>
      </c>
      <c r="C202" t="str">
        <f t="shared" si="3"/>
        <v>812-32" Class (31.5" Diag.</v>
      </c>
      <c r="D202" t="s">
        <v>12</v>
      </c>
      <c r="E202" t="s">
        <v>606</v>
      </c>
      <c r="F202" t="s">
        <v>2301</v>
      </c>
      <c r="G202" t="s">
        <v>19</v>
      </c>
      <c r="H202" t="s">
        <v>1317</v>
      </c>
      <c r="I202" t="s">
        <v>2324</v>
      </c>
      <c r="J202" s="1">
        <v>603</v>
      </c>
      <c r="K202" s="1">
        <v>186.918393998</v>
      </c>
      <c r="L202" s="2">
        <v>2</v>
      </c>
      <c r="M202" s="1">
        <f>Table1[[#This Row],[Quantity on Hand]]*Table1[[#This Row],[Cost Amount]]</f>
        <v>373.836787996</v>
      </c>
    </row>
    <row r="203" spans="1:13" x14ac:dyDescent="0.3">
      <c r="A203">
        <v>492</v>
      </c>
      <c r="B203" t="s">
        <v>1409</v>
      </c>
      <c r="C203" t="str">
        <f t="shared" si="3"/>
        <v xml:space="preserve">492-60" Class (60" Diag.) </v>
      </c>
      <c r="D203" t="s">
        <v>12</v>
      </c>
      <c r="E203" t="s">
        <v>606</v>
      </c>
      <c r="F203" t="s">
        <v>1302</v>
      </c>
      <c r="G203" t="s">
        <v>19</v>
      </c>
      <c r="H203" t="s">
        <v>29</v>
      </c>
      <c r="I203" t="s">
        <v>1410</v>
      </c>
      <c r="J203" s="1">
        <v>167.5</v>
      </c>
      <c r="K203" s="1">
        <v>186.625938996</v>
      </c>
      <c r="L203" s="2">
        <v>2</v>
      </c>
      <c r="M203" s="1">
        <f>Table1[[#This Row],[Quantity on Hand]]*Table1[[#This Row],[Cost Amount]]</f>
        <v>373.251877992</v>
      </c>
    </row>
    <row r="204" spans="1:13" x14ac:dyDescent="0.3">
      <c r="A204">
        <v>441</v>
      </c>
      <c r="B204" t="s">
        <v>1285</v>
      </c>
      <c r="C204" t="str">
        <f t="shared" si="3"/>
        <v>441-G51 15.6" Laptop   AMD</v>
      </c>
      <c r="D204" t="s">
        <v>716</v>
      </c>
      <c r="E204" t="s">
        <v>717</v>
      </c>
      <c r="F204" t="s">
        <v>1159</v>
      </c>
      <c r="G204" t="s">
        <v>755</v>
      </c>
      <c r="H204" t="s">
        <v>1286</v>
      </c>
      <c r="I204" t="s">
        <v>1287</v>
      </c>
      <c r="J204" s="1">
        <v>172.5</v>
      </c>
      <c r="K204" s="1">
        <v>124.199624152</v>
      </c>
      <c r="L204" s="2">
        <v>3</v>
      </c>
      <c r="M204" s="1">
        <f>Table1[[#This Row],[Quantity on Hand]]*Table1[[#This Row],[Cost Amount]]</f>
        <v>372.59887245599998</v>
      </c>
    </row>
    <row r="205" spans="1:13" x14ac:dyDescent="0.3">
      <c r="A205">
        <v>693</v>
      </c>
      <c r="B205" t="s">
        <v>2024</v>
      </c>
      <c r="C205" t="str">
        <f t="shared" si="3"/>
        <v xml:space="preserve">693-Z2300W 10.0MP Digital </v>
      </c>
      <c r="D205" t="s">
        <v>1424</v>
      </c>
      <c r="E205" t="s">
        <v>1893</v>
      </c>
      <c r="F205" t="s">
        <v>1894</v>
      </c>
      <c r="G205" t="s">
        <v>1920</v>
      </c>
      <c r="H205" t="s">
        <v>2025</v>
      </c>
      <c r="I205" t="s">
        <v>2026</v>
      </c>
      <c r="J205" s="1">
        <v>298.5</v>
      </c>
      <c r="K205" s="1">
        <v>123.45057679</v>
      </c>
      <c r="L205" s="2">
        <v>3</v>
      </c>
      <c r="M205" s="1">
        <f>Table1[[#This Row],[Quantity on Hand]]*Table1[[#This Row],[Cost Amount]]</f>
        <v>370.35173036999998</v>
      </c>
    </row>
    <row r="206" spans="1:13" x14ac:dyDescent="0.3">
      <c r="A206">
        <v>228</v>
      </c>
      <c r="B206" t="s">
        <v>671</v>
      </c>
      <c r="C206" t="str">
        <f t="shared" si="3"/>
        <v>228-55" Class (54.6" Diag.</v>
      </c>
      <c r="D206" t="s">
        <v>12</v>
      </c>
      <c r="E206" t="s">
        <v>606</v>
      </c>
      <c r="F206" t="s">
        <v>607</v>
      </c>
      <c r="G206" t="s">
        <v>19</v>
      </c>
      <c r="H206" t="s">
        <v>37</v>
      </c>
      <c r="I206" t="s">
        <v>672</v>
      </c>
      <c r="J206" s="1">
        <v>304</v>
      </c>
      <c r="K206" s="1">
        <v>183.21100000000001</v>
      </c>
      <c r="L206" s="2">
        <v>2</v>
      </c>
      <c r="M206" s="1">
        <f>Table1[[#This Row],[Quantity on Hand]]*Table1[[#This Row],[Cost Amount]]</f>
        <v>366.42200000000003</v>
      </c>
    </row>
    <row r="207" spans="1:13" x14ac:dyDescent="0.3">
      <c r="A207">
        <v>149</v>
      </c>
      <c r="B207" t="s">
        <v>467</v>
      </c>
      <c r="C207" t="str">
        <f t="shared" si="3"/>
        <v>149-Galaxy S6 edge+ 4G LTE</v>
      </c>
      <c r="D207" t="s">
        <v>320</v>
      </c>
      <c r="E207" t="s">
        <v>321</v>
      </c>
      <c r="F207" t="s">
        <v>322</v>
      </c>
      <c r="G207" t="s">
        <v>19</v>
      </c>
      <c r="H207" t="s">
        <v>468</v>
      </c>
      <c r="I207" t="s">
        <v>469</v>
      </c>
      <c r="J207" s="1">
        <v>823.5</v>
      </c>
      <c r="K207" s="1">
        <v>121.94039828299999</v>
      </c>
      <c r="L207" s="2">
        <v>3</v>
      </c>
      <c r="M207" s="1">
        <f>Table1[[#This Row],[Quantity on Hand]]*Table1[[#This Row],[Cost Amount]]</f>
        <v>365.82119484899999</v>
      </c>
    </row>
    <row r="208" spans="1:13" x14ac:dyDescent="0.3">
      <c r="A208">
        <v>840</v>
      </c>
      <c r="B208" t="s">
        <v>2379</v>
      </c>
      <c r="C208" t="str">
        <f t="shared" si="3"/>
        <v>840-AQUOS   70" Class (69.</v>
      </c>
      <c r="D208" t="s">
        <v>12</v>
      </c>
      <c r="E208" t="s">
        <v>606</v>
      </c>
      <c r="F208" t="s">
        <v>2301</v>
      </c>
      <c r="G208" t="s">
        <v>51</v>
      </c>
      <c r="H208" t="s">
        <v>115</v>
      </c>
      <c r="I208" t="s">
        <v>2380</v>
      </c>
      <c r="J208" s="1">
        <v>613.5</v>
      </c>
      <c r="K208" s="1">
        <v>182.22779090899999</v>
      </c>
      <c r="L208" s="2">
        <v>2</v>
      </c>
      <c r="M208" s="1">
        <f>Table1[[#This Row],[Quantity on Hand]]*Table1[[#This Row],[Cost Amount]]</f>
        <v>364.45558181799998</v>
      </c>
    </row>
    <row r="209" spans="1:13" x14ac:dyDescent="0.3">
      <c r="A209">
        <v>1082</v>
      </c>
      <c r="B209" t="s">
        <v>3107</v>
      </c>
      <c r="C209" t="str">
        <f t="shared" si="3"/>
        <v xml:space="preserve">1082-Hand Percussion Bags </v>
      </c>
      <c r="D209" t="s">
        <v>2782</v>
      </c>
      <c r="E209" t="s">
        <v>2783</v>
      </c>
      <c r="F209" t="s">
        <v>2980</v>
      </c>
      <c r="G209" t="s">
        <v>2985</v>
      </c>
      <c r="H209" t="s">
        <v>3108</v>
      </c>
      <c r="I209" t="s">
        <v>3109</v>
      </c>
      <c r="J209" s="1">
        <v>1201.5</v>
      </c>
      <c r="K209" s="1">
        <v>178.56675801200001</v>
      </c>
      <c r="L209" s="2">
        <v>2</v>
      </c>
      <c r="M209" s="1">
        <f>Table1[[#This Row],[Quantity on Hand]]*Table1[[#This Row],[Cost Amount]]</f>
        <v>357.13351602400002</v>
      </c>
    </row>
    <row r="210" spans="1:13" x14ac:dyDescent="0.3">
      <c r="A210">
        <v>230</v>
      </c>
      <c r="B210" t="s">
        <v>675</v>
      </c>
      <c r="C210" t="str">
        <f t="shared" si="3"/>
        <v>230-50" Class (49.5 Diag.)</v>
      </c>
      <c r="D210" t="s">
        <v>12</v>
      </c>
      <c r="E210" t="s">
        <v>606</v>
      </c>
      <c r="F210" t="s">
        <v>607</v>
      </c>
      <c r="G210" t="s">
        <v>676</v>
      </c>
      <c r="H210" t="s">
        <v>677</v>
      </c>
      <c r="I210" t="s">
        <v>678</v>
      </c>
      <c r="J210" s="1">
        <v>172.5</v>
      </c>
      <c r="K210" s="1">
        <v>174.321770972</v>
      </c>
      <c r="L210" s="2">
        <v>2</v>
      </c>
      <c r="M210" s="1">
        <f>Table1[[#This Row],[Quantity on Hand]]*Table1[[#This Row],[Cost Amount]]</f>
        <v>348.64354194399999</v>
      </c>
    </row>
    <row r="211" spans="1:13" x14ac:dyDescent="0.3">
      <c r="A211">
        <v>773</v>
      </c>
      <c r="B211" t="s">
        <v>2244</v>
      </c>
      <c r="C211" t="str">
        <f t="shared" si="3"/>
        <v>773-Snap 10.0 Megapixel Di</v>
      </c>
      <c r="D211" t="s">
        <v>1424</v>
      </c>
      <c r="E211" t="s">
        <v>1893</v>
      </c>
      <c r="F211" t="s">
        <v>2200</v>
      </c>
      <c r="G211" t="s">
        <v>1920</v>
      </c>
      <c r="H211" t="s">
        <v>1921</v>
      </c>
      <c r="I211" t="s">
        <v>2245</v>
      </c>
      <c r="J211" s="1">
        <v>178</v>
      </c>
      <c r="K211" s="1">
        <v>116.17176971000001</v>
      </c>
      <c r="L211" s="2">
        <v>3</v>
      </c>
      <c r="M211" s="1">
        <f>Table1[[#This Row],[Quantity on Hand]]*Table1[[#This Row],[Cost Amount]]</f>
        <v>348.51530912999999</v>
      </c>
    </row>
    <row r="212" spans="1:13" x14ac:dyDescent="0.3">
      <c r="A212">
        <v>841</v>
      </c>
      <c r="B212" t="s">
        <v>2381</v>
      </c>
      <c r="C212" t="str">
        <f t="shared" si="3"/>
        <v>841-75" Class (74.5" Diag.</v>
      </c>
      <c r="D212" t="s">
        <v>12</v>
      </c>
      <c r="E212" t="s">
        <v>606</v>
      </c>
      <c r="F212" t="s">
        <v>2301</v>
      </c>
      <c r="G212" t="s">
        <v>19</v>
      </c>
      <c r="H212" t="s">
        <v>124</v>
      </c>
      <c r="I212" t="s">
        <v>2382</v>
      </c>
      <c r="J212" s="1">
        <v>225</v>
      </c>
      <c r="K212" s="1">
        <v>115.35818722400001</v>
      </c>
      <c r="L212" s="2">
        <v>3</v>
      </c>
      <c r="M212" s="1">
        <f>Table1[[#This Row],[Quantity on Hand]]*Table1[[#This Row],[Cost Amount]]</f>
        <v>346.07456167200002</v>
      </c>
    </row>
    <row r="213" spans="1:13" x14ac:dyDescent="0.3">
      <c r="A213">
        <v>305</v>
      </c>
      <c r="B213" t="s">
        <v>891</v>
      </c>
      <c r="C213" t="str">
        <f t="shared" si="3"/>
        <v xml:space="preserve">305-3' 3.5mm Audio Cable  </v>
      </c>
      <c r="D213" t="s">
        <v>151</v>
      </c>
      <c r="E213" t="s">
        <v>152</v>
      </c>
      <c r="F213" t="s">
        <v>866</v>
      </c>
      <c r="G213" t="s">
        <v>162</v>
      </c>
      <c r="H213" t="s">
        <v>892</v>
      </c>
      <c r="I213" t="s">
        <v>893</v>
      </c>
      <c r="J213" s="1">
        <v>109.5</v>
      </c>
      <c r="K213" s="1">
        <v>115.139159866</v>
      </c>
      <c r="L213" s="2">
        <v>3</v>
      </c>
      <c r="M213" s="1">
        <f>Table1[[#This Row],[Quantity on Hand]]*Table1[[#This Row],[Cost Amount]]</f>
        <v>345.417479598</v>
      </c>
    </row>
    <row r="214" spans="1:13" x14ac:dyDescent="0.3">
      <c r="A214">
        <v>759</v>
      </c>
      <c r="B214" t="s">
        <v>2216</v>
      </c>
      <c r="C214" t="str">
        <f t="shared" si="3"/>
        <v xml:space="preserve">759-instax Mini 8 Instant </v>
      </c>
      <c r="D214" t="s">
        <v>1424</v>
      </c>
      <c r="E214" t="s">
        <v>1893</v>
      </c>
      <c r="F214" t="s">
        <v>2200</v>
      </c>
      <c r="G214" t="s">
        <v>1895</v>
      </c>
      <c r="H214" t="s">
        <v>1905</v>
      </c>
      <c r="I214" t="s">
        <v>2217</v>
      </c>
      <c r="J214" s="1">
        <v>414</v>
      </c>
      <c r="K214" s="1">
        <v>114.97072594399999</v>
      </c>
      <c r="L214" s="2">
        <v>3</v>
      </c>
      <c r="M214" s="1">
        <f>Table1[[#This Row],[Quantity on Hand]]*Table1[[#This Row],[Cost Amount]]</f>
        <v>344.912177832</v>
      </c>
    </row>
    <row r="215" spans="1:13" x14ac:dyDescent="0.3">
      <c r="A215">
        <v>509</v>
      </c>
      <c r="B215" t="s">
        <v>1464</v>
      </c>
      <c r="C215" t="str">
        <f t="shared" si="3"/>
        <v>509-AF S DX NIKKOR 35mm f/</v>
      </c>
      <c r="D215" t="s">
        <v>1424</v>
      </c>
      <c r="E215" t="s">
        <v>1425</v>
      </c>
      <c r="F215" t="s">
        <v>1426</v>
      </c>
      <c r="G215" t="s">
        <v>1461</v>
      </c>
      <c r="H215" t="s">
        <v>1465</v>
      </c>
      <c r="I215" t="s">
        <v>1466</v>
      </c>
      <c r="J215" s="1">
        <v>183</v>
      </c>
      <c r="K215" s="1">
        <v>114.94610900399999</v>
      </c>
      <c r="L215" s="2">
        <v>3</v>
      </c>
      <c r="M215" s="1">
        <f>Table1[[#This Row],[Quantity on Hand]]*Table1[[#This Row],[Cost Amount]]</f>
        <v>344.83832701199998</v>
      </c>
    </row>
    <row r="216" spans="1:13" x14ac:dyDescent="0.3">
      <c r="A216">
        <v>998</v>
      </c>
      <c r="B216" t="s">
        <v>3001</v>
      </c>
      <c r="C216" t="str">
        <f t="shared" si="3"/>
        <v>998-Bassoon Stands</v>
      </c>
      <c r="D216" t="s">
        <v>2782</v>
      </c>
      <c r="E216" t="s">
        <v>2783</v>
      </c>
      <c r="F216" t="s">
        <v>2980</v>
      </c>
      <c r="G216" t="s">
        <v>2989</v>
      </c>
      <c r="H216" t="s">
        <v>3002</v>
      </c>
      <c r="I216" t="s">
        <v>3003</v>
      </c>
      <c r="J216" s="1">
        <v>120</v>
      </c>
      <c r="K216" s="1">
        <v>171.79981428599999</v>
      </c>
      <c r="L216" s="2">
        <v>2</v>
      </c>
      <c r="M216" s="1">
        <f>Table1[[#This Row],[Quantity on Hand]]*Table1[[#This Row],[Cost Amount]]</f>
        <v>343.59962857199997</v>
      </c>
    </row>
    <row r="217" spans="1:13" x14ac:dyDescent="0.3">
      <c r="A217">
        <v>16</v>
      </c>
      <c r="B217" t="s">
        <v>57</v>
      </c>
      <c r="C217" t="str">
        <f t="shared" si="3"/>
        <v>16-65" Class (64.5" Diag.)</v>
      </c>
      <c r="D217" t="s">
        <v>12</v>
      </c>
      <c r="E217" t="s">
        <v>13</v>
      </c>
      <c r="F217" t="s">
        <v>14</v>
      </c>
      <c r="G217" t="s">
        <v>55</v>
      </c>
      <c r="H217" t="s">
        <v>20</v>
      </c>
      <c r="I217" t="s">
        <v>58</v>
      </c>
      <c r="J217" s="1">
        <v>183</v>
      </c>
      <c r="K217" s="1">
        <v>171.53754038299999</v>
      </c>
      <c r="L217" s="2">
        <v>2</v>
      </c>
      <c r="M217" s="1">
        <f>Table1[[#This Row],[Quantity on Hand]]*Table1[[#This Row],[Cost Amount]]</f>
        <v>343.07508076599999</v>
      </c>
    </row>
    <row r="218" spans="1:13" x14ac:dyDescent="0.3">
      <c r="A218">
        <v>806</v>
      </c>
      <c r="B218" t="s">
        <v>2311</v>
      </c>
      <c r="C218" t="str">
        <f t="shared" si="3"/>
        <v xml:space="preserve">806-40" Class (40" Diag.) </v>
      </c>
      <c r="D218" t="s">
        <v>12</v>
      </c>
      <c r="E218" t="s">
        <v>606</v>
      </c>
      <c r="F218" t="s">
        <v>2301</v>
      </c>
      <c r="G218" t="s">
        <v>19</v>
      </c>
      <c r="H218" t="s">
        <v>692</v>
      </c>
      <c r="I218" t="s">
        <v>2312</v>
      </c>
      <c r="J218" s="1">
        <v>120</v>
      </c>
      <c r="K218" s="1">
        <v>171.19663181799999</v>
      </c>
      <c r="L218" s="2">
        <v>2</v>
      </c>
      <c r="M218" s="1">
        <f>Table1[[#This Row],[Quantity on Hand]]*Table1[[#This Row],[Cost Amount]]</f>
        <v>342.39326363599997</v>
      </c>
    </row>
    <row r="219" spans="1:13" x14ac:dyDescent="0.3">
      <c r="A219">
        <v>734</v>
      </c>
      <c r="B219" t="s">
        <v>2149</v>
      </c>
      <c r="C219" t="str">
        <f t="shared" si="3"/>
        <v>734-MFC 9130CW Digital Col</v>
      </c>
      <c r="D219" t="s">
        <v>716</v>
      </c>
      <c r="E219" t="s">
        <v>2083</v>
      </c>
      <c r="F219" t="s">
        <v>2050</v>
      </c>
      <c r="G219" t="s">
        <v>2051</v>
      </c>
      <c r="H219" t="s">
        <v>2055</v>
      </c>
      <c r="I219" t="s">
        <v>2150</v>
      </c>
      <c r="J219" s="1">
        <v>241</v>
      </c>
      <c r="K219" s="1">
        <v>170.715251155</v>
      </c>
      <c r="L219" s="2">
        <v>2</v>
      </c>
      <c r="M219" s="1">
        <f>Table1[[#This Row],[Quantity on Hand]]*Table1[[#This Row],[Cost Amount]]</f>
        <v>341.43050231000001</v>
      </c>
    </row>
    <row r="220" spans="1:13" x14ac:dyDescent="0.3">
      <c r="A220">
        <v>1076</v>
      </c>
      <c r="B220" t="s">
        <v>3098</v>
      </c>
      <c r="C220" t="str">
        <f t="shared" si="3"/>
        <v>1076-Guitar String Winders</v>
      </c>
      <c r="D220" t="s">
        <v>2782</v>
      </c>
      <c r="E220" t="s">
        <v>2783</v>
      </c>
      <c r="F220" t="s">
        <v>2980</v>
      </c>
      <c r="G220" t="s">
        <v>2981</v>
      </c>
      <c r="H220" t="s">
        <v>3099</v>
      </c>
      <c r="I220" t="s">
        <v>3100</v>
      </c>
      <c r="J220" s="1">
        <v>571.5</v>
      </c>
      <c r="K220" s="1">
        <v>170.36778318099999</v>
      </c>
      <c r="L220" s="2">
        <v>2</v>
      </c>
      <c r="M220" s="1">
        <f>Table1[[#This Row],[Quantity on Hand]]*Table1[[#This Row],[Cost Amount]]</f>
        <v>340.73556636199999</v>
      </c>
    </row>
    <row r="221" spans="1:13" x14ac:dyDescent="0.3">
      <c r="A221">
        <v>1033</v>
      </c>
      <c r="B221" t="s">
        <v>2875</v>
      </c>
      <c r="C221" t="str">
        <f t="shared" si="3"/>
        <v>1033-Craft Foil</v>
      </c>
      <c r="D221" t="s">
        <v>2782</v>
      </c>
      <c r="E221" t="s">
        <v>2783</v>
      </c>
      <c r="F221" t="s">
        <v>2784</v>
      </c>
      <c r="G221" t="s">
        <v>2785</v>
      </c>
      <c r="H221" t="s">
        <v>2876</v>
      </c>
      <c r="I221" t="s">
        <v>2877</v>
      </c>
      <c r="J221" s="1">
        <v>2734.5</v>
      </c>
      <c r="K221" s="1">
        <v>336.19534139299998</v>
      </c>
      <c r="L221" s="2">
        <v>1</v>
      </c>
      <c r="M221" s="1">
        <f>Table1[[#This Row],[Quantity on Hand]]*Table1[[#This Row],[Cost Amount]]</f>
        <v>336.19534139299998</v>
      </c>
    </row>
    <row r="222" spans="1:13" x14ac:dyDescent="0.3">
      <c r="A222">
        <v>508</v>
      </c>
      <c r="B222" t="s">
        <v>1460</v>
      </c>
      <c r="C222" t="str">
        <f t="shared" si="3"/>
        <v>508-AF S NIKKOR 50mm f/1.8</v>
      </c>
      <c r="D222" t="s">
        <v>1424</v>
      </c>
      <c r="E222" t="s">
        <v>1425</v>
      </c>
      <c r="F222" t="s">
        <v>1426</v>
      </c>
      <c r="G222" t="s">
        <v>1461</v>
      </c>
      <c r="H222" t="s">
        <v>1462</v>
      </c>
      <c r="I222" t="s">
        <v>1463</v>
      </c>
      <c r="J222" s="1">
        <v>120</v>
      </c>
      <c r="K222" s="1">
        <v>167.86584492899999</v>
      </c>
      <c r="L222" s="2">
        <v>2</v>
      </c>
      <c r="M222" s="1">
        <f>Table1[[#This Row],[Quantity on Hand]]*Table1[[#This Row],[Cost Amount]]</f>
        <v>335.73168985799998</v>
      </c>
    </row>
    <row r="223" spans="1:13" x14ac:dyDescent="0.3">
      <c r="A223">
        <v>163</v>
      </c>
      <c r="B223" t="s">
        <v>498</v>
      </c>
      <c r="C223" t="str">
        <f t="shared" si="3"/>
        <v>163-CallJax 3.5mm Audio Ca</v>
      </c>
      <c r="D223" t="s">
        <v>151</v>
      </c>
      <c r="E223" t="s">
        <v>152</v>
      </c>
      <c r="F223" t="s">
        <v>474</v>
      </c>
      <c r="G223" t="s">
        <v>212</v>
      </c>
      <c r="H223" t="s">
        <v>281</v>
      </c>
      <c r="I223" t="s">
        <v>499</v>
      </c>
      <c r="J223" s="1">
        <v>214.5</v>
      </c>
      <c r="K223" s="1">
        <v>111.660235492</v>
      </c>
      <c r="L223" s="2">
        <v>3</v>
      </c>
      <c r="M223" s="1">
        <f>Table1[[#This Row],[Quantity on Hand]]*Table1[[#This Row],[Cost Amount]]</f>
        <v>334.98070647600002</v>
      </c>
    </row>
    <row r="224" spans="1:13" x14ac:dyDescent="0.3">
      <c r="A224">
        <v>507</v>
      </c>
      <c r="B224" t="s">
        <v>1457</v>
      </c>
      <c r="C224" t="str">
        <f t="shared" si="3"/>
        <v>507-EF 50mm f/1.2L USM Sta</v>
      </c>
      <c r="D224" t="s">
        <v>1424</v>
      </c>
      <c r="E224" t="s">
        <v>1425</v>
      </c>
      <c r="F224" t="s">
        <v>1426</v>
      </c>
      <c r="G224" t="s">
        <v>1427</v>
      </c>
      <c r="H224" t="s">
        <v>1458</v>
      </c>
      <c r="I224" t="s">
        <v>1459</v>
      </c>
      <c r="J224" s="1">
        <v>167.5</v>
      </c>
      <c r="K224" s="1">
        <v>111.647779923</v>
      </c>
      <c r="L224" s="2">
        <v>3</v>
      </c>
      <c r="M224" s="1">
        <f>Table1[[#This Row],[Quantity on Hand]]*Table1[[#This Row],[Cost Amount]]</f>
        <v>334.94333976899998</v>
      </c>
    </row>
    <row r="225" spans="1:13" x14ac:dyDescent="0.3">
      <c r="A225">
        <v>855</v>
      </c>
      <c r="B225" t="s">
        <v>2414</v>
      </c>
      <c r="C225" t="str">
        <f t="shared" si="3"/>
        <v>855-iPhone 6s 64GB   Space</v>
      </c>
      <c r="D225" t="s">
        <v>320</v>
      </c>
      <c r="E225" t="s">
        <v>321</v>
      </c>
      <c r="F225" t="s">
        <v>2402</v>
      </c>
      <c r="G225" t="s">
        <v>329</v>
      </c>
      <c r="H225" t="s">
        <v>2415</v>
      </c>
      <c r="I225" t="s">
        <v>2416</v>
      </c>
      <c r="J225" s="1">
        <v>120</v>
      </c>
      <c r="K225" s="1">
        <v>111.06999116199999</v>
      </c>
      <c r="L225" s="2">
        <v>3</v>
      </c>
      <c r="M225" s="1">
        <f>Table1[[#This Row],[Quantity on Hand]]*Table1[[#This Row],[Cost Amount]]</f>
        <v>333.20997348599997</v>
      </c>
    </row>
    <row r="226" spans="1:13" x14ac:dyDescent="0.3">
      <c r="A226">
        <v>546</v>
      </c>
      <c r="B226" t="s">
        <v>1575</v>
      </c>
      <c r="C226" t="str">
        <f t="shared" si="3"/>
        <v>546-D3200 DSLR Camera with</v>
      </c>
      <c r="D226" t="s">
        <v>1424</v>
      </c>
      <c r="E226" t="s">
        <v>1425</v>
      </c>
      <c r="F226" t="s">
        <v>1426</v>
      </c>
      <c r="G226" t="s">
        <v>1461</v>
      </c>
      <c r="H226" t="s">
        <v>1576</v>
      </c>
      <c r="I226" t="s">
        <v>1577</v>
      </c>
      <c r="J226" s="1">
        <v>183</v>
      </c>
      <c r="K226" s="1">
        <v>166.26898867</v>
      </c>
      <c r="L226" s="2">
        <v>2</v>
      </c>
      <c r="M226" s="1">
        <f>Table1[[#This Row],[Quantity on Hand]]*Table1[[#This Row],[Cost Amount]]</f>
        <v>332.53797734</v>
      </c>
    </row>
    <row r="227" spans="1:13" x14ac:dyDescent="0.3">
      <c r="A227">
        <v>306</v>
      </c>
      <c r="B227" t="s">
        <v>894</v>
      </c>
      <c r="C227" t="str">
        <f t="shared" si="3"/>
        <v>306-Gummy Plus In Ear Head</v>
      </c>
      <c r="D227" t="s">
        <v>151</v>
      </c>
      <c r="E227" t="s">
        <v>152</v>
      </c>
      <c r="F227" t="s">
        <v>866</v>
      </c>
      <c r="G227" t="s">
        <v>895</v>
      </c>
      <c r="H227" t="s">
        <v>896</v>
      </c>
      <c r="I227" t="s">
        <v>897</v>
      </c>
      <c r="J227" s="1">
        <v>571.5</v>
      </c>
      <c r="K227" s="1">
        <v>166.04187263099999</v>
      </c>
      <c r="L227" s="2">
        <v>2</v>
      </c>
      <c r="M227" s="1">
        <f>Table1[[#This Row],[Quantity on Hand]]*Table1[[#This Row],[Cost Amount]]</f>
        <v>332.08374526199998</v>
      </c>
    </row>
    <row r="228" spans="1:13" x14ac:dyDescent="0.3">
      <c r="A228">
        <v>677</v>
      </c>
      <c r="B228" t="s">
        <v>1975</v>
      </c>
      <c r="C228" t="str">
        <f t="shared" si="3"/>
        <v>677-WB35F 16.2 Megapixel D</v>
      </c>
      <c r="D228" t="s">
        <v>1424</v>
      </c>
      <c r="E228" t="s">
        <v>1893</v>
      </c>
      <c r="F228" t="s">
        <v>1894</v>
      </c>
      <c r="G228" t="s">
        <v>19</v>
      </c>
      <c r="H228" t="s">
        <v>1976</v>
      </c>
      <c r="I228" t="s">
        <v>1977</v>
      </c>
      <c r="J228" s="1">
        <v>298.5</v>
      </c>
      <c r="K228" s="1">
        <v>109.487581984</v>
      </c>
      <c r="L228" s="2">
        <v>3</v>
      </c>
      <c r="M228" s="1">
        <f>Table1[[#This Row],[Quantity on Hand]]*Table1[[#This Row],[Cost Amount]]</f>
        <v>328.46274595199998</v>
      </c>
    </row>
    <row r="229" spans="1:13" x14ac:dyDescent="0.3">
      <c r="A229">
        <v>20</v>
      </c>
      <c r="B229" t="s">
        <v>67</v>
      </c>
      <c r="C229" t="str">
        <f t="shared" si="3"/>
        <v>20-55" Class (54.6" Diag.)</v>
      </c>
      <c r="D229" t="s">
        <v>12</v>
      </c>
      <c r="E229" t="s">
        <v>13</v>
      </c>
      <c r="F229" t="s">
        <v>14</v>
      </c>
      <c r="G229" t="s">
        <v>55</v>
      </c>
      <c r="H229" t="s">
        <v>23</v>
      </c>
      <c r="I229" t="s">
        <v>68</v>
      </c>
      <c r="J229" s="1">
        <v>235.5</v>
      </c>
      <c r="K229" s="1">
        <v>163.94566967399999</v>
      </c>
      <c r="L229" s="2">
        <v>2</v>
      </c>
      <c r="M229" s="1">
        <f>Table1[[#This Row],[Quantity on Hand]]*Table1[[#This Row],[Cost Amount]]</f>
        <v>327.89133934799997</v>
      </c>
    </row>
    <row r="230" spans="1:13" x14ac:dyDescent="0.3">
      <c r="A230">
        <v>328</v>
      </c>
      <c r="B230" t="s">
        <v>962</v>
      </c>
      <c r="C230" t="str">
        <f t="shared" si="3"/>
        <v>328-Ink'd 2 Earbud Headpho</v>
      </c>
      <c r="D230" t="s">
        <v>151</v>
      </c>
      <c r="E230" t="s">
        <v>152</v>
      </c>
      <c r="F230" t="s">
        <v>866</v>
      </c>
      <c r="G230" t="s">
        <v>914</v>
      </c>
      <c r="H230" t="s">
        <v>963</v>
      </c>
      <c r="I230" t="s">
        <v>964</v>
      </c>
      <c r="J230" s="1">
        <v>288</v>
      </c>
      <c r="K230" s="1">
        <v>163.87287447400001</v>
      </c>
      <c r="L230" s="2">
        <v>2</v>
      </c>
      <c r="M230" s="1">
        <f>Table1[[#This Row],[Quantity on Hand]]*Table1[[#This Row],[Cost Amount]]</f>
        <v>327.74574894800003</v>
      </c>
    </row>
    <row r="231" spans="1:13" x14ac:dyDescent="0.3">
      <c r="A231">
        <v>795</v>
      </c>
      <c r="B231" t="s">
        <v>2288</v>
      </c>
      <c r="C231" t="str">
        <f t="shared" si="3"/>
        <v>795-D610 DSLR Camera (Body</v>
      </c>
      <c r="D231" t="s">
        <v>1424</v>
      </c>
      <c r="E231" t="s">
        <v>1893</v>
      </c>
      <c r="F231" t="s">
        <v>2200</v>
      </c>
      <c r="G231" t="s">
        <v>1461</v>
      </c>
      <c r="H231" t="s">
        <v>1561</v>
      </c>
      <c r="I231" t="s">
        <v>2289</v>
      </c>
      <c r="J231" s="1">
        <v>540</v>
      </c>
      <c r="K231" s="1">
        <v>108.915519825</v>
      </c>
      <c r="L231" s="2">
        <v>3</v>
      </c>
      <c r="M231" s="1">
        <f>Table1[[#This Row],[Quantity on Hand]]*Table1[[#This Row],[Cost Amount]]</f>
        <v>326.74655947500003</v>
      </c>
    </row>
    <row r="232" spans="1:13" x14ac:dyDescent="0.3">
      <c r="A232">
        <v>497</v>
      </c>
      <c r="B232" t="s">
        <v>1423</v>
      </c>
      <c r="C232" t="str">
        <f t="shared" si="3"/>
        <v>497-EF 50mm f/1.8 STM Stan</v>
      </c>
      <c r="D232" t="s">
        <v>1424</v>
      </c>
      <c r="E232" t="s">
        <v>1425</v>
      </c>
      <c r="F232" t="s">
        <v>1426</v>
      </c>
      <c r="G232" t="s">
        <v>1427</v>
      </c>
      <c r="H232" t="s">
        <v>1428</v>
      </c>
      <c r="I232" t="s">
        <v>1429</v>
      </c>
      <c r="J232" s="1">
        <v>57</v>
      </c>
      <c r="K232" s="1">
        <v>108.04834410399999</v>
      </c>
      <c r="L232" s="2">
        <v>3</v>
      </c>
      <c r="M232" s="1">
        <f>Table1[[#This Row],[Quantity on Hand]]*Table1[[#This Row],[Cost Amount]]</f>
        <v>324.14503231200001</v>
      </c>
    </row>
    <row r="233" spans="1:13" x14ac:dyDescent="0.3">
      <c r="A233">
        <v>1036</v>
      </c>
      <c r="B233" t="s">
        <v>2884</v>
      </c>
      <c r="C233" t="str">
        <f t="shared" si="3"/>
        <v>1036-Craft Pipe Cleaners</v>
      </c>
      <c r="D233" t="s">
        <v>2782</v>
      </c>
      <c r="E233" t="s">
        <v>2783</v>
      </c>
      <c r="F233" t="s">
        <v>2784</v>
      </c>
      <c r="G233" t="s">
        <v>2785</v>
      </c>
      <c r="H233" t="s">
        <v>2885</v>
      </c>
      <c r="I233" t="s">
        <v>2886</v>
      </c>
      <c r="J233" s="1">
        <v>503.5</v>
      </c>
      <c r="K233" s="1">
        <v>161.20996853299999</v>
      </c>
      <c r="L233" s="2">
        <v>2</v>
      </c>
      <c r="M233" s="1">
        <f>Table1[[#This Row],[Quantity on Hand]]*Table1[[#This Row],[Cost Amount]]</f>
        <v>322.41993706599999</v>
      </c>
    </row>
    <row r="234" spans="1:13" x14ac:dyDescent="0.3">
      <c r="A234">
        <v>360</v>
      </c>
      <c r="B234" t="s">
        <v>1061</v>
      </c>
      <c r="C234" t="str">
        <f t="shared" si="3"/>
        <v>360-iPod nano® 16GB MP3 Pl</v>
      </c>
      <c r="D234" t="s">
        <v>151</v>
      </c>
      <c r="E234" t="s">
        <v>1046</v>
      </c>
      <c r="F234" t="s">
        <v>1021</v>
      </c>
      <c r="G234" t="s">
        <v>329</v>
      </c>
      <c r="H234" t="s">
        <v>1062</v>
      </c>
      <c r="I234" t="s">
        <v>1063</v>
      </c>
      <c r="J234" s="1">
        <v>178</v>
      </c>
      <c r="K234" s="1">
        <v>160.49519806699999</v>
      </c>
      <c r="L234" s="2">
        <v>2</v>
      </c>
      <c r="M234" s="1">
        <f>Table1[[#This Row],[Quantity on Hand]]*Table1[[#This Row],[Cost Amount]]</f>
        <v>320.99039613399998</v>
      </c>
    </row>
    <row r="235" spans="1:13" x14ac:dyDescent="0.3">
      <c r="A235">
        <v>1008</v>
      </c>
      <c r="B235" t="s">
        <v>3017</v>
      </c>
      <c r="C235" t="str">
        <f t="shared" si="3"/>
        <v>1008-Brass Instrument Clea</v>
      </c>
      <c r="D235" t="s">
        <v>2782</v>
      </c>
      <c r="E235" t="s">
        <v>2783</v>
      </c>
      <c r="F235" t="s">
        <v>2980</v>
      </c>
      <c r="G235" t="s">
        <v>3011</v>
      </c>
      <c r="H235" t="s">
        <v>3018</v>
      </c>
      <c r="I235" t="s">
        <v>3019</v>
      </c>
      <c r="J235" s="1">
        <v>120</v>
      </c>
      <c r="K235" s="1">
        <v>160.00717351200001</v>
      </c>
      <c r="L235" s="2">
        <v>2</v>
      </c>
      <c r="M235" s="1">
        <f>Table1[[#This Row],[Quantity on Hand]]*Table1[[#This Row],[Cost Amount]]</f>
        <v>320.01434702400002</v>
      </c>
    </row>
    <row r="236" spans="1:13" x14ac:dyDescent="0.3">
      <c r="A236">
        <v>307</v>
      </c>
      <c r="B236" t="s">
        <v>898</v>
      </c>
      <c r="C236" t="str">
        <f t="shared" si="3"/>
        <v>307-Sport Clip On Earbud H</v>
      </c>
      <c r="D236" t="s">
        <v>151</v>
      </c>
      <c r="E236" t="s">
        <v>152</v>
      </c>
      <c r="F236" t="s">
        <v>866</v>
      </c>
      <c r="G236" t="s">
        <v>895</v>
      </c>
      <c r="H236" t="s">
        <v>899</v>
      </c>
      <c r="I236" t="s">
        <v>900</v>
      </c>
      <c r="J236" s="1">
        <v>109.5</v>
      </c>
      <c r="K236" s="1">
        <v>106.04258821800001</v>
      </c>
      <c r="L236" s="2">
        <v>3</v>
      </c>
      <c r="M236" s="1">
        <f>Table1[[#This Row],[Quantity on Hand]]*Table1[[#This Row],[Cost Amount]]</f>
        <v>318.12776465400003</v>
      </c>
    </row>
    <row r="237" spans="1:13" x14ac:dyDescent="0.3">
      <c r="A237">
        <v>322</v>
      </c>
      <c r="B237" t="s">
        <v>944</v>
      </c>
      <c r="C237" t="str">
        <f t="shared" si="3"/>
        <v>322-Gumy Plus Earbud Headp</v>
      </c>
      <c r="D237" t="s">
        <v>151</v>
      </c>
      <c r="E237" t="s">
        <v>152</v>
      </c>
      <c r="F237" t="s">
        <v>866</v>
      </c>
      <c r="G237" t="s">
        <v>895</v>
      </c>
      <c r="H237" t="s">
        <v>945</v>
      </c>
      <c r="I237" t="s">
        <v>946</v>
      </c>
      <c r="J237" s="1">
        <v>62.5</v>
      </c>
      <c r="K237" s="1">
        <v>158.954874313</v>
      </c>
      <c r="L237" s="2">
        <v>2</v>
      </c>
      <c r="M237" s="1">
        <f>Table1[[#This Row],[Quantity on Hand]]*Table1[[#This Row],[Cost Amount]]</f>
        <v>317.90974862600001</v>
      </c>
    </row>
    <row r="238" spans="1:13" x14ac:dyDescent="0.3">
      <c r="A238">
        <v>527</v>
      </c>
      <c r="B238" t="s">
        <v>1518</v>
      </c>
      <c r="C238" t="str">
        <f t="shared" si="3"/>
        <v>527-D7200 DSLR Camera with</v>
      </c>
      <c r="D238" t="s">
        <v>1424</v>
      </c>
      <c r="E238" t="s">
        <v>1425</v>
      </c>
      <c r="F238" t="s">
        <v>1426</v>
      </c>
      <c r="G238" t="s">
        <v>1461</v>
      </c>
      <c r="H238" t="s">
        <v>1519</v>
      </c>
      <c r="I238" t="s">
        <v>1520</v>
      </c>
      <c r="J238" s="1">
        <v>304</v>
      </c>
      <c r="K238" s="1">
        <v>105.76509009</v>
      </c>
      <c r="L238" s="2">
        <v>3</v>
      </c>
      <c r="M238" s="1">
        <f>Table1[[#This Row],[Quantity on Hand]]*Table1[[#This Row],[Cost Amount]]</f>
        <v>317.29527027</v>
      </c>
    </row>
    <row r="239" spans="1:13" x14ac:dyDescent="0.3">
      <c r="A239">
        <v>351</v>
      </c>
      <c r="B239" t="s">
        <v>1033</v>
      </c>
      <c r="C239" t="str">
        <f t="shared" si="3"/>
        <v>351-Geek Squad Certified R</v>
      </c>
      <c r="D239" t="s">
        <v>151</v>
      </c>
      <c r="E239" t="s">
        <v>1020</v>
      </c>
      <c r="F239" t="s">
        <v>1021</v>
      </c>
      <c r="G239" t="s">
        <v>329</v>
      </c>
      <c r="H239" t="s">
        <v>1034</v>
      </c>
      <c r="I239" t="s">
        <v>1035</v>
      </c>
      <c r="J239" s="1">
        <v>57</v>
      </c>
      <c r="K239" s="1">
        <v>105.574000541</v>
      </c>
      <c r="L239" s="2">
        <v>3</v>
      </c>
      <c r="M239" s="1">
        <f>Table1[[#This Row],[Quantity on Hand]]*Table1[[#This Row],[Cost Amount]]</f>
        <v>316.72200162299998</v>
      </c>
    </row>
    <row r="240" spans="1:13" x14ac:dyDescent="0.3">
      <c r="A240">
        <v>580</v>
      </c>
      <c r="B240" t="s">
        <v>1679</v>
      </c>
      <c r="C240" t="str">
        <f t="shared" si="3"/>
        <v>580-Extreme PLUS 64GB SDXC</v>
      </c>
      <c r="D240" t="s">
        <v>1424</v>
      </c>
      <c r="E240" t="s">
        <v>1425</v>
      </c>
      <c r="F240" t="s">
        <v>1621</v>
      </c>
      <c r="G240" t="s">
        <v>1649</v>
      </c>
      <c r="H240" t="s">
        <v>1680</v>
      </c>
      <c r="I240" t="s">
        <v>1681</v>
      </c>
      <c r="J240" s="1">
        <v>335.5</v>
      </c>
      <c r="K240" s="1">
        <v>158.33923828799999</v>
      </c>
      <c r="L240" s="2">
        <v>2</v>
      </c>
      <c r="M240" s="1">
        <f>Table1[[#This Row],[Quantity on Hand]]*Table1[[#This Row],[Cost Amount]]</f>
        <v>316.67847657599998</v>
      </c>
    </row>
    <row r="241" spans="1:13" x14ac:dyDescent="0.3">
      <c r="A241">
        <v>935</v>
      </c>
      <c r="B241" t="s">
        <v>2654</v>
      </c>
      <c r="C241" t="str">
        <f t="shared" si="3"/>
        <v>935-iPhone 6s 64GB   Space</v>
      </c>
      <c r="D241" t="s">
        <v>320</v>
      </c>
      <c r="E241" t="s">
        <v>321</v>
      </c>
      <c r="F241" t="s">
        <v>2601</v>
      </c>
      <c r="G241" t="s">
        <v>329</v>
      </c>
      <c r="H241" t="s">
        <v>2605</v>
      </c>
      <c r="I241" t="s">
        <v>2655</v>
      </c>
      <c r="J241" s="1">
        <v>115</v>
      </c>
      <c r="K241" s="1">
        <v>104.912456359</v>
      </c>
      <c r="L241" s="2">
        <v>3</v>
      </c>
      <c r="M241" s="1">
        <f>Table1[[#This Row],[Quantity on Hand]]*Table1[[#This Row],[Cost Amount]]</f>
        <v>314.73736907700004</v>
      </c>
    </row>
    <row r="242" spans="1:13" x14ac:dyDescent="0.3">
      <c r="A242">
        <v>835</v>
      </c>
      <c r="B242" t="s">
        <v>2369</v>
      </c>
      <c r="C242" t="str">
        <f t="shared" si="3"/>
        <v>835-55" Class (54.6" Diag.</v>
      </c>
      <c r="D242" t="s">
        <v>12</v>
      </c>
      <c r="E242" t="s">
        <v>606</v>
      </c>
      <c r="F242" t="s">
        <v>2301</v>
      </c>
      <c r="G242" t="s">
        <v>15</v>
      </c>
      <c r="H242" t="s">
        <v>23</v>
      </c>
      <c r="I242" t="s">
        <v>2370</v>
      </c>
      <c r="J242" s="1">
        <v>115</v>
      </c>
      <c r="K242" s="1">
        <v>104.059749825</v>
      </c>
      <c r="L242" s="2">
        <v>3</v>
      </c>
      <c r="M242" s="1">
        <f>Table1[[#This Row],[Quantity on Hand]]*Table1[[#This Row],[Cost Amount]]</f>
        <v>312.17924947500001</v>
      </c>
    </row>
    <row r="243" spans="1:13" x14ac:dyDescent="0.3">
      <c r="A243">
        <v>178</v>
      </c>
      <c r="B243" t="s">
        <v>530</v>
      </c>
      <c r="C243" t="str">
        <f t="shared" si="3"/>
        <v>178-iStream Universal Blue</v>
      </c>
      <c r="D243" t="s">
        <v>151</v>
      </c>
      <c r="E243" t="s">
        <v>152</v>
      </c>
      <c r="F243" t="s">
        <v>474</v>
      </c>
      <c r="G243" t="s">
        <v>531</v>
      </c>
      <c r="H243" t="s">
        <v>532</v>
      </c>
      <c r="I243" t="s">
        <v>533</v>
      </c>
      <c r="J243" s="1">
        <v>172.5</v>
      </c>
      <c r="K243" s="1">
        <v>156.02573207</v>
      </c>
      <c r="L243" s="2">
        <v>2</v>
      </c>
      <c r="M243" s="1">
        <f>Table1[[#This Row],[Quantity on Hand]]*Table1[[#This Row],[Cost Amount]]</f>
        <v>312.05146414000001</v>
      </c>
    </row>
    <row r="244" spans="1:13" x14ac:dyDescent="0.3">
      <c r="A244">
        <v>1064</v>
      </c>
      <c r="B244" t="s">
        <v>3071</v>
      </c>
      <c r="C244" t="str">
        <f t="shared" si="3"/>
        <v>1064-Flute Parts</v>
      </c>
      <c r="D244" t="s">
        <v>2782</v>
      </c>
      <c r="E244" t="s">
        <v>2783</v>
      </c>
      <c r="F244" t="s">
        <v>2980</v>
      </c>
      <c r="G244" t="s">
        <v>2989</v>
      </c>
      <c r="H244" t="s">
        <v>3072</v>
      </c>
      <c r="I244" t="s">
        <v>3073</v>
      </c>
      <c r="J244" s="1">
        <v>120</v>
      </c>
      <c r="K244" s="1">
        <v>155.49361517899999</v>
      </c>
      <c r="L244" s="2">
        <v>2</v>
      </c>
      <c r="M244" s="1">
        <f>Table1[[#This Row],[Quantity on Hand]]*Table1[[#This Row],[Cost Amount]]</f>
        <v>310.98723035799998</v>
      </c>
    </row>
    <row r="245" spans="1:13" x14ac:dyDescent="0.3">
      <c r="A245">
        <v>558</v>
      </c>
      <c r="B245" t="s">
        <v>1611</v>
      </c>
      <c r="C245" t="str">
        <f t="shared" si="3"/>
        <v xml:space="preserve">558-Refurbished  55 300mm </v>
      </c>
      <c r="D245" t="s">
        <v>1424</v>
      </c>
      <c r="E245" t="s">
        <v>1425</v>
      </c>
      <c r="F245" t="s">
        <v>1426</v>
      </c>
      <c r="G245" t="s">
        <v>1461</v>
      </c>
      <c r="H245" t="s">
        <v>1612</v>
      </c>
      <c r="I245" t="s">
        <v>1613</v>
      </c>
      <c r="J245" s="1">
        <v>361.5</v>
      </c>
      <c r="K245" s="1">
        <v>154.06884283799999</v>
      </c>
      <c r="L245" s="2">
        <v>2</v>
      </c>
      <c r="M245" s="1">
        <f>Table1[[#This Row],[Quantity on Hand]]*Table1[[#This Row],[Cost Amount]]</f>
        <v>308.13768567599999</v>
      </c>
    </row>
    <row r="246" spans="1:13" x14ac:dyDescent="0.3">
      <c r="A246">
        <v>1045</v>
      </c>
      <c r="B246" t="s">
        <v>2911</v>
      </c>
      <c r="C246" t="str">
        <f t="shared" si="3"/>
        <v>1045-Drawing &amp; Painting Pa</v>
      </c>
      <c r="D246" t="s">
        <v>2782</v>
      </c>
      <c r="E246" t="s">
        <v>2783</v>
      </c>
      <c r="F246" t="s">
        <v>2784</v>
      </c>
      <c r="G246" t="s">
        <v>2785</v>
      </c>
      <c r="H246" t="s">
        <v>2912</v>
      </c>
      <c r="I246" t="s">
        <v>2913</v>
      </c>
      <c r="J246" s="1">
        <v>2603.5</v>
      </c>
      <c r="K246" s="1">
        <v>307.64572233000001</v>
      </c>
      <c r="L246" s="2">
        <v>1</v>
      </c>
      <c r="M246" s="1">
        <f>Table1[[#This Row],[Quantity on Hand]]*Table1[[#This Row],[Cost Amount]]</f>
        <v>307.64572233000001</v>
      </c>
    </row>
    <row r="247" spans="1:13" x14ac:dyDescent="0.3">
      <c r="A247">
        <v>282</v>
      </c>
      <c r="B247" t="s">
        <v>818</v>
      </c>
      <c r="C247" t="str">
        <f t="shared" si="3"/>
        <v>282-ENVY 23Touch Screen Al</v>
      </c>
      <c r="D247" t="s">
        <v>716</v>
      </c>
      <c r="E247" t="s">
        <v>717</v>
      </c>
      <c r="F247" t="s">
        <v>718</v>
      </c>
      <c r="G247" t="s">
        <v>738</v>
      </c>
      <c r="H247" t="s">
        <v>819</v>
      </c>
      <c r="I247" t="s">
        <v>820</v>
      </c>
      <c r="J247" s="1">
        <v>561</v>
      </c>
      <c r="K247" s="1">
        <v>153.518200845</v>
      </c>
      <c r="L247" s="2">
        <v>2</v>
      </c>
      <c r="M247" s="1">
        <f>Table1[[#This Row],[Quantity on Hand]]*Table1[[#This Row],[Cost Amount]]</f>
        <v>307.03640168999999</v>
      </c>
    </row>
    <row r="248" spans="1:13" x14ac:dyDescent="0.3">
      <c r="A248">
        <v>967</v>
      </c>
      <c r="B248" t="s">
        <v>2739</v>
      </c>
      <c r="C248" t="str">
        <f t="shared" si="3"/>
        <v>967-G4 4G with 32GB Memory</v>
      </c>
      <c r="D248" t="s">
        <v>320</v>
      </c>
      <c r="E248" t="s">
        <v>321</v>
      </c>
      <c r="F248" t="s">
        <v>2601</v>
      </c>
      <c r="G248" t="s">
        <v>15</v>
      </c>
      <c r="H248" t="s">
        <v>2740</v>
      </c>
      <c r="I248" t="s">
        <v>2741</v>
      </c>
      <c r="J248" s="1">
        <v>115</v>
      </c>
      <c r="K248" s="1">
        <v>102.208404679</v>
      </c>
      <c r="L248" s="2">
        <v>3</v>
      </c>
      <c r="M248" s="1">
        <f>Table1[[#This Row],[Quantity on Hand]]*Table1[[#This Row],[Cost Amount]]</f>
        <v>306.62521403699998</v>
      </c>
    </row>
    <row r="249" spans="1:13" x14ac:dyDescent="0.3">
      <c r="A249">
        <v>404</v>
      </c>
      <c r="B249" t="s">
        <v>1182</v>
      </c>
      <c r="C249" t="str">
        <f t="shared" si="3"/>
        <v xml:space="preserve">404-Stream 11.6" Laptop   </v>
      </c>
      <c r="D249" t="s">
        <v>716</v>
      </c>
      <c r="E249" t="s">
        <v>717</v>
      </c>
      <c r="F249" t="s">
        <v>1159</v>
      </c>
      <c r="G249" t="s">
        <v>738</v>
      </c>
      <c r="H249" t="s">
        <v>1183</v>
      </c>
      <c r="I249" t="s">
        <v>1184</v>
      </c>
      <c r="J249" s="1">
        <v>340.5</v>
      </c>
      <c r="K249" s="1">
        <v>152.80027034299999</v>
      </c>
      <c r="L249" s="2">
        <v>2</v>
      </c>
      <c r="M249" s="1">
        <f>Table1[[#This Row],[Quantity on Hand]]*Table1[[#This Row],[Cost Amount]]</f>
        <v>305.60054068599999</v>
      </c>
    </row>
    <row r="250" spans="1:13" x14ac:dyDescent="0.3">
      <c r="A250">
        <v>1057</v>
      </c>
      <c r="B250" t="s">
        <v>2935</v>
      </c>
      <c r="C250" t="str">
        <f t="shared" si="3"/>
        <v>1057-Fiber Cards &amp; Brushes</v>
      </c>
      <c r="D250" t="s">
        <v>2782</v>
      </c>
      <c r="E250" t="s">
        <v>2783</v>
      </c>
      <c r="F250" t="s">
        <v>2784</v>
      </c>
      <c r="G250" t="s">
        <v>2792</v>
      </c>
      <c r="H250" t="s">
        <v>2936</v>
      </c>
      <c r="I250" t="s">
        <v>2937</v>
      </c>
      <c r="J250" s="1">
        <v>267</v>
      </c>
      <c r="K250" s="1">
        <v>101.704478346</v>
      </c>
      <c r="L250" s="2">
        <v>3</v>
      </c>
      <c r="M250" s="1">
        <f>Table1[[#This Row],[Quantity on Hand]]*Table1[[#This Row],[Cost Amount]]</f>
        <v>305.11343503800003</v>
      </c>
    </row>
    <row r="251" spans="1:13" x14ac:dyDescent="0.3">
      <c r="A251">
        <v>1028</v>
      </c>
      <c r="B251" t="s">
        <v>2860</v>
      </c>
      <c r="C251" t="str">
        <f t="shared" si="3"/>
        <v>1028-Craft &amp; Office Glue</v>
      </c>
      <c r="D251" t="s">
        <v>2782</v>
      </c>
      <c r="E251" t="s">
        <v>2783</v>
      </c>
      <c r="F251" t="s">
        <v>2784</v>
      </c>
      <c r="G251" t="s">
        <v>2785</v>
      </c>
      <c r="H251" t="s">
        <v>2861</v>
      </c>
      <c r="I251" t="s">
        <v>2862</v>
      </c>
      <c r="J251" s="1">
        <v>288</v>
      </c>
      <c r="K251" s="1">
        <v>152.32287216899999</v>
      </c>
      <c r="L251" s="2">
        <v>2</v>
      </c>
      <c r="M251" s="1">
        <f>Table1[[#This Row],[Quantity on Hand]]*Table1[[#This Row],[Cost Amount]]</f>
        <v>304.64574433799999</v>
      </c>
    </row>
    <row r="252" spans="1:13" x14ac:dyDescent="0.3">
      <c r="A252">
        <v>743</v>
      </c>
      <c r="B252" t="s">
        <v>2175</v>
      </c>
      <c r="C252" t="str">
        <f t="shared" si="3"/>
        <v>743-OfficeJet 4650 Wireles</v>
      </c>
      <c r="D252" t="s">
        <v>716</v>
      </c>
      <c r="E252" t="s">
        <v>2083</v>
      </c>
      <c r="F252" t="s">
        <v>2050</v>
      </c>
      <c r="G252" t="s">
        <v>738</v>
      </c>
      <c r="H252" t="s">
        <v>2176</v>
      </c>
      <c r="I252" t="s">
        <v>2177</v>
      </c>
      <c r="J252" s="1">
        <v>230.5</v>
      </c>
      <c r="K252" s="1">
        <v>101.348861794</v>
      </c>
      <c r="L252" s="2">
        <v>3</v>
      </c>
      <c r="M252" s="1">
        <f>Table1[[#This Row],[Quantity on Hand]]*Table1[[#This Row],[Cost Amount]]</f>
        <v>304.04658538199999</v>
      </c>
    </row>
    <row r="253" spans="1:13" x14ac:dyDescent="0.3">
      <c r="A253">
        <v>384</v>
      </c>
      <c r="B253" t="s">
        <v>1126</v>
      </c>
      <c r="C253" t="str">
        <f t="shared" si="3"/>
        <v>384-iPod touch® 32GB MP3 P</v>
      </c>
      <c r="D253" t="s">
        <v>151</v>
      </c>
      <c r="E253" t="s">
        <v>1046</v>
      </c>
      <c r="F253" t="s">
        <v>1021</v>
      </c>
      <c r="G253" t="s">
        <v>329</v>
      </c>
      <c r="H253" t="s">
        <v>1050</v>
      </c>
      <c r="I253" t="s">
        <v>1127</v>
      </c>
      <c r="J253" s="1">
        <v>361.5</v>
      </c>
      <c r="K253" s="1">
        <v>152.000508629</v>
      </c>
      <c r="L253" s="2">
        <v>2</v>
      </c>
      <c r="M253" s="1">
        <f>Table1[[#This Row],[Quantity on Hand]]*Table1[[#This Row],[Cost Amount]]</f>
        <v>304.00101725799999</v>
      </c>
    </row>
    <row r="254" spans="1:13" x14ac:dyDescent="0.3">
      <c r="A254">
        <v>467</v>
      </c>
      <c r="B254" t="s">
        <v>1350</v>
      </c>
      <c r="C254" t="str">
        <f t="shared" si="3"/>
        <v>467-32" Class (31.5" Diag.</v>
      </c>
      <c r="D254" t="s">
        <v>12</v>
      </c>
      <c r="E254" t="s">
        <v>1301</v>
      </c>
      <c r="F254" t="s">
        <v>1302</v>
      </c>
      <c r="G254" t="s">
        <v>19</v>
      </c>
      <c r="H254" t="s">
        <v>1320</v>
      </c>
      <c r="I254" t="s">
        <v>1351</v>
      </c>
      <c r="J254" s="1">
        <v>162</v>
      </c>
      <c r="K254" s="1">
        <v>100.842152369</v>
      </c>
      <c r="L254" s="2">
        <v>3</v>
      </c>
      <c r="M254" s="1">
        <f>Table1[[#This Row],[Quantity on Hand]]*Table1[[#This Row],[Cost Amount]]</f>
        <v>302.526457107</v>
      </c>
    </row>
    <row r="255" spans="1:13" x14ac:dyDescent="0.3">
      <c r="A255">
        <v>617</v>
      </c>
      <c r="B255" t="s">
        <v>1792</v>
      </c>
      <c r="C255" t="str">
        <f t="shared" si="3"/>
        <v>617-27" Widescreen Flat Pa</v>
      </c>
      <c r="D255" t="s">
        <v>716</v>
      </c>
      <c r="E255" t="s">
        <v>717</v>
      </c>
      <c r="F255" t="s">
        <v>1775</v>
      </c>
      <c r="G255" t="s">
        <v>846</v>
      </c>
      <c r="H255" t="s">
        <v>1793</v>
      </c>
      <c r="I255" t="s">
        <v>1794</v>
      </c>
      <c r="J255" s="1">
        <v>356.5</v>
      </c>
      <c r="K255" s="1">
        <v>100.009143384</v>
      </c>
      <c r="L255" s="2">
        <v>3</v>
      </c>
      <c r="M255" s="1">
        <f>Table1[[#This Row],[Quantity on Hand]]*Table1[[#This Row],[Cost Amount]]</f>
        <v>300.02743015199997</v>
      </c>
    </row>
    <row r="256" spans="1:13" x14ac:dyDescent="0.3">
      <c r="A256">
        <v>1073</v>
      </c>
      <c r="B256" t="s">
        <v>3089</v>
      </c>
      <c r="C256" t="str">
        <f t="shared" si="3"/>
        <v>1073-Guitar Slides</v>
      </c>
      <c r="D256" t="s">
        <v>2782</v>
      </c>
      <c r="E256" t="s">
        <v>2783</v>
      </c>
      <c r="F256" t="s">
        <v>2980</v>
      </c>
      <c r="G256" t="s">
        <v>2981</v>
      </c>
      <c r="H256" t="s">
        <v>3090</v>
      </c>
      <c r="I256" t="s">
        <v>3091</v>
      </c>
      <c r="J256" s="1">
        <v>283</v>
      </c>
      <c r="K256" s="1">
        <v>99.733257553000001</v>
      </c>
      <c r="L256" s="2">
        <v>3</v>
      </c>
      <c r="M256" s="1">
        <f>Table1[[#This Row],[Quantity on Hand]]*Table1[[#This Row],[Cost Amount]]</f>
        <v>299.19977265900002</v>
      </c>
    </row>
    <row r="257" spans="1:13" x14ac:dyDescent="0.3">
      <c r="A257">
        <v>160</v>
      </c>
      <c r="B257" t="s">
        <v>492</v>
      </c>
      <c r="C257" t="str">
        <f t="shared" si="3"/>
        <v xml:space="preserve">160-Survivor Case for 5th </v>
      </c>
      <c r="D257" t="s">
        <v>151</v>
      </c>
      <c r="E257" t="s">
        <v>152</v>
      </c>
      <c r="F257" t="s">
        <v>474</v>
      </c>
      <c r="G257" t="s">
        <v>166</v>
      </c>
      <c r="H257" t="s">
        <v>271</v>
      </c>
      <c r="I257" t="s">
        <v>493</v>
      </c>
      <c r="J257" s="1">
        <v>325</v>
      </c>
      <c r="K257" s="1">
        <v>149.27672984700001</v>
      </c>
      <c r="L257" s="2">
        <v>2</v>
      </c>
      <c r="M257" s="1">
        <f>Table1[[#This Row],[Quantity on Hand]]*Table1[[#This Row],[Cost Amount]]</f>
        <v>298.55345969400003</v>
      </c>
    </row>
    <row r="258" spans="1:13" x14ac:dyDescent="0.3">
      <c r="A258">
        <v>1049</v>
      </c>
      <c r="B258" t="s">
        <v>2914</v>
      </c>
      <c r="C258" t="str">
        <f t="shared" ref="C258:C321" si="4">LEFT(B258,26)</f>
        <v>1049-Elastic</v>
      </c>
      <c r="D258" t="s">
        <v>2782</v>
      </c>
      <c r="E258" t="s">
        <v>2783</v>
      </c>
      <c r="F258" t="s">
        <v>2784</v>
      </c>
      <c r="G258" t="s">
        <v>2785</v>
      </c>
      <c r="H258" t="s">
        <v>2915</v>
      </c>
      <c r="I258" t="s">
        <v>2916</v>
      </c>
      <c r="J258" s="1">
        <v>109.5</v>
      </c>
      <c r="K258" s="1">
        <v>99.413831756999997</v>
      </c>
      <c r="L258" s="2">
        <v>3</v>
      </c>
      <c r="M258" s="1">
        <f>Table1[[#This Row],[Quantity on Hand]]*Table1[[#This Row],[Cost Amount]]</f>
        <v>298.24149527099996</v>
      </c>
    </row>
    <row r="259" spans="1:13" x14ac:dyDescent="0.3">
      <c r="A259">
        <v>865</v>
      </c>
      <c r="B259" t="s">
        <v>2444</v>
      </c>
      <c r="C259" t="str">
        <f t="shared" si="4"/>
        <v>865-Galaxy S6 with 32GB Me</v>
      </c>
      <c r="D259" t="s">
        <v>320</v>
      </c>
      <c r="E259" t="s">
        <v>321</v>
      </c>
      <c r="F259" t="s">
        <v>2402</v>
      </c>
      <c r="G259" t="s">
        <v>19</v>
      </c>
      <c r="H259" t="s">
        <v>2445</v>
      </c>
      <c r="I259" t="s">
        <v>2446</v>
      </c>
      <c r="J259" s="1">
        <v>335.5</v>
      </c>
      <c r="K259" s="1">
        <v>98.975531020000005</v>
      </c>
      <c r="L259" s="2">
        <v>3</v>
      </c>
      <c r="M259" s="1">
        <f>Table1[[#This Row],[Quantity on Hand]]*Table1[[#This Row],[Cost Amount]]</f>
        <v>296.92659306000002</v>
      </c>
    </row>
    <row r="260" spans="1:13" x14ac:dyDescent="0.3">
      <c r="A260">
        <v>1018</v>
      </c>
      <c r="B260" t="s">
        <v>3035</v>
      </c>
      <c r="C260" t="str">
        <f t="shared" si="4"/>
        <v>1018-Clarinet Cases &amp; Gigb</v>
      </c>
      <c r="D260" t="s">
        <v>2782</v>
      </c>
      <c r="E260" t="s">
        <v>2783</v>
      </c>
      <c r="F260" t="s">
        <v>2980</v>
      </c>
      <c r="G260" t="s">
        <v>2989</v>
      </c>
      <c r="H260" t="s">
        <v>3036</v>
      </c>
      <c r="I260" t="s">
        <v>3037</v>
      </c>
      <c r="J260" s="1">
        <v>99</v>
      </c>
      <c r="K260" s="1">
        <v>147.36828893200001</v>
      </c>
      <c r="L260" s="2">
        <v>2</v>
      </c>
      <c r="M260" s="1">
        <f>Table1[[#This Row],[Quantity on Hand]]*Table1[[#This Row],[Cost Amount]]</f>
        <v>294.73657786400003</v>
      </c>
    </row>
    <row r="261" spans="1:13" x14ac:dyDescent="0.3">
      <c r="A261">
        <v>562</v>
      </c>
      <c r="B261" t="s">
        <v>1624</v>
      </c>
      <c r="C261" t="str">
        <f t="shared" si="4"/>
        <v>562-USB 2.0 Multiformat Me</v>
      </c>
      <c r="D261" t="s">
        <v>1424</v>
      </c>
      <c r="E261" t="s">
        <v>1425</v>
      </c>
      <c r="F261" t="s">
        <v>1621</v>
      </c>
      <c r="G261" t="s">
        <v>162</v>
      </c>
      <c r="H261" t="s">
        <v>1625</v>
      </c>
      <c r="I261" t="s">
        <v>1626</v>
      </c>
      <c r="J261" s="1">
        <v>2062.5</v>
      </c>
      <c r="K261" s="1">
        <v>294.62456579399998</v>
      </c>
      <c r="L261" s="2">
        <v>1</v>
      </c>
      <c r="M261" s="1">
        <f>Table1[[#This Row],[Quantity on Hand]]*Table1[[#This Row],[Cost Amount]]</f>
        <v>294.62456579399998</v>
      </c>
    </row>
    <row r="262" spans="1:13" x14ac:dyDescent="0.3">
      <c r="A262">
        <v>378</v>
      </c>
      <c r="B262" t="s">
        <v>1114</v>
      </c>
      <c r="C262" t="str">
        <f t="shared" si="4"/>
        <v>378-iPod touch® 16GB MP3 P</v>
      </c>
      <c r="D262" t="s">
        <v>151</v>
      </c>
      <c r="E262" t="s">
        <v>1046</v>
      </c>
      <c r="F262" t="s">
        <v>1021</v>
      </c>
      <c r="G262" t="s">
        <v>329</v>
      </c>
      <c r="H262" t="s">
        <v>1056</v>
      </c>
      <c r="I262" t="s">
        <v>1115</v>
      </c>
      <c r="J262" s="1">
        <v>325</v>
      </c>
      <c r="K262" s="1">
        <v>147.180904484</v>
      </c>
      <c r="L262" s="2">
        <v>2</v>
      </c>
      <c r="M262" s="1">
        <f>Table1[[#This Row],[Quantity on Hand]]*Table1[[#This Row],[Cost Amount]]</f>
        <v>294.36180896799999</v>
      </c>
    </row>
    <row r="263" spans="1:13" x14ac:dyDescent="0.3">
      <c r="A263">
        <v>18</v>
      </c>
      <c r="B263" t="s">
        <v>61</v>
      </c>
      <c r="C263" t="str">
        <f t="shared" si="4"/>
        <v>18-49" Class (48.5" Diag.)</v>
      </c>
      <c r="D263" t="s">
        <v>12</v>
      </c>
      <c r="E263" t="s">
        <v>13</v>
      </c>
      <c r="F263" t="s">
        <v>14</v>
      </c>
      <c r="G263" t="s">
        <v>55</v>
      </c>
      <c r="H263" t="s">
        <v>62</v>
      </c>
      <c r="I263" t="s">
        <v>63</v>
      </c>
      <c r="J263" s="1">
        <v>120</v>
      </c>
      <c r="K263" s="1">
        <v>145.773044156</v>
      </c>
      <c r="L263" s="2">
        <v>2</v>
      </c>
      <c r="M263" s="1">
        <f>Table1[[#This Row],[Quantity on Hand]]*Table1[[#This Row],[Cost Amount]]</f>
        <v>291.54608831199999</v>
      </c>
    </row>
    <row r="264" spans="1:13" x14ac:dyDescent="0.3">
      <c r="A264">
        <v>84</v>
      </c>
      <c r="B264" t="s">
        <v>267</v>
      </c>
      <c r="C264" t="str">
        <f t="shared" si="4"/>
        <v>84-420W Portable Party Spe</v>
      </c>
      <c r="D264" t="s">
        <v>151</v>
      </c>
      <c r="E264" t="s">
        <v>152</v>
      </c>
      <c r="F264" t="s">
        <v>153</v>
      </c>
      <c r="G264" t="s">
        <v>55</v>
      </c>
      <c r="H264" t="s">
        <v>268</v>
      </c>
      <c r="I264" t="s">
        <v>269</v>
      </c>
      <c r="J264" s="1">
        <v>1222.5</v>
      </c>
      <c r="K264" s="1">
        <v>290.579610565</v>
      </c>
      <c r="L264" s="2">
        <v>1</v>
      </c>
      <c r="M264" s="1">
        <f>Table1[[#This Row],[Quantity on Hand]]*Table1[[#This Row],[Cost Amount]]</f>
        <v>290.579610565</v>
      </c>
    </row>
    <row r="265" spans="1:13" x14ac:dyDescent="0.3">
      <c r="A265">
        <v>943</v>
      </c>
      <c r="B265" t="s">
        <v>2670</v>
      </c>
      <c r="C265" t="str">
        <f t="shared" si="4"/>
        <v xml:space="preserve">943-Galaxy S6 4G LTE with </v>
      </c>
      <c r="D265" t="s">
        <v>320</v>
      </c>
      <c r="E265" t="s">
        <v>321</v>
      </c>
      <c r="F265" t="s">
        <v>2601</v>
      </c>
      <c r="G265" t="s">
        <v>19</v>
      </c>
      <c r="H265" t="s">
        <v>2644</v>
      </c>
      <c r="I265" t="s">
        <v>2671</v>
      </c>
      <c r="J265" s="1">
        <v>235.5</v>
      </c>
      <c r="K265" s="1">
        <v>96.607820590000003</v>
      </c>
      <c r="L265" s="2">
        <v>3</v>
      </c>
      <c r="M265" s="1">
        <f>Table1[[#This Row],[Quantity on Hand]]*Table1[[#This Row],[Cost Amount]]</f>
        <v>289.82346176999999</v>
      </c>
    </row>
    <row r="266" spans="1:13" x14ac:dyDescent="0.3">
      <c r="A266">
        <v>1086</v>
      </c>
      <c r="B266" t="s">
        <v>3113</v>
      </c>
      <c r="C266" t="str">
        <f t="shared" si="4"/>
        <v>1086-Harmonica Cases</v>
      </c>
      <c r="D266" t="s">
        <v>2782</v>
      </c>
      <c r="E266" t="s">
        <v>2783</v>
      </c>
      <c r="F266" t="s">
        <v>2980</v>
      </c>
      <c r="G266" t="s">
        <v>2989</v>
      </c>
      <c r="H266" t="s">
        <v>3114</v>
      </c>
      <c r="I266" t="s">
        <v>3115</v>
      </c>
      <c r="J266" s="1">
        <v>624</v>
      </c>
      <c r="K266" s="1">
        <v>144.40488076</v>
      </c>
      <c r="L266" s="2">
        <v>2</v>
      </c>
      <c r="M266" s="1">
        <f>Table1[[#This Row],[Quantity on Hand]]*Table1[[#This Row],[Cost Amount]]</f>
        <v>288.80976152</v>
      </c>
    </row>
    <row r="267" spans="1:13" x14ac:dyDescent="0.3">
      <c r="A267">
        <v>745</v>
      </c>
      <c r="B267" t="s">
        <v>2181</v>
      </c>
      <c r="C267" t="str">
        <f t="shared" si="4"/>
        <v>745-ENVY 7640 Wireless e A</v>
      </c>
      <c r="D267" t="s">
        <v>716</v>
      </c>
      <c r="E267" t="s">
        <v>2083</v>
      </c>
      <c r="F267" t="s">
        <v>2050</v>
      </c>
      <c r="G267" t="s">
        <v>738</v>
      </c>
      <c r="H267" t="s">
        <v>2182</v>
      </c>
      <c r="I267" t="s">
        <v>2183</v>
      </c>
      <c r="J267" s="1">
        <v>340.5</v>
      </c>
      <c r="K267" s="1">
        <v>95.823934640999994</v>
      </c>
      <c r="L267" s="2">
        <v>3</v>
      </c>
      <c r="M267" s="1">
        <f>Table1[[#This Row],[Quantity on Hand]]*Table1[[#This Row],[Cost Amount]]</f>
        <v>287.47180392299998</v>
      </c>
    </row>
    <row r="268" spans="1:13" x14ac:dyDescent="0.3">
      <c r="A268">
        <v>506</v>
      </c>
      <c r="B268" t="s">
        <v>1454</v>
      </c>
      <c r="C268" t="str">
        <f t="shared" si="4"/>
        <v xml:space="preserve">506-EF 70 200mm f/2.8L IS </v>
      </c>
      <c r="D268" t="s">
        <v>1424</v>
      </c>
      <c r="E268" t="s">
        <v>1425</v>
      </c>
      <c r="F268" t="s">
        <v>1426</v>
      </c>
      <c r="G268" t="s">
        <v>1427</v>
      </c>
      <c r="H268" t="s">
        <v>1455</v>
      </c>
      <c r="I268" t="s">
        <v>1456</v>
      </c>
      <c r="J268" s="1">
        <v>335.5</v>
      </c>
      <c r="K268" s="1">
        <v>143.58864420899999</v>
      </c>
      <c r="L268" s="2">
        <v>2</v>
      </c>
      <c r="M268" s="1">
        <f>Table1[[#This Row],[Quantity on Hand]]*Table1[[#This Row],[Cost Amount]]</f>
        <v>287.17728841799999</v>
      </c>
    </row>
    <row r="269" spans="1:13" x14ac:dyDescent="0.3">
      <c r="A269">
        <v>531</v>
      </c>
      <c r="B269" t="s">
        <v>1530</v>
      </c>
      <c r="C269" t="str">
        <f t="shared" si="4"/>
        <v>531-EOS T6i DSLR Camera wi</v>
      </c>
      <c r="D269" t="s">
        <v>1424</v>
      </c>
      <c r="E269" t="s">
        <v>1425</v>
      </c>
      <c r="F269" t="s">
        <v>1426</v>
      </c>
      <c r="G269" t="s">
        <v>1427</v>
      </c>
      <c r="H269" t="s">
        <v>1531</v>
      </c>
      <c r="I269" t="s">
        <v>1532</v>
      </c>
      <c r="J269" s="1">
        <v>172.5</v>
      </c>
      <c r="K269" s="1">
        <v>95.393916067000006</v>
      </c>
      <c r="L269" s="2">
        <v>3</v>
      </c>
      <c r="M269" s="1">
        <f>Table1[[#This Row],[Quantity on Hand]]*Table1[[#This Row],[Cost Amount]]</f>
        <v>286.181748201</v>
      </c>
    </row>
    <row r="270" spans="1:13" x14ac:dyDescent="0.3">
      <c r="A270">
        <v>1001</v>
      </c>
      <c r="B270" t="s">
        <v>2824</v>
      </c>
      <c r="C270" t="str">
        <f t="shared" si="4"/>
        <v>1001-Beads</v>
      </c>
      <c r="D270" t="s">
        <v>2782</v>
      </c>
      <c r="E270" t="s">
        <v>2783</v>
      </c>
      <c r="F270" t="s">
        <v>2784</v>
      </c>
      <c r="G270" t="s">
        <v>2785</v>
      </c>
      <c r="H270" t="s">
        <v>2825</v>
      </c>
      <c r="I270" t="s">
        <v>2826</v>
      </c>
      <c r="J270" s="1">
        <v>288</v>
      </c>
      <c r="K270" s="1">
        <v>95.368381274000001</v>
      </c>
      <c r="L270" s="2">
        <v>3</v>
      </c>
      <c r="M270" s="1">
        <f>Table1[[#This Row],[Quantity on Hand]]*Table1[[#This Row],[Cost Amount]]</f>
        <v>286.105143822</v>
      </c>
    </row>
    <row r="271" spans="1:13" x14ac:dyDescent="0.3">
      <c r="A271">
        <v>380</v>
      </c>
      <c r="B271" t="s">
        <v>1118</v>
      </c>
      <c r="C271" t="str">
        <f t="shared" si="4"/>
        <v>380-iPod touch® 16GB MP3 P</v>
      </c>
      <c r="D271" t="s">
        <v>151</v>
      </c>
      <c r="E271" t="s">
        <v>1046</v>
      </c>
      <c r="F271" t="s">
        <v>1021</v>
      </c>
      <c r="G271" t="s">
        <v>329</v>
      </c>
      <c r="H271" t="s">
        <v>1059</v>
      </c>
      <c r="I271" t="s">
        <v>1119</v>
      </c>
      <c r="J271" s="1">
        <v>62.5</v>
      </c>
      <c r="K271" s="1">
        <v>143.013449237</v>
      </c>
      <c r="L271" s="2">
        <v>2</v>
      </c>
      <c r="M271" s="1">
        <f>Table1[[#This Row],[Quantity on Hand]]*Table1[[#This Row],[Cost Amount]]</f>
        <v>286.02689847400001</v>
      </c>
    </row>
    <row r="272" spans="1:13" x14ac:dyDescent="0.3">
      <c r="A272">
        <v>523</v>
      </c>
      <c r="B272" t="s">
        <v>1506</v>
      </c>
      <c r="C272" t="str">
        <f t="shared" si="4"/>
        <v>523-Bundle EOS Rebel T5i w</v>
      </c>
      <c r="D272" t="s">
        <v>1424</v>
      </c>
      <c r="E272" t="s">
        <v>1425</v>
      </c>
      <c r="F272" t="s">
        <v>1426</v>
      </c>
      <c r="G272" t="s">
        <v>1427</v>
      </c>
      <c r="H272" t="s">
        <v>1507</v>
      </c>
      <c r="I272" t="s">
        <v>1508</v>
      </c>
      <c r="J272" s="1">
        <v>109.5</v>
      </c>
      <c r="K272" s="1">
        <v>95.179451458000003</v>
      </c>
      <c r="L272" s="2">
        <v>3</v>
      </c>
      <c r="M272" s="1">
        <f>Table1[[#This Row],[Quantity on Hand]]*Table1[[#This Row],[Cost Amount]]</f>
        <v>285.53835437399999</v>
      </c>
    </row>
    <row r="273" spans="1:13" x14ac:dyDescent="0.3">
      <c r="A273">
        <v>901</v>
      </c>
      <c r="B273" t="s">
        <v>2554</v>
      </c>
      <c r="C273" t="str">
        <f t="shared" si="4"/>
        <v>901-Moto X Cell Phone   Bl</v>
      </c>
      <c r="D273" t="s">
        <v>320</v>
      </c>
      <c r="E273" t="s">
        <v>321</v>
      </c>
      <c r="F273" t="s">
        <v>2402</v>
      </c>
      <c r="G273" t="s">
        <v>2551</v>
      </c>
      <c r="H273" t="s">
        <v>2555</v>
      </c>
      <c r="I273" t="s">
        <v>2556</v>
      </c>
      <c r="J273" s="1">
        <v>235.5</v>
      </c>
      <c r="K273" s="1">
        <v>94.915211959999993</v>
      </c>
      <c r="L273" s="2">
        <v>3</v>
      </c>
      <c r="M273" s="1">
        <f>Table1[[#This Row],[Quantity on Hand]]*Table1[[#This Row],[Cost Amount]]</f>
        <v>284.74563588000001</v>
      </c>
    </row>
    <row r="274" spans="1:13" x14ac:dyDescent="0.3">
      <c r="A274">
        <v>461</v>
      </c>
      <c r="B274" t="s">
        <v>1336</v>
      </c>
      <c r="C274" t="str">
        <f t="shared" si="4"/>
        <v>461-28" Class (27 1/2" Dia</v>
      </c>
      <c r="D274" t="s">
        <v>12</v>
      </c>
      <c r="E274" t="s">
        <v>1301</v>
      </c>
      <c r="F274" t="s">
        <v>1302</v>
      </c>
      <c r="G274" t="s">
        <v>19</v>
      </c>
      <c r="H274" t="s">
        <v>1337</v>
      </c>
      <c r="I274" t="s">
        <v>1338</v>
      </c>
      <c r="J274" s="1">
        <v>288</v>
      </c>
      <c r="K274" s="1">
        <v>94.869464636999993</v>
      </c>
      <c r="L274" s="2">
        <v>3</v>
      </c>
      <c r="M274" s="1">
        <f>Table1[[#This Row],[Quantity on Hand]]*Table1[[#This Row],[Cost Amount]]</f>
        <v>284.60839391100001</v>
      </c>
    </row>
    <row r="275" spans="1:13" x14ac:dyDescent="0.3">
      <c r="A275">
        <v>703</v>
      </c>
      <c r="B275" t="s">
        <v>2057</v>
      </c>
      <c r="C275" t="str">
        <f t="shared" si="4"/>
        <v>703-MFC 8950DW Wireless Bl</v>
      </c>
      <c r="D275" t="s">
        <v>716</v>
      </c>
      <c r="E275" t="s">
        <v>717</v>
      </c>
      <c r="F275" t="s">
        <v>2050</v>
      </c>
      <c r="G275" t="s">
        <v>2051</v>
      </c>
      <c r="H275" t="s">
        <v>2058</v>
      </c>
      <c r="I275" t="s">
        <v>2059</v>
      </c>
      <c r="J275" s="1">
        <v>340.5</v>
      </c>
      <c r="K275" s="1">
        <v>94.863008343999994</v>
      </c>
      <c r="L275" s="2">
        <v>3</v>
      </c>
      <c r="M275" s="1">
        <f>Table1[[#This Row],[Quantity on Hand]]*Table1[[#This Row],[Cost Amount]]</f>
        <v>284.589025032</v>
      </c>
    </row>
    <row r="276" spans="1:13" x14ac:dyDescent="0.3">
      <c r="A276">
        <v>992</v>
      </c>
      <c r="B276" t="s">
        <v>2818</v>
      </c>
      <c r="C276" t="str">
        <f t="shared" si="4"/>
        <v>992-Basketball Fan Accesso</v>
      </c>
      <c r="D276" t="s">
        <v>2782</v>
      </c>
      <c r="E276" t="s">
        <v>2783</v>
      </c>
      <c r="F276" t="s">
        <v>2802</v>
      </c>
      <c r="G276" t="s">
        <v>2803</v>
      </c>
      <c r="H276" t="s">
        <v>2819</v>
      </c>
      <c r="I276" t="s">
        <v>2820</v>
      </c>
      <c r="J276" s="1">
        <v>241</v>
      </c>
      <c r="K276" s="1">
        <v>141.88086978800001</v>
      </c>
      <c r="L276" s="2">
        <v>2</v>
      </c>
      <c r="M276" s="1">
        <f>Table1[[#This Row],[Quantity on Hand]]*Table1[[#This Row],[Cost Amount]]</f>
        <v>283.76173957600002</v>
      </c>
    </row>
    <row r="277" spans="1:13" x14ac:dyDescent="0.3">
      <c r="A277">
        <v>551</v>
      </c>
      <c r="B277" t="s">
        <v>1590</v>
      </c>
      <c r="C277" t="str">
        <f t="shared" si="4"/>
        <v>551-AF S NIKKOR 24 85mm f/</v>
      </c>
      <c r="D277" t="s">
        <v>1424</v>
      </c>
      <c r="E277" t="s">
        <v>1425</v>
      </c>
      <c r="F277" t="s">
        <v>1426</v>
      </c>
      <c r="G277" t="s">
        <v>1461</v>
      </c>
      <c r="H277" t="s">
        <v>1591</v>
      </c>
      <c r="I277" t="s">
        <v>1592</v>
      </c>
      <c r="J277" s="1">
        <v>225</v>
      </c>
      <c r="K277" s="1">
        <v>93.035610071999997</v>
      </c>
      <c r="L277" s="2">
        <v>3</v>
      </c>
      <c r="M277" s="1">
        <f>Table1[[#This Row],[Quantity on Hand]]*Table1[[#This Row],[Cost Amount]]</f>
        <v>279.10683021599999</v>
      </c>
    </row>
    <row r="278" spans="1:13" x14ac:dyDescent="0.3">
      <c r="A278">
        <v>863</v>
      </c>
      <c r="B278" t="s">
        <v>2438</v>
      </c>
      <c r="C278" t="str">
        <f t="shared" si="4"/>
        <v>863-Galaxy Note5 4G LTE wi</v>
      </c>
      <c r="D278" t="s">
        <v>320</v>
      </c>
      <c r="E278" t="s">
        <v>321</v>
      </c>
      <c r="F278" t="s">
        <v>2402</v>
      </c>
      <c r="G278" t="s">
        <v>19</v>
      </c>
      <c r="H278" t="s">
        <v>2439</v>
      </c>
      <c r="I278" t="s">
        <v>2440</v>
      </c>
      <c r="J278" s="1">
        <v>230.5</v>
      </c>
      <c r="K278" s="1">
        <v>92.056296004999993</v>
      </c>
      <c r="L278" s="2">
        <v>3</v>
      </c>
      <c r="M278" s="1">
        <f>Table1[[#This Row],[Quantity on Hand]]*Table1[[#This Row],[Cost Amount]]</f>
        <v>276.16888801499999</v>
      </c>
    </row>
    <row r="279" spans="1:13" x14ac:dyDescent="0.3">
      <c r="A279">
        <v>24</v>
      </c>
      <c r="B279" t="s">
        <v>79</v>
      </c>
      <c r="C279" t="str">
        <f t="shared" si="4"/>
        <v xml:space="preserve">24-60" Class (60" Diag.)  </v>
      </c>
      <c r="D279" t="s">
        <v>12</v>
      </c>
      <c r="E279" t="s">
        <v>13</v>
      </c>
      <c r="F279" t="s">
        <v>14</v>
      </c>
      <c r="G279" t="s">
        <v>70</v>
      </c>
      <c r="H279" t="s">
        <v>29</v>
      </c>
      <c r="I279" t="s">
        <v>80</v>
      </c>
      <c r="J279" s="1">
        <v>382.5</v>
      </c>
      <c r="K279" s="1">
        <v>137.865788329</v>
      </c>
      <c r="L279" s="2">
        <v>2</v>
      </c>
      <c r="M279" s="1">
        <f>Table1[[#This Row],[Quantity on Hand]]*Table1[[#This Row],[Cost Amount]]</f>
        <v>275.73157665799999</v>
      </c>
    </row>
    <row r="280" spans="1:13" x14ac:dyDescent="0.3">
      <c r="A280">
        <v>165</v>
      </c>
      <c r="B280" t="s">
        <v>502</v>
      </c>
      <c r="C280" t="str">
        <f t="shared" si="4"/>
        <v>165-SoundLink® Mini Blueto</v>
      </c>
      <c r="D280" t="s">
        <v>151</v>
      </c>
      <c r="E280" t="s">
        <v>152</v>
      </c>
      <c r="F280" t="s">
        <v>474</v>
      </c>
      <c r="G280" t="s">
        <v>188</v>
      </c>
      <c r="H280" t="s">
        <v>287</v>
      </c>
      <c r="I280" t="s">
        <v>503</v>
      </c>
      <c r="J280" s="1">
        <v>1222.5</v>
      </c>
      <c r="K280" s="1">
        <v>273.42991890399998</v>
      </c>
      <c r="L280" s="2">
        <v>1</v>
      </c>
      <c r="M280" s="1">
        <f>Table1[[#This Row],[Quantity on Hand]]*Table1[[#This Row],[Cost Amount]]</f>
        <v>273.42991890399998</v>
      </c>
    </row>
    <row r="281" spans="1:13" x14ac:dyDescent="0.3">
      <c r="A281">
        <v>348</v>
      </c>
      <c r="B281" t="s">
        <v>1024</v>
      </c>
      <c r="C281" t="str">
        <f t="shared" si="4"/>
        <v>348-Geek Squad Certified R</v>
      </c>
      <c r="D281" t="s">
        <v>151</v>
      </c>
      <c r="E281" t="s">
        <v>1020</v>
      </c>
      <c r="F281" t="s">
        <v>1021</v>
      </c>
      <c r="G281" t="s">
        <v>329</v>
      </c>
      <c r="H281" t="s">
        <v>1025</v>
      </c>
      <c r="I281" t="s">
        <v>1026</v>
      </c>
      <c r="J281" s="1">
        <v>340.5</v>
      </c>
      <c r="K281" s="1">
        <v>136.36757679600001</v>
      </c>
      <c r="L281" s="2">
        <v>2</v>
      </c>
      <c r="M281" s="1">
        <f>Table1[[#This Row],[Quantity on Hand]]*Table1[[#This Row],[Cost Amount]]</f>
        <v>272.73515359200002</v>
      </c>
    </row>
    <row r="282" spans="1:13" x14ac:dyDescent="0.3">
      <c r="A282">
        <v>156</v>
      </c>
      <c r="B282" t="s">
        <v>484</v>
      </c>
      <c r="C282" t="str">
        <f t="shared" si="4"/>
        <v>156-4GB* Wearable Sports M</v>
      </c>
      <c r="D282" t="s">
        <v>151</v>
      </c>
      <c r="E282" t="s">
        <v>152</v>
      </c>
      <c r="F282" t="s">
        <v>474</v>
      </c>
      <c r="G282" t="s">
        <v>55</v>
      </c>
      <c r="H282" t="s">
        <v>258</v>
      </c>
      <c r="I282" t="s">
        <v>485</v>
      </c>
      <c r="J282" s="1">
        <v>298.5</v>
      </c>
      <c r="K282" s="1">
        <v>136.10778042000001</v>
      </c>
      <c r="L282" s="2">
        <v>2</v>
      </c>
      <c r="M282" s="1">
        <f>Table1[[#This Row],[Quantity on Hand]]*Table1[[#This Row],[Cost Amount]]</f>
        <v>272.21556084000002</v>
      </c>
    </row>
    <row r="283" spans="1:13" x14ac:dyDescent="0.3">
      <c r="A283">
        <v>66</v>
      </c>
      <c r="B283" t="s">
        <v>208</v>
      </c>
      <c r="C283" t="str">
        <f t="shared" si="4"/>
        <v>66-Plus Portable Bluetooth</v>
      </c>
      <c r="D283" t="s">
        <v>151</v>
      </c>
      <c r="E283" t="s">
        <v>152</v>
      </c>
      <c r="F283" t="s">
        <v>153</v>
      </c>
      <c r="G283" t="s">
        <v>158</v>
      </c>
      <c r="H283" t="s">
        <v>209</v>
      </c>
      <c r="I283" t="s">
        <v>210</v>
      </c>
      <c r="J283" s="1">
        <v>120</v>
      </c>
      <c r="K283" s="1">
        <v>135.97478030299999</v>
      </c>
      <c r="L283" s="2">
        <v>2</v>
      </c>
      <c r="M283" s="1">
        <f>Table1[[#This Row],[Quantity on Hand]]*Table1[[#This Row],[Cost Amount]]</f>
        <v>271.94956060599998</v>
      </c>
    </row>
    <row r="284" spans="1:13" x14ac:dyDescent="0.3">
      <c r="A284">
        <v>666</v>
      </c>
      <c r="B284" t="s">
        <v>1941</v>
      </c>
      <c r="C284" t="str">
        <f t="shared" si="4"/>
        <v>666-Coolpix L32 20.1 Megap</v>
      </c>
      <c r="D284" t="s">
        <v>1424</v>
      </c>
      <c r="E284" t="s">
        <v>1893</v>
      </c>
      <c r="F284" t="s">
        <v>1894</v>
      </c>
      <c r="G284" t="s">
        <v>1461</v>
      </c>
      <c r="H284" t="s">
        <v>1942</v>
      </c>
      <c r="I284" t="s">
        <v>1943</v>
      </c>
      <c r="J284" s="1">
        <v>288</v>
      </c>
      <c r="K284" s="1">
        <v>135.875400705</v>
      </c>
      <c r="L284" s="2">
        <v>2</v>
      </c>
      <c r="M284" s="1">
        <f>Table1[[#This Row],[Quantity on Hand]]*Table1[[#This Row],[Cost Amount]]</f>
        <v>271.75080141000001</v>
      </c>
    </row>
    <row r="285" spans="1:13" x14ac:dyDescent="0.3">
      <c r="A285">
        <v>59</v>
      </c>
      <c r="B285" t="s">
        <v>184</v>
      </c>
      <c r="C285" t="str">
        <f t="shared" si="4"/>
        <v xml:space="preserve">59-3' 3.5mm Audio Cable   </v>
      </c>
      <c r="D285" t="s">
        <v>151</v>
      </c>
      <c r="E285" t="s">
        <v>152</v>
      </c>
      <c r="F285" t="s">
        <v>153</v>
      </c>
      <c r="G285" t="s">
        <v>162</v>
      </c>
      <c r="H285" t="s">
        <v>185</v>
      </c>
      <c r="I285" t="s">
        <v>186</v>
      </c>
      <c r="J285" s="1">
        <v>230.5</v>
      </c>
      <c r="K285" s="1">
        <v>90.132489499000002</v>
      </c>
      <c r="L285" s="2">
        <v>3</v>
      </c>
      <c r="M285" s="1">
        <f>Table1[[#This Row],[Quantity on Hand]]*Table1[[#This Row],[Cost Amount]]</f>
        <v>270.39746849699998</v>
      </c>
    </row>
    <row r="286" spans="1:13" x14ac:dyDescent="0.3">
      <c r="A286">
        <v>413</v>
      </c>
      <c r="B286" t="s">
        <v>1209</v>
      </c>
      <c r="C286" t="str">
        <f t="shared" si="4"/>
        <v>413-Edge 2 15.62 in 1 Touc</v>
      </c>
      <c r="D286" t="s">
        <v>716</v>
      </c>
      <c r="E286" t="s">
        <v>717</v>
      </c>
      <c r="F286" t="s">
        <v>1159</v>
      </c>
      <c r="G286" t="s">
        <v>755</v>
      </c>
      <c r="H286" t="s">
        <v>1210</v>
      </c>
      <c r="I286" t="s">
        <v>1211</v>
      </c>
      <c r="J286" s="1">
        <v>304</v>
      </c>
      <c r="K286" s="1">
        <v>90.042182432000004</v>
      </c>
      <c r="L286" s="2">
        <v>3</v>
      </c>
      <c r="M286" s="1">
        <f>Table1[[#This Row],[Quantity on Hand]]*Table1[[#This Row],[Cost Amount]]</f>
        <v>270.12654729600001</v>
      </c>
    </row>
    <row r="287" spans="1:13" x14ac:dyDescent="0.3">
      <c r="A287">
        <v>643</v>
      </c>
      <c r="B287" t="s">
        <v>1868</v>
      </c>
      <c r="C287" t="str">
        <f t="shared" si="4"/>
        <v>643-29" LED Curved HD 21:9</v>
      </c>
      <c r="D287" t="s">
        <v>716</v>
      </c>
      <c r="E287" t="s">
        <v>717</v>
      </c>
      <c r="F287" t="s">
        <v>1775</v>
      </c>
      <c r="G287" t="s">
        <v>19</v>
      </c>
      <c r="H287" t="s">
        <v>1869</v>
      </c>
      <c r="I287" t="s">
        <v>1870</v>
      </c>
      <c r="J287" s="1">
        <v>2440.5</v>
      </c>
      <c r="K287" s="1">
        <v>269.89139321599998</v>
      </c>
      <c r="L287" s="2">
        <v>1</v>
      </c>
      <c r="M287" s="1">
        <f>Table1[[#This Row],[Quantity on Hand]]*Table1[[#This Row],[Cost Amount]]</f>
        <v>269.89139321599998</v>
      </c>
    </row>
    <row r="288" spans="1:13" x14ac:dyDescent="0.3">
      <c r="A288">
        <v>570</v>
      </c>
      <c r="B288" t="s">
        <v>1648</v>
      </c>
      <c r="C288" t="str">
        <f t="shared" si="4"/>
        <v>570-Ultra Plus 32GB microS</v>
      </c>
      <c r="D288" t="s">
        <v>1424</v>
      </c>
      <c r="E288" t="s">
        <v>1425</v>
      </c>
      <c r="F288" t="s">
        <v>1621</v>
      </c>
      <c r="G288" t="s">
        <v>1649</v>
      </c>
      <c r="H288" t="s">
        <v>1650</v>
      </c>
      <c r="I288" t="s">
        <v>1651</v>
      </c>
      <c r="J288" s="1">
        <v>1831.5</v>
      </c>
      <c r="K288" s="1">
        <v>265.75838405100001</v>
      </c>
      <c r="L288" s="2">
        <v>1</v>
      </c>
      <c r="M288" s="1">
        <f>Table1[[#This Row],[Quantity on Hand]]*Table1[[#This Row],[Cost Amount]]</f>
        <v>265.75838405100001</v>
      </c>
    </row>
    <row r="289" spans="1:13" x14ac:dyDescent="0.3">
      <c r="A289">
        <v>665</v>
      </c>
      <c r="B289" t="s">
        <v>1938</v>
      </c>
      <c r="C289" t="str">
        <f t="shared" si="4"/>
        <v>665-PowerShot SX610 HS 20.</v>
      </c>
      <c r="D289" t="s">
        <v>1424</v>
      </c>
      <c r="E289" t="s">
        <v>1893</v>
      </c>
      <c r="F289" t="s">
        <v>1894</v>
      </c>
      <c r="G289" t="s">
        <v>1427</v>
      </c>
      <c r="H289" t="s">
        <v>1939</v>
      </c>
      <c r="I289" t="s">
        <v>1940</v>
      </c>
      <c r="J289" s="1">
        <v>120</v>
      </c>
      <c r="K289" s="1">
        <v>87.979329390999993</v>
      </c>
      <c r="L289" s="2">
        <v>3</v>
      </c>
      <c r="M289" s="1">
        <f>Table1[[#This Row],[Quantity on Hand]]*Table1[[#This Row],[Cost Amount]]</f>
        <v>263.93798817300001</v>
      </c>
    </row>
    <row r="290" spans="1:13" x14ac:dyDescent="0.3">
      <c r="A290">
        <v>615</v>
      </c>
      <c r="B290" t="s">
        <v>1786</v>
      </c>
      <c r="C290" t="str">
        <f t="shared" si="4"/>
        <v xml:space="preserve">615-19.5" LED HD Monitor  </v>
      </c>
      <c r="D290" t="s">
        <v>716</v>
      </c>
      <c r="E290" t="s">
        <v>717</v>
      </c>
      <c r="F290" t="s">
        <v>1775</v>
      </c>
      <c r="G290" t="s">
        <v>846</v>
      </c>
      <c r="H290" t="s">
        <v>1787</v>
      </c>
      <c r="I290" t="s">
        <v>1788</v>
      </c>
      <c r="J290" s="1">
        <v>172.5</v>
      </c>
      <c r="K290" s="1">
        <v>87.722659617000005</v>
      </c>
      <c r="L290" s="2">
        <v>3</v>
      </c>
      <c r="M290" s="1">
        <f>Table1[[#This Row],[Quantity on Hand]]*Table1[[#This Row],[Cost Amount]]</f>
        <v>263.16797885100004</v>
      </c>
    </row>
    <row r="291" spans="1:13" x14ac:dyDescent="0.3">
      <c r="A291">
        <v>74</v>
      </c>
      <c r="B291" t="s">
        <v>235</v>
      </c>
      <c r="C291" t="str">
        <f t="shared" si="4"/>
        <v xml:space="preserve">74-5' 3.5mm Audio Cable   </v>
      </c>
      <c r="D291" t="s">
        <v>151</v>
      </c>
      <c r="E291" t="s">
        <v>152</v>
      </c>
      <c r="F291" t="s">
        <v>153</v>
      </c>
      <c r="G291" t="s">
        <v>177</v>
      </c>
      <c r="H291" t="s">
        <v>236</v>
      </c>
      <c r="I291" t="s">
        <v>237</v>
      </c>
      <c r="J291" s="1">
        <v>298.5</v>
      </c>
      <c r="K291" s="1">
        <v>130.51328530500001</v>
      </c>
      <c r="L291" s="2">
        <v>2</v>
      </c>
      <c r="M291" s="1">
        <f>Table1[[#This Row],[Quantity on Hand]]*Table1[[#This Row],[Cost Amount]]</f>
        <v>261.02657061000002</v>
      </c>
    </row>
    <row r="292" spans="1:13" x14ac:dyDescent="0.3">
      <c r="A292">
        <v>1031</v>
      </c>
      <c r="B292" t="s">
        <v>2869</v>
      </c>
      <c r="C292" t="str">
        <f t="shared" si="4"/>
        <v>1031-Craft Dyes</v>
      </c>
      <c r="D292" t="s">
        <v>2782</v>
      </c>
      <c r="E292" t="s">
        <v>2783</v>
      </c>
      <c r="F292" t="s">
        <v>2784</v>
      </c>
      <c r="G292" t="s">
        <v>2785</v>
      </c>
      <c r="H292" t="s">
        <v>2870</v>
      </c>
      <c r="I292" t="s">
        <v>2871</v>
      </c>
      <c r="J292" s="1">
        <v>57</v>
      </c>
      <c r="K292" s="1">
        <v>86.911355631000006</v>
      </c>
      <c r="L292" s="2">
        <v>3</v>
      </c>
      <c r="M292" s="1">
        <f>Table1[[#This Row],[Quantity on Hand]]*Table1[[#This Row],[Cost Amount]]</f>
        <v>260.73406689300003</v>
      </c>
    </row>
    <row r="293" spans="1:13" x14ac:dyDescent="0.3">
      <c r="A293">
        <v>744</v>
      </c>
      <c r="B293" t="s">
        <v>2178</v>
      </c>
      <c r="C293" t="str">
        <f t="shared" si="4"/>
        <v>744-WorkForce WF 3620 Wire</v>
      </c>
      <c r="D293" t="s">
        <v>716</v>
      </c>
      <c r="E293" t="s">
        <v>2083</v>
      </c>
      <c r="F293" t="s">
        <v>2050</v>
      </c>
      <c r="G293" t="s">
        <v>2061</v>
      </c>
      <c r="H293" t="s">
        <v>2179</v>
      </c>
      <c r="I293" t="s">
        <v>2180</v>
      </c>
      <c r="J293" s="1">
        <v>235.5</v>
      </c>
      <c r="K293" s="1">
        <v>129.80403063200001</v>
      </c>
      <c r="L293" s="2">
        <v>2</v>
      </c>
      <c r="M293" s="1">
        <f>Table1[[#This Row],[Quantity on Hand]]*Table1[[#This Row],[Cost Amount]]</f>
        <v>259.60806126400001</v>
      </c>
    </row>
    <row r="294" spans="1:13" x14ac:dyDescent="0.3">
      <c r="A294">
        <v>713</v>
      </c>
      <c r="B294" t="s">
        <v>2089</v>
      </c>
      <c r="C294" t="str">
        <f t="shared" si="4"/>
        <v xml:space="preserve">713-SELPHY CP910 Wireless </v>
      </c>
      <c r="D294" t="s">
        <v>716</v>
      </c>
      <c r="E294" t="s">
        <v>2083</v>
      </c>
      <c r="F294" t="s">
        <v>2050</v>
      </c>
      <c r="G294" t="s">
        <v>1427</v>
      </c>
      <c r="H294" t="s">
        <v>2090</v>
      </c>
      <c r="I294" t="s">
        <v>2091</v>
      </c>
      <c r="J294" s="1">
        <v>178</v>
      </c>
      <c r="K294" s="1">
        <v>86.453471035000007</v>
      </c>
      <c r="L294" s="2">
        <v>3</v>
      </c>
      <c r="M294" s="1">
        <f>Table1[[#This Row],[Quantity on Hand]]*Table1[[#This Row],[Cost Amount]]</f>
        <v>259.36041310500002</v>
      </c>
    </row>
    <row r="295" spans="1:13" x14ac:dyDescent="0.3">
      <c r="A295">
        <v>927</v>
      </c>
      <c r="B295" t="s">
        <v>2634</v>
      </c>
      <c r="C295" t="str">
        <f t="shared" si="4"/>
        <v>927-Galaxy Note5 4G LTE wi</v>
      </c>
      <c r="D295" t="s">
        <v>320</v>
      </c>
      <c r="E295" t="s">
        <v>321</v>
      </c>
      <c r="F295" t="s">
        <v>2601</v>
      </c>
      <c r="G295" t="s">
        <v>19</v>
      </c>
      <c r="H295" t="s">
        <v>2635</v>
      </c>
      <c r="I295" t="s">
        <v>2636</v>
      </c>
      <c r="J295" s="1">
        <v>288</v>
      </c>
      <c r="K295" s="1">
        <v>86.181040472000007</v>
      </c>
      <c r="L295" s="2">
        <v>3</v>
      </c>
      <c r="M295" s="1">
        <f>Table1[[#This Row],[Quantity on Hand]]*Table1[[#This Row],[Cost Amount]]</f>
        <v>258.54312141600002</v>
      </c>
    </row>
    <row r="296" spans="1:13" x14ac:dyDescent="0.3">
      <c r="A296">
        <v>295</v>
      </c>
      <c r="B296" t="s">
        <v>859</v>
      </c>
      <c r="C296" t="str">
        <f t="shared" si="4"/>
        <v>295-19.5HD Touch Screen Mo</v>
      </c>
      <c r="D296" t="s">
        <v>716</v>
      </c>
      <c r="E296" t="s">
        <v>717</v>
      </c>
      <c r="F296" t="s">
        <v>718</v>
      </c>
      <c r="G296" t="s">
        <v>719</v>
      </c>
      <c r="H296" t="s">
        <v>860</v>
      </c>
      <c r="I296" t="s">
        <v>861</v>
      </c>
      <c r="J296" s="1">
        <v>283</v>
      </c>
      <c r="K296" s="1">
        <v>85.439961894999996</v>
      </c>
      <c r="L296" s="2">
        <v>3</v>
      </c>
      <c r="M296" s="1">
        <f>Table1[[#This Row],[Quantity on Hand]]*Table1[[#This Row],[Cost Amount]]</f>
        <v>256.31988568499997</v>
      </c>
    </row>
    <row r="297" spans="1:13" x14ac:dyDescent="0.3">
      <c r="A297">
        <v>1053</v>
      </c>
      <c r="B297" t="s">
        <v>2923</v>
      </c>
      <c r="C297" t="str">
        <f t="shared" si="4"/>
        <v>1053-Eyelets &amp; Grommets</v>
      </c>
      <c r="D297" t="s">
        <v>2782</v>
      </c>
      <c r="E297" t="s">
        <v>2783</v>
      </c>
      <c r="F297" t="s">
        <v>2784</v>
      </c>
      <c r="G297" t="s">
        <v>2785</v>
      </c>
      <c r="H297" t="s">
        <v>2924</v>
      </c>
      <c r="I297" t="s">
        <v>2925</v>
      </c>
      <c r="J297" s="1">
        <v>57</v>
      </c>
      <c r="K297" s="1">
        <v>85.116139751999995</v>
      </c>
      <c r="L297" s="2">
        <v>3</v>
      </c>
      <c r="M297" s="1">
        <f>Table1[[#This Row],[Quantity on Hand]]*Table1[[#This Row],[Cost Amount]]</f>
        <v>255.348419256</v>
      </c>
    </row>
    <row r="298" spans="1:13" x14ac:dyDescent="0.3">
      <c r="A298">
        <v>390</v>
      </c>
      <c r="B298" t="s">
        <v>1140</v>
      </c>
      <c r="C298" t="str">
        <f t="shared" si="4"/>
        <v>390-iPod nano® 16GB MP3 Pl</v>
      </c>
      <c r="D298" t="s">
        <v>151</v>
      </c>
      <c r="E298" t="s">
        <v>1046</v>
      </c>
      <c r="F298" t="s">
        <v>1021</v>
      </c>
      <c r="G298" t="s">
        <v>329</v>
      </c>
      <c r="H298" t="s">
        <v>1141</v>
      </c>
      <c r="I298" t="s">
        <v>1142</v>
      </c>
      <c r="J298" s="1">
        <v>120</v>
      </c>
      <c r="K298" s="1">
        <v>127.365175866</v>
      </c>
      <c r="L298" s="2">
        <v>2</v>
      </c>
      <c r="M298" s="1">
        <f>Table1[[#This Row],[Quantity on Hand]]*Table1[[#This Row],[Cost Amount]]</f>
        <v>254.730351732</v>
      </c>
    </row>
    <row r="299" spans="1:13" x14ac:dyDescent="0.3">
      <c r="A299">
        <v>358</v>
      </c>
      <c r="B299" t="s">
        <v>1055</v>
      </c>
      <c r="C299" t="str">
        <f t="shared" si="4"/>
        <v>358-iPod touch® 16GB MP3 P</v>
      </c>
      <c r="D299" t="s">
        <v>151</v>
      </c>
      <c r="E299" t="s">
        <v>1046</v>
      </c>
      <c r="F299" t="s">
        <v>1021</v>
      </c>
      <c r="G299" t="s">
        <v>329</v>
      </c>
      <c r="H299" t="s">
        <v>1056</v>
      </c>
      <c r="I299" t="s">
        <v>1057</v>
      </c>
      <c r="J299" s="1">
        <v>235.5</v>
      </c>
      <c r="K299" s="1">
        <v>127.32813623200001</v>
      </c>
      <c r="L299" s="2">
        <v>2</v>
      </c>
      <c r="M299" s="1">
        <f>Table1[[#This Row],[Quantity on Hand]]*Table1[[#This Row],[Cost Amount]]</f>
        <v>254.65627246400001</v>
      </c>
    </row>
    <row r="300" spans="1:13" x14ac:dyDescent="0.3">
      <c r="A300">
        <v>647</v>
      </c>
      <c r="B300" t="s">
        <v>1879</v>
      </c>
      <c r="C300" t="str">
        <f t="shared" si="4"/>
        <v>647-17" LED Monitor   Blac</v>
      </c>
      <c r="D300" t="s">
        <v>716</v>
      </c>
      <c r="E300" t="s">
        <v>717</v>
      </c>
      <c r="F300" t="s">
        <v>1775</v>
      </c>
      <c r="G300" t="s">
        <v>850</v>
      </c>
      <c r="H300" t="s">
        <v>1880</v>
      </c>
      <c r="I300" t="s">
        <v>1881</v>
      </c>
      <c r="J300" s="1">
        <v>183</v>
      </c>
      <c r="K300" s="1">
        <v>84.647911460000003</v>
      </c>
      <c r="L300" s="2">
        <v>3</v>
      </c>
      <c r="M300" s="1">
        <f>Table1[[#This Row],[Quantity on Hand]]*Table1[[#This Row],[Cost Amount]]</f>
        <v>253.94373438000002</v>
      </c>
    </row>
    <row r="301" spans="1:13" x14ac:dyDescent="0.3">
      <c r="A301">
        <v>275</v>
      </c>
      <c r="B301" t="s">
        <v>797</v>
      </c>
      <c r="C301" t="str">
        <f t="shared" si="4"/>
        <v xml:space="preserve">275-Gamer Ultra Desktop   </v>
      </c>
      <c r="D301" t="s">
        <v>716</v>
      </c>
      <c r="E301" t="s">
        <v>717</v>
      </c>
      <c r="F301" t="s">
        <v>718</v>
      </c>
      <c r="G301" t="s">
        <v>798</v>
      </c>
      <c r="H301" t="s">
        <v>799</v>
      </c>
      <c r="I301" t="s">
        <v>800</v>
      </c>
      <c r="J301" s="1">
        <v>62.5</v>
      </c>
      <c r="K301" s="1">
        <v>84.436629460999995</v>
      </c>
      <c r="L301" s="2">
        <v>3</v>
      </c>
      <c r="M301" s="1">
        <f>Table1[[#This Row],[Quantity on Hand]]*Table1[[#This Row],[Cost Amount]]</f>
        <v>253.30988838299999</v>
      </c>
    </row>
    <row r="302" spans="1:13" x14ac:dyDescent="0.3">
      <c r="A302">
        <v>1093</v>
      </c>
      <c r="B302" t="s">
        <v>3134</v>
      </c>
      <c r="C302" t="str">
        <f t="shared" si="4"/>
        <v>1093-Jewelry &amp; Beading Cor</v>
      </c>
      <c r="D302" t="s">
        <v>2782</v>
      </c>
      <c r="E302" t="s">
        <v>2783</v>
      </c>
      <c r="F302" t="s">
        <v>2784</v>
      </c>
      <c r="G302" t="s">
        <v>2785</v>
      </c>
      <c r="H302" t="s">
        <v>3135</v>
      </c>
      <c r="I302" t="s">
        <v>3136</v>
      </c>
      <c r="J302" s="1">
        <v>162</v>
      </c>
      <c r="K302" s="1">
        <v>84.269297731999998</v>
      </c>
      <c r="L302" s="2">
        <v>3</v>
      </c>
      <c r="M302" s="1">
        <f>Table1[[#This Row],[Quantity on Hand]]*Table1[[#This Row],[Cost Amount]]</f>
        <v>252.80789319600001</v>
      </c>
    </row>
    <row r="303" spans="1:13" x14ac:dyDescent="0.3">
      <c r="A303">
        <v>182</v>
      </c>
      <c r="B303" t="s">
        <v>545</v>
      </c>
      <c r="C303" t="str">
        <f t="shared" si="4"/>
        <v>182-Portable Bluetooth Ste</v>
      </c>
      <c r="D303" t="s">
        <v>151</v>
      </c>
      <c r="E303" t="s">
        <v>152</v>
      </c>
      <c r="F303" t="s">
        <v>474</v>
      </c>
      <c r="G303" t="s">
        <v>162</v>
      </c>
      <c r="H303" t="s">
        <v>546</v>
      </c>
      <c r="I303" t="s">
        <v>547</v>
      </c>
      <c r="J303" s="1">
        <v>356.5</v>
      </c>
      <c r="K303" s="1">
        <v>126.187988432</v>
      </c>
      <c r="L303" s="2">
        <v>2</v>
      </c>
      <c r="M303" s="1">
        <f>Table1[[#This Row],[Quantity on Hand]]*Table1[[#This Row],[Cost Amount]]</f>
        <v>252.37597686399999</v>
      </c>
    </row>
    <row r="304" spans="1:13" x14ac:dyDescent="0.3">
      <c r="A304">
        <v>651</v>
      </c>
      <c r="B304" t="s">
        <v>1892</v>
      </c>
      <c r="C304" t="str">
        <f t="shared" si="4"/>
        <v xml:space="preserve">651-instax mini 8 Instant </v>
      </c>
      <c r="D304" t="s">
        <v>1424</v>
      </c>
      <c r="E304" t="s">
        <v>1893</v>
      </c>
      <c r="F304" t="s">
        <v>1894</v>
      </c>
      <c r="G304" t="s">
        <v>1895</v>
      </c>
      <c r="H304" t="s">
        <v>1896</v>
      </c>
      <c r="I304" t="s">
        <v>1897</v>
      </c>
      <c r="J304" s="1">
        <v>298.5</v>
      </c>
      <c r="K304" s="1">
        <v>83.651426169000004</v>
      </c>
      <c r="L304" s="2">
        <v>3</v>
      </c>
      <c r="M304" s="1">
        <f>Table1[[#This Row],[Quantity on Hand]]*Table1[[#This Row],[Cost Amount]]</f>
        <v>250.95427850700003</v>
      </c>
    </row>
    <row r="305" spans="1:13" x14ac:dyDescent="0.3">
      <c r="A305">
        <v>611</v>
      </c>
      <c r="B305" t="s">
        <v>1774</v>
      </c>
      <c r="C305" t="str">
        <f t="shared" si="4"/>
        <v>611-S200HQL 19.5" LED Moni</v>
      </c>
      <c r="D305" t="s">
        <v>716</v>
      </c>
      <c r="E305" t="s">
        <v>717</v>
      </c>
      <c r="F305" t="s">
        <v>1775</v>
      </c>
      <c r="G305" t="s">
        <v>850</v>
      </c>
      <c r="H305" t="s">
        <v>1776</v>
      </c>
      <c r="I305" t="s">
        <v>1777</v>
      </c>
      <c r="J305" s="1">
        <v>183</v>
      </c>
      <c r="K305" s="1">
        <v>83.490652655999995</v>
      </c>
      <c r="L305" s="2">
        <v>3</v>
      </c>
      <c r="M305" s="1">
        <f>Table1[[#This Row],[Quantity on Hand]]*Table1[[#This Row],[Cost Amount]]</f>
        <v>250.47195796799997</v>
      </c>
    </row>
    <row r="306" spans="1:13" x14ac:dyDescent="0.3">
      <c r="A306">
        <v>1095</v>
      </c>
      <c r="B306" t="s">
        <v>3140</v>
      </c>
      <c r="C306" t="str">
        <f t="shared" si="4"/>
        <v>1095-Jewelry Findings</v>
      </c>
      <c r="D306" t="s">
        <v>2782</v>
      </c>
      <c r="E306" t="s">
        <v>2783</v>
      </c>
      <c r="F306" t="s">
        <v>2784</v>
      </c>
      <c r="G306" t="s">
        <v>2785</v>
      </c>
      <c r="H306" t="s">
        <v>3141</v>
      </c>
      <c r="I306" t="s">
        <v>3142</v>
      </c>
      <c r="J306" s="1">
        <v>57</v>
      </c>
      <c r="K306" s="1">
        <v>83.306471299999998</v>
      </c>
      <c r="L306" s="2">
        <v>3</v>
      </c>
      <c r="M306" s="1">
        <f>Table1[[#This Row],[Quantity on Hand]]*Table1[[#This Row],[Cost Amount]]</f>
        <v>249.9194139</v>
      </c>
    </row>
    <row r="307" spans="1:13" x14ac:dyDescent="0.3">
      <c r="A307">
        <v>1037</v>
      </c>
      <c r="B307" t="s">
        <v>2887</v>
      </c>
      <c r="C307" t="str">
        <f t="shared" si="4"/>
        <v>1037-Craft Scoring Tools</v>
      </c>
      <c r="D307" t="s">
        <v>2782</v>
      </c>
      <c r="E307" t="s">
        <v>2783</v>
      </c>
      <c r="F307" t="s">
        <v>2784</v>
      </c>
      <c r="G307" t="s">
        <v>2792</v>
      </c>
      <c r="H307" t="s">
        <v>2888</v>
      </c>
      <c r="I307" t="s">
        <v>2889</v>
      </c>
      <c r="J307" s="1">
        <v>970.5</v>
      </c>
      <c r="K307" s="1">
        <v>247.615482079</v>
      </c>
      <c r="L307" s="2">
        <v>1</v>
      </c>
      <c r="M307" s="1">
        <f>Table1[[#This Row],[Quantity on Hand]]*Table1[[#This Row],[Cost Amount]]</f>
        <v>247.615482079</v>
      </c>
    </row>
    <row r="308" spans="1:13" x14ac:dyDescent="0.3">
      <c r="A308">
        <v>684</v>
      </c>
      <c r="B308" t="s">
        <v>1997</v>
      </c>
      <c r="C308" t="str">
        <f t="shared" si="4"/>
        <v>684-JX665 16.0 Megapixel D</v>
      </c>
      <c r="D308" t="s">
        <v>1424</v>
      </c>
      <c r="E308" t="s">
        <v>1893</v>
      </c>
      <c r="F308" t="s">
        <v>1894</v>
      </c>
      <c r="G308" t="s">
        <v>1895</v>
      </c>
      <c r="H308" t="s">
        <v>1998</v>
      </c>
      <c r="I308" t="s">
        <v>1999</v>
      </c>
      <c r="J308" s="1">
        <v>167.5</v>
      </c>
      <c r="K308" s="1">
        <v>123.56679812500001</v>
      </c>
      <c r="L308" s="2">
        <v>2</v>
      </c>
      <c r="M308" s="1">
        <f>Table1[[#This Row],[Quantity on Hand]]*Table1[[#This Row],[Cost Amount]]</f>
        <v>247.13359625000001</v>
      </c>
    </row>
    <row r="309" spans="1:13" x14ac:dyDescent="0.3">
      <c r="A309">
        <v>760</v>
      </c>
      <c r="B309" t="s">
        <v>2218</v>
      </c>
      <c r="C309" t="str">
        <f t="shared" si="4"/>
        <v xml:space="preserve">760-instax Mini 8 Instant </v>
      </c>
      <c r="D309" t="s">
        <v>1424</v>
      </c>
      <c r="E309" t="s">
        <v>1893</v>
      </c>
      <c r="F309" t="s">
        <v>2200</v>
      </c>
      <c r="G309" t="s">
        <v>1895</v>
      </c>
      <c r="H309" t="s">
        <v>1908</v>
      </c>
      <c r="I309" t="s">
        <v>2219</v>
      </c>
      <c r="J309" s="1">
        <v>183</v>
      </c>
      <c r="K309" s="1">
        <v>123.148736775</v>
      </c>
      <c r="L309" s="2">
        <v>2</v>
      </c>
      <c r="M309" s="1">
        <f>Table1[[#This Row],[Quantity on Hand]]*Table1[[#This Row],[Cost Amount]]</f>
        <v>246.29747355000001</v>
      </c>
    </row>
    <row r="310" spans="1:13" x14ac:dyDescent="0.3">
      <c r="A310">
        <v>679</v>
      </c>
      <c r="B310" t="s">
        <v>1981</v>
      </c>
      <c r="C310" t="str">
        <f t="shared" si="4"/>
        <v>679-PowerShot G7 X 20.2 Me</v>
      </c>
      <c r="D310" t="s">
        <v>1424</v>
      </c>
      <c r="E310" t="s">
        <v>1893</v>
      </c>
      <c r="F310" t="s">
        <v>1894</v>
      </c>
      <c r="G310" t="s">
        <v>1427</v>
      </c>
      <c r="H310" t="s">
        <v>1982</v>
      </c>
      <c r="I310" t="s">
        <v>1983</v>
      </c>
      <c r="J310" s="1">
        <v>1548</v>
      </c>
      <c r="K310" s="1">
        <v>245.097456198</v>
      </c>
      <c r="L310" s="2">
        <v>1</v>
      </c>
      <c r="M310" s="1">
        <f>Table1[[#This Row],[Quantity on Hand]]*Table1[[#This Row],[Cost Amount]]</f>
        <v>245.097456198</v>
      </c>
    </row>
    <row r="311" spans="1:13" x14ac:dyDescent="0.3">
      <c r="A311">
        <v>700</v>
      </c>
      <c r="B311" t="s">
        <v>2045</v>
      </c>
      <c r="C311" t="str">
        <f t="shared" si="4"/>
        <v xml:space="preserve">700-CX HD Action Camera   </v>
      </c>
      <c r="D311" t="s">
        <v>1424</v>
      </c>
      <c r="E311" t="s">
        <v>1893</v>
      </c>
      <c r="F311" t="s">
        <v>1894</v>
      </c>
      <c r="G311" t="s">
        <v>2046</v>
      </c>
      <c r="H311" t="s">
        <v>2047</v>
      </c>
      <c r="I311" t="s">
        <v>2048</v>
      </c>
      <c r="J311" s="1">
        <v>3049.5</v>
      </c>
      <c r="K311" s="1">
        <v>244.81028744400001</v>
      </c>
      <c r="L311" s="2">
        <v>1</v>
      </c>
      <c r="M311" s="1">
        <f>Table1[[#This Row],[Quantity on Hand]]*Table1[[#This Row],[Cost Amount]]</f>
        <v>244.81028744400001</v>
      </c>
    </row>
    <row r="312" spans="1:13" x14ac:dyDescent="0.3">
      <c r="A312">
        <v>993</v>
      </c>
      <c r="B312" t="s">
        <v>2984</v>
      </c>
      <c r="C312" t="str">
        <f t="shared" si="4"/>
        <v>993-Bass Drum Beaters</v>
      </c>
      <c r="D312" t="s">
        <v>2782</v>
      </c>
      <c r="E312" t="s">
        <v>2783</v>
      </c>
      <c r="F312" t="s">
        <v>2980</v>
      </c>
      <c r="G312" t="s">
        <v>2985</v>
      </c>
      <c r="H312" t="s">
        <v>2986</v>
      </c>
      <c r="I312" t="s">
        <v>2987</v>
      </c>
      <c r="J312" s="1">
        <v>356.5</v>
      </c>
      <c r="K312" s="1">
        <v>81.288106419000002</v>
      </c>
      <c r="L312" s="2">
        <v>3</v>
      </c>
      <c r="M312" s="1">
        <f>Table1[[#This Row],[Quantity on Hand]]*Table1[[#This Row],[Cost Amount]]</f>
        <v>243.86431925700001</v>
      </c>
    </row>
    <row r="313" spans="1:13" x14ac:dyDescent="0.3">
      <c r="A313">
        <v>1068</v>
      </c>
      <c r="B313" t="s">
        <v>2953</v>
      </c>
      <c r="C313" t="str">
        <f t="shared" si="4"/>
        <v>1068-Fusible Tape</v>
      </c>
      <c r="D313" t="s">
        <v>2782</v>
      </c>
      <c r="E313" t="s">
        <v>2783</v>
      </c>
      <c r="F313" t="s">
        <v>2784</v>
      </c>
      <c r="G313" t="s">
        <v>2785</v>
      </c>
      <c r="H313" t="s">
        <v>2954</v>
      </c>
      <c r="I313" t="s">
        <v>2955</v>
      </c>
      <c r="J313" s="1">
        <v>1138.5</v>
      </c>
      <c r="K313" s="1">
        <v>241.67255714300001</v>
      </c>
      <c r="L313" s="2">
        <v>1</v>
      </c>
      <c r="M313" s="1">
        <f>Table1[[#This Row],[Quantity on Hand]]*Table1[[#This Row],[Cost Amount]]</f>
        <v>241.67255714300001</v>
      </c>
    </row>
    <row r="314" spans="1:13" x14ac:dyDescent="0.3">
      <c r="A314">
        <v>869</v>
      </c>
      <c r="B314" t="s">
        <v>2456</v>
      </c>
      <c r="C314" t="str">
        <f t="shared" si="4"/>
        <v>869-Galaxy S6 with 32GB Me</v>
      </c>
      <c r="D314" t="s">
        <v>320</v>
      </c>
      <c r="E314" t="s">
        <v>321</v>
      </c>
      <c r="F314" t="s">
        <v>2402</v>
      </c>
      <c r="G314" t="s">
        <v>19</v>
      </c>
      <c r="H314" t="s">
        <v>2457</v>
      </c>
      <c r="I314" t="s">
        <v>2458</v>
      </c>
      <c r="J314" s="1">
        <v>304</v>
      </c>
      <c r="K314" s="1">
        <v>80.427729729999996</v>
      </c>
      <c r="L314" s="2">
        <v>3</v>
      </c>
      <c r="M314" s="1">
        <f>Table1[[#This Row],[Quantity on Hand]]*Table1[[#This Row],[Cost Amount]]</f>
        <v>241.28318918999997</v>
      </c>
    </row>
    <row r="315" spans="1:13" x14ac:dyDescent="0.3">
      <c r="A315">
        <v>518</v>
      </c>
      <c r="B315" t="s">
        <v>1491</v>
      </c>
      <c r="C315" t="str">
        <f t="shared" si="4"/>
        <v>518-50mm f/1.8 OSS Prime L</v>
      </c>
      <c r="D315" t="s">
        <v>1424</v>
      </c>
      <c r="E315" t="s">
        <v>1425</v>
      </c>
      <c r="F315" t="s">
        <v>1426</v>
      </c>
      <c r="G315" t="s">
        <v>55</v>
      </c>
      <c r="H315" t="s">
        <v>1492</v>
      </c>
      <c r="I315" t="s">
        <v>1493</v>
      </c>
      <c r="J315" s="1">
        <v>304</v>
      </c>
      <c r="K315" s="1">
        <v>120.57286036000001</v>
      </c>
      <c r="L315" s="2">
        <v>2</v>
      </c>
      <c r="M315" s="1">
        <f>Table1[[#This Row],[Quantity on Hand]]*Table1[[#This Row],[Cost Amount]]</f>
        <v>241.14572072000001</v>
      </c>
    </row>
    <row r="316" spans="1:13" x14ac:dyDescent="0.3">
      <c r="A316">
        <v>189</v>
      </c>
      <c r="B316" t="s">
        <v>567</v>
      </c>
      <c r="C316" t="str">
        <f t="shared" si="4"/>
        <v>189-SoundLink® Color Bluet</v>
      </c>
      <c r="D316" t="s">
        <v>151</v>
      </c>
      <c r="E316" t="s">
        <v>152</v>
      </c>
      <c r="F316" t="s">
        <v>474</v>
      </c>
      <c r="G316" t="s">
        <v>188</v>
      </c>
      <c r="H316" t="s">
        <v>568</v>
      </c>
      <c r="I316" t="s">
        <v>569</v>
      </c>
      <c r="J316" s="1">
        <v>115</v>
      </c>
      <c r="K316" s="1">
        <v>79.545218527000003</v>
      </c>
      <c r="L316" s="2">
        <v>3</v>
      </c>
      <c r="M316" s="1">
        <f>Table1[[#This Row],[Quantity on Hand]]*Table1[[#This Row],[Cost Amount]]</f>
        <v>238.63565558100001</v>
      </c>
    </row>
    <row r="317" spans="1:13" x14ac:dyDescent="0.3">
      <c r="A317">
        <v>354</v>
      </c>
      <c r="B317" t="s">
        <v>1042</v>
      </c>
      <c r="C317" t="str">
        <f t="shared" si="4"/>
        <v>354-Geek Squad Certified R</v>
      </c>
      <c r="D317" t="s">
        <v>151</v>
      </c>
      <c r="E317" t="s">
        <v>1020</v>
      </c>
      <c r="F317" t="s">
        <v>1021</v>
      </c>
      <c r="G317" t="s">
        <v>329</v>
      </c>
      <c r="H317" t="s">
        <v>1043</v>
      </c>
      <c r="I317" t="s">
        <v>1044</v>
      </c>
      <c r="J317" s="1">
        <v>230.5</v>
      </c>
      <c r="K317" s="1">
        <v>119.250185796</v>
      </c>
      <c r="L317" s="2">
        <v>2</v>
      </c>
      <c r="M317" s="1">
        <f>Table1[[#This Row],[Quantity on Hand]]*Table1[[#This Row],[Cost Amount]]</f>
        <v>238.50037159199999</v>
      </c>
    </row>
    <row r="318" spans="1:13" x14ac:dyDescent="0.3">
      <c r="A318">
        <v>183</v>
      </c>
      <c r="B318" t="s">
        <v>548</v>
      </c>
      <c r="C318" t="str">
        <f t="shared" si="4"/>
        <v>183-SoundLink® Portable Bl</v>
      </c>
      <c r="D318" t="s">
        <v>151</v>
      </c>
      <c r="E318" t="s">
        <v>152</v>
      </c>
      <c r="F318" t="s">
        <v>474</v>
      </c>
      <c r="G318" t="s">
        <v>188</v>
      </c>
      <c r="H318" t="s">
        <v>549</v>
      </c>
      <c r="I318" t="s">
        <v>550</v>
      </c>
      <c r="J318" s="1">
        <v>241</v>
      </c>
      <c r="K318" s="1">
        <v>79.196268485999994</v>
      </c>
      <c r="L318" s="2">
        <v>3</v>
      </c>
      <c r="M318" s="1">
        <f>Table1[[#This Row],[Quantity on Hand]]*Table1[[#This Row],[Cost Amount]]</f>
        <v>237.58880545799997</v>
      </c>
    </row>
    <row r="319" spans="1:13" x14ac:dyDescent="0.3">
      <c r="A319">
        <v>658</v>
      </c>
      <c r="B319" t="s">
        <v>1916</v>
      </c>
      <c r="C319" t="str">
        <f t="shared" si="4"/>
        <v>658-PowerShot ELPH 160 20.</v>
      </c>
      <c r="D319" t="s">
        <v>1424</v>
      </c>
      <c r="E319" t="s">
        <v>1893</v>
      </c>
      <c r="F319" t="s">
        <v>1894</v>
      </c>
      <c r="G319" t="s">
        <v>1427</v>
      </c>
      <c r="H319" t="s">
        <v>1917</v>
      </c>
      <c r="I319" t="s">
        <v>1918</v>
      </c>
      <c r="J319" s="1">
        <v>167.5</v>
      </c>
      <c r="K319" s="1">
        <v>118.363787921</v>
      </c>
      <c r="L319" s="2">
        <v>2</v>
      </c>
      <c r="M319" s="1">
        <f>Table1[[#This Row],[Quantity on Hand]]*Table1[[#This Row],[Cost Amount]]</f>
        <v>236.72757584199999</v>
      </c>
    </row>
    <row r="320" spans="1:13" x14ac:dyDescent="0.3">
      <c r="A320">
        <v>630</v>
      </c>
      <c r="B320" t="s">
        <v>1830</v>
      </c>
      <c r="C320" t="str">
        <f t="shared" si="4"/>
        <v xml:space="preserve">630-23IPS LED HD Monitor  </v>
      </c>
      <c r="D320" t="s">
        <v>716</v>
      </c>
      <c r="E320" t="s">
        <v>717</v>
      </c>
      <c r="F320" t="s">
        <v>1775</v>
      </c>
      <c r="G320" t="s">
        <v>755</v>
      </c>
      <c r="H320" t="s">
        <v>1831</v>
      </c>
      <c r="I320" t="s">
        <v>1832</v>
      </c>
      <c r="J320" s="1">
        <v>183</v>
      </c>
      <c r="K320" s="1">
        <v>116.78591230799999</v>
      </c>
      <c r="L320" s="2">
        <v>2</v>
      </c>
      <c r="M320" s="1">
        <f>Table1[[#This Row],[Quantity on Hand]]*Table1[[#This Row],[Cost Amount]]</f>
        <v>233.57182461599999</v>
      </c>
    </row>
    <row r="321" spans="1:13" x14ac:dyDescent="0.3">
      <c r="A321">
        <v>1042</v>
      </c>
      <c r="B321" t="s">
        <v>2902</v>
      </c>
      <c r="C321" t="str">
        <f t="shared" si="4"/>
        <v>1042-Decorative Stickers</v>
      </c>
      <c r="D321" t="s">
        <v>2782</v>
      </c>
      <c r="E321" t="s">
        <v>2783</v>
      </c>
      <c r="F321" t="s">
        <v>2784</v>
      </c>
      <c r="G321" t="s">
        <v>2785</v>
      </c>
      <c r="H321" t="s">
        <v>2903</v>
      </c>
      <c r="I321" t="s">
        <v>2904</v>
      </c>
      <c r="J321" s="1">
        <v>241</v>
      </c>
      <c r="K321" s="1">
        <v>116.655096976</v>
      </c>
      <c r="L321" s="2">
        <v>2</v>
      </c>
      <c r="M321" s="1">
        <f>Table1[[#This Row],[Quantity on Hand]]*Table1[[#This Row],[Cost Amount]]</f>
        <v>233.31019395199999</v>
      </c>
    </row>
    <row r="322" spans="1:13" x14ac:dyDescent="0.3">
      <c r="A322">
        <v>800</v>
      </c>
      <c r="B322" t="s">
        <v>2298</v>
      </c>
      <c r="C322" t="str">
        <f t="shared" ref="C322:C385" si="5">LEFT(B322,26)</f>
        <v>800-D3200 DSLR Camera with</v>
      </c>
      <c r="D322" t="s">
        <v>1424</v>
      </c>
      <c r="E322" t="s">
        <v>1893</v>
      </c>
      <c r="F322" t="s">
        <v>2200</v>
      </c>
      <c r="G322" t="s">
        <v>1461</v>
      </c>
      <c r="H322" t="s">
        <v>1576</v>
      </c>
      <c r="I322" t="s">
        <v>2299</v>
      </c>
      <c r="J322" s="1">
        <v>183</v>
      </c>
      <c r="K322" s="1">
        <v>116.100550402</v>
      </c>
      <c r="L322" s="2">
        <v>2</v>
      </c>
      <c r="M322" s="1">
        <f>Table1[[#This Row],[Quantity on Hand]]*Table1[[#This Row],[Cost Amount]]</f>
        <v>232.20110080399999</v>
      </c>
    </row>
    <row r="323" spans="1:13" x14ac:dyDescent="0.3">
      <c r="A323">
        <v>524</v>
      </c>
      <c r="B323" t="s">
        <v>1509</v>
      </c>
      <c r="C323" t="str">
        <f t="shared" si="5"/>
        <v>524-D3200 DSLR Camera with</v>
      </c>
      <c r="D323" t="s">
        <v>1424</v>
      </c>
      <c r="E323" t="s">
        <v>1425</v>
      </c>
      <c r="F323" t="s">
        <v>1426</v>
      </c>
      <c r="G323" t="s">
        <v>1461</v>
      </c>
      <c r="H323" t="s">
        <v>1510</v>
      </c>
      <c r="I323" t="s">
        <v>1511</v>
      </c>
      <c r="J323" s="1">
        <v>183</v>
      </c>
      <c r="K323" s="1">
        <v>115.80457450599999</v>
      </c>
      <c r="L323" s="2">
        <v>2</v>
      </c>
      <c r="M323" s="1">
        <f>Table1[[#This Row],[Quantity on Hand]]*Table1[[#This Row],[Cost Amount]]</f>
        <v>231.60914901199999</v>
      </c>
    </row>
    <row r="324" spans="1:13" x14ac:dyDescent="0.3">
      <c r="A324">
        <v>254</v>
      </c>
      <c r="B324" t="s">
        <v>741</v>
      </c>
      <c r="C324" t="str">
        <f t="shared" si="5"/>
        <v>254-Pavilion 23Touch Scree</v>
      </c>
      <c r="D324" t="s">
        <v>716</v>
      </c>
      <c r="E324" t="s">
        <v>717</v>
      </c>
      <c r="F324" t="s">
        <v>718</v>
      </c>
      <c r="G324" t="s">
        <v>738</v>
      </c>
      <c r="H324" t="s">
        <v>742</v>
      </c>
      <c r="I324" t="s">
        <v>743</v>
      </c>
      <c r="J324" s="1">
        <v>115</v>
      </c>
      <c r="K324" s="1">
        <v>115.411664992</v>
      </c>
      <c r="L324" s="2">
        <v>2</v>
      </c>
      <c r="M324" s="1">
        <f>Table1[[#This Row],[Quantity on Hand]]*Table1[[#This Row],[Cost Amount]]</f>
        <v>230.823329984</v>
      </c>
    </row>
    <row r="325" spans="1:13" x14ac:dyDescent="0.3">
      <c r="A325">
        <v>294</v>
      </c>
      <c r="B325" t="s">
        <v>856</v>
      </c>
      <c r="C325" t="str">
        <f t="shared" si="5"/>
        <v>294-21.5" LED HD Touch Scr</v>
      </c>
      <c r="D325" t="s">
        <v>716</v>
      </c>
      <c r="E325" t="s">
        <v>717</v>
      </c>
      <c r="F325" t="s">
        <v>718</v>
      </c>
      <c r="G325" t="s">
        <v>726</v>
      </c>
      <c r="H325" t="s">
        <v>857</v>
      </c>
      <c r="I325" t="s">
        <v>858</v>
      </c>
      <c r="J325" s="1">
        <v>172.5</v>
      </c>
      <c r="K325" s="1">
        <v>115.223855871</v>
      </c>
      <c r="L325" s="2">
        <v>2</v>
      </c>
      <c r="M325" s="1">
        <f>Table1[[#This Row],[Quantity on Hand]]*Table1[[#This Row],[Cost Amount]]</f>
        <v>230.447711742</v>
      </c>
    </row>
    <row r="326" spans="1:13" x14ac:dyDescent="0.3">
      <c r="A326">
        <v>584</v>
      </c>
      <c r="B326" t="s">
        <v>1691</v>
      </c>
      <c r="C326" t="str">
        <f t="shared" si="5"/>
        <v>584-Ultra Plus 32GB microS</v>
      </c>
      <c r="D326" t="s">
        <v>1424</v>
      </c>
      <c r="E326" t="s">
        <v>1425</v>
      </c>
      <c r="F326" t="s">
        <v>1621</v>
      </c>
      <c r="G326" t="s">
        <v>1649</v>
      </c>
      <c r="H326" t="s">
        <v>1692</v>
      </c>
      <c r="I326" t="s">
        <v>1693</v>
      </c>
      <c r="J326" s="1">
        <v>172.5</v>
      </c>
      <c r="K326" s="1">
        <v>114.89574112299999</v>
      </c>
      <c r="L326" s="2">
        <v>2</v>
      </c>
      <c r="M326" s="1">
        <f>Table1[[#This Row],[Quantity on Hand]]*Table1[[#This Row],[Cost Amount]]</f>
        <v>229.79148224599999</v>
      </c>
    </row>
    <row r="327" spans="1:13" x14ac:dyDescent="0.3">
      <c r="A327">
        <v>243</v>
      </c>
      <c r="B327" t="s">
        <v>707</v>
      </c>
      <c r="C327" t="str">
        <f t="shared" si="5"/>
        <v>243-55" Class (54.6" Diag.</v>
      </c>
      <c r="D327" t="s">
        <v>12</v>
      </c>
      <c r="E327" t="s">
        <v>606</v>
      </c>
      <c r="F327" t="s">
        <v>607</v>
      </c>
      <c r="G327" t="s">
        <v>15</v>
      </c>
      <c r="H327" t="s">
        <v>23</v>
      </c>
      <c r="I327" t="s">
        <v>708</v>
      </c>
      <c r="J327" s="1">
        <v>57</v>
      </c>
      <c r="K327" s="1">
        <v>76.565020638999997</v>
      </c>
      <c r="L327" s="2">
        <v>3</v>
      </c>
      <c r="M327" s="1">
        <f>Table1[[#This Row],[Quantity on Hand]]*Table1[[#This Row],[Cost Amount]]</f>
        <v>229.69506191699998</v>
      </c>
    </row>
    <row r="328" spans="1:13" x14ac:dyDescent="0.3">
      <c r="A328">
        <v>255</v>
      </c>
      <c r="B328" t="s">
        <v>744</v>
      </c>
      <c r="C328" t="str">
        <f t="shared" si="5"/>
        <v>255-Pavilion 21.5Touch Scr</v>
      </c>
      <c r="D328" t="s">
        <v>716</v>
      </c>
      <c r="E328" t="s">
        <v>717</v>
      </c>
      <c r="F328" t="s">
        <v>718</v>
      </c>
      <c r="G328" t="s">
        <v>738</v>
      </c>
      <c r="H328" t="s">
        <v>745</v>
      </c>
      <c r="I328" t="s">
        <v>746</v>
      </c>
      <c r="J328" s="1">
        <v>109.5</v>
      </c>
      <c r="K328" s="1">
        <v>76.497319512999994</v>
      </c>
      <c r="L328" s="2">
        <v>3</v>
      </c>
      <c r="M328" s="1">
        <f>Table1[[#This Row],[Quantity on Hand]]*Table1[[#This Row],[Cost Amount]]</f>
        <v>229.491958539</v>
      </c>
    </row>
    <row r="329" spans="1:13" x14ac:dyDescent="0.3">
      <c r="A329">
        <v>909</v>
      </c>
      <c r="B329" t="s">
        <v>2579</v>
      </c>
      <c r="C329" t="str">
        <f t="shared" si="5"/>
        <v>909-iPhone 6s 128GB   Gold</v>
      </c>
      <c r="D329" t="s">
        <v>320</v>
      </c>
      <c r="E329" t="s">
        <v>321</v>
      </c>
      <c r="F329" t="s">
        <v>2402</v>
      </c>
      <c r="G329" t="s">
        <v>329</v>
      </c>
      <c r="H329" t="s">
        <v>2580</v>
      </c>
      <c r="I329" t="s">
        <v>2581</v>
      </c>
      <c r="J329" s="1">
        <v>183</v>
      </c>
      <c r="K329" s="1">
        <v>76.281344028999996</v>
      </c>
      <c r="L329" s="2">
        <v>3</v>
      </c>
      <c r="M329" s="1">
        <f>Table1[[#This Row],[Quantity on Hand]]*Table1[[#This Row],[Cost Amount]]</f>
        <v>228.84403208699999</v>
      </c>
    </row>
    <row r="330" spans="1:13" x14ac:dyDescent="0.3">
      <c r="A330">
        <v>923</v>
      </c>
      <c r="B330" t="s">
        <v>2622</v>
      </c>
      <c r="C330" t="str">
        <f t="shared" si="5"/>
        <v>923-iPhone 6 16GB   Silver</v>
      </c>
      <c r="D330" t="s">
        <v>320</v>
      </c>
      <c r="E330" t="s">
        <v>321</v>
      </c>
      <c r="F330" t="s">
        <v>2601</v>
      </c>
      <c r="G330" t="s">
        <v>329</v>
      </c>
      <c r="H330" t="s">
        <v>2623</v>
      </c>
      <c r="I330" t="s">
        <v>2624</v>
      </c>
      <c r="J330" s="1">
        <v>178</v>
      </c>
      <c r="K330" s="1">
        <v>75.859934206999995</v>
      </c>
      <c r="L330" s="2">
        <v>3</v>
      </c>
      <c r="M330" s="1">
        <f>Table1[[#This Row],[Quantity on Hand]]*Table1[[#This Row],[Cost Amount]]</f>
        <v>227.579802621</v>
      </c>
    </row>
    <row r="331" spans="1:13" x14ac:dyDescent="0.3">
      <c r="A331">
        <v>790</v>
      </c>
      <c r="B331" t="s">
        <v>2278</v>
      </c>
      <c r="C331" t="str">
        <f t="shared" si="5"/>
        <v>790-EOS 5D Mark III DSLR C</v>
      </c>
      <c r="D331" t="s">
        <v>1424</v>
      </c>
      <c r="E331" t="s">
        <v>1893</v>
      </c>
      <c r="F331" t="s">
        <v>2200</v>
      </c>
      <c r="G331" t="s">
        <v>1427</v>
      </c>
      <c r="H331" t="s">
        <v>1546</v>
      </c>
      <c r="I331" t="s">
        <v>2279</v>
      </c>
      <c r="J331" s="1">
        <v>650.5</v>
      </c>
      <c r="K331" s="1">
        <v>113.105581929</v>
      </c>
      <c r="L331" s="2">
        <v>2</v>
      </c>
      <c r="M331" s="1">
        <f>Table1[[#This Row],[Quantity on Hand]]*Table1[[#This Row],[Cost Amount]]</f>
        <v>226.21116385799999</v>
      </c>
    </row>
    <row r="332" spans="1:13" x14ac:dyDescent="0.3">
      <c r="A332">
        <v>742</v>
      </c>
      <c r="B332" t="s">
        <v>2172</v>
      </c>
      <c r="C332" t="str">
        <f t="shared" si="5"/>
        <v>742-Officejet 5740 Wireles</v>
      </c>
      <c r="D332" t="s">
        <v>716</v>
      </c>
      <c r="E332" t="s">
        <v>2083</v>
      </c>
      <c r="F332" t="s">
        <v>2050</v>
      </c>
      <c r="G332" t="s">
        <v>738</v>
      </c>
      <c r="H332" t="s">
        <v>2173</v>
      </c>
      <c r="I332" t="s">
        <v>2174</v>
      </c>
      <c r="J332" s="1">
        <v>886.5</v>
      </c>
      <c r="K332" s="1">
        <v>112.76009156000001</v>
      </c>
      <c r="L332" s="2">
        <v>2</v>
      </c>
      <c r="M332" s="1">
        <f>Table1[[#This Row],[Quantity on Hand]]*Table1[[#This Row],[Cost Amount]]</f>
        <v>225.52018312000001</v>
      </c>
    </row>
    <row r="333" spans="1:13" x14ac:dyDescent="0.3">
      <c r="A333">
        <v>720</v>
      </c>
      <c r="B333" t="s">
        <v>2110</v>
      </c>
      <c r="C333" t="str">
        <f t="shared" si="5"/>
        <v>720-MFC L2740DW Wireless B</v>
      </c>
      <c r="D333" t="s">
        <v>716</v>
      </c>
      <c r="E333" t="s">
        <v>2083</v>
      </c>
      <c r="F333" t="s">
        <v>2050</v>
      </c>
      <c r="G333" t="s">
        <v>2051</v>
      </c>
      <c r="H333" t="s">
        <v>2111</v>
      </c>
      <c r="I333" t="s">
        <v>2112</v>
      </c>
      <c r="J333" s="1">
        <v>1831.5</v>
      </c>
      <c r="K333" s="1">
        <v>223.410792259</v>
      </c>
      <c r="L333" s="2">
        <v>1</v>
      </c>
      <c r="M333" s="1">
        <f>Table1[[#This Row],[Quantity on Hand]]*Table1[[#This Row],[Cost Amount]]</f>
        <v>223.410792259</v>
      </c>
    </row>
    <row r="334" spans="1:13" x14ac:dyDescent="0.3">
      <c r="A334">
        <v>284</v>
      </c>
      <c r="B334" t="s">
        <v>824</v>
      </c>
      <c r="C334" t="str">
        <f t="shared" si="5"/>
        <v>284-Pavilion Desktop   Int</v>
      </c>
      <c r="D334" t="s">
        <v>716</v>
      </c>
      <c r="E334" t="s">
        <v>717</v>
      </c>
      <c r="F334" t="s">
        <v>718</v>
      </c>
      <c r="G334" t="s">
        <v>738</v>
      </c>
      <c r="H334" t="s">
        <v>825</v>
      </c>
      <c r="I334" t="s">
        <v>826</v>
      </c>
      <c r="J334" s="1">
        <v>183</v>
      </c>
      <c r="K334" s="1">
        <v>111.500055897</v>
      </c>
      <c r="L334" s="2">
        <v>2</v>
      </c>
      <c r="M334" s="1">
        <f>Table1[[#This Row],[Quantity on Hand]]*Table1[[#This Row],[Cost Amount]]</f>
        <v>223.00011179399999</v>
      </c>
    </row>
    <row r="335" spans="1:13" x14ac:dyDescent="0.3">
      <c r="A335">
        <v>544</v>
      </c>
      <c r="B335" t="s">
        <v>1569</v>
      </c>
      <c r="C335" t="str">
        <f t="shared" si="5"/>
        <v>544-EOS Rebel T6i DSLR Cam</v>
      </c>
      <c r="D335" t="s">
        <v>1424</v>
      </c>
      <c r="E335" t="s">
        <v>1425</v>
      </c>
      <c r="F335" t="s">
        <v>1426</v>
      </c>
      <c r="G335" t="s">
        <v>1427</v>
      </c>
      <c r="H335" t="s">
        <v>1570</v>
      </c>
      <c r="I335" t="s">
        <v>1571</v>
      </c>
      <c r="J335" s="1">
        <v>167.5</v>
      </c>
      <c r="K335" s="1">
        <v>111.39609762800001</v>
      </c>
      <c r="L335" s="2">
        <v>2</v>
      </c>
      <c r="M335" s="1">
        <f>Table1[[#This Row],[Quantity on Hand]]*Table1[[#This Row],[Cost Amount]]</f>
        <v>222.79219525600001</v>
      </c>
    </row>
    <row r="336" spans="1:13" x14ac:dyDescent="0.3">
      <c r="A336">
        <v>588</v>
      </c>
      <c r="B336" t="s">
        <v>1703</v>
      </c>
      <c r="C336" t="str">
        <f t="shared" si="5"/>
        <v xml:space="preserve">588-Extreme Pro 64GB SDXC </v>
      </c>
      <c r="D336" t="s">
        <v>1424</v>
      </c>
      <c r="E336" t="s">
        <v>1425</v>
      </c>
      <c r="F336" t="s">
        <v>1621</v>
      </c>
      <c r="G336" t="s">
        <v>1649</v>
      </c>
      <c r="H336" t="s">
        <v>1704</v>
      </c>
      <c r="I336" t="s">
        <v>1705</v>
      </c>
      <c r="J336" s="1">
        <v>172.5</v>
      </c>
      <c r="K336" s="1">
        <v>111.223107617</v>
      </c>
      <c r="L336" s="2">
        <v>2</v>
      </c>
      <c r="M336" s="1">
        <f>Table1[[#This Row],[Quantity on Hand]]*Table1[[#This Row],[Cost Amount]]</f>
        <v>222.44621523399999</v>
      </c>
    </row>
    <row r="337" spans="1:13" x14ac:dyDescent="0.3">
      <c r="A337">
        <v>52</v>
      </c>
      <c r="B337" t="s">
        <v>157</v>
      </c>
      <c r="C337" t="str">
        <f t="shared" si="5"/>
        <v>52-Plus Portable Bluetooth</v>
      </c>
      <c r="D337" t="s">
        <v>151</v>
      </c>
      <c r="E337" t="s">
        <v>152</v>
      </c>
      <c r="F337" t="s">
        <v>153</v>
      </c>
      <c r="G337" t="s">
        <v>158</v>
      </c>
      <c r="H337" t="s">
        <v>159</v>
      </c>
      <c r="I337" t="s">
        <v>160</v>
      </c>
      <c r="J337" s="1">
        <v>109.5</v>
      </c>
      <c r="K337" s="1">
        <v>110.10166363899999</v>
      </c>
      <c r="L337" s="2">
        <v>2</v>
      </c>
      <c r="M337" s="1">
        <f>Table1[[#This Row],[Quantity on Hand]]*Table1[[#This Row],[Cost Amount]]</f>
        <v>220.20332727799999</v>
      </c>
    </row>
    <row r="338" spans="1:13" x14ac:dyDescent="0.3">
      <c r="A338">
        <v>1038</v>
      </c>
      <c r="B338" t="s">
        <v>2890</v>
      </c>
      <c r="C338" t="str">
        <f t="shared" si="5"/>
        <v>1038-Craft Wood &amp; Shapes</v>
      </c>
      <c r="D338" t="s">
        <v>2782</v>
      </c>
      <c r="E338" t="s">
        <v>2783</v>
      </c>
      <c r="F338" t="s">
        <v>2784</v>
      </c>
      <c r="G338" t="s">
        <v>2785</v>
      </c>
      <c r="H338" t="s">
        <v>2891</v>
      </c>
      <c r="I338" t="s">
        <v>2892</v>
      </c>
      <c r="J338" s="1">
        <v>246</v>
      </c>
      <c r="K338" s="1">
        <v>109.833388433</v>
      </c>
      <c r="L338" s="2">
        <v>2</v>
      </c>
      <c r="M338" s="1">
        <f>Table1[[#This Row],[Quantity on Hand]]*Table1[[#This Row],[Cost Amount]]</f>
        <v>219.66677686599999</v>
      </c>
    </row>
    <row r="339" spans="1:13" x14ac:dyDescent="0.3">
      <c r="A339">
        <v>311</v>
      </c>
      <c r="B339" t="s">
        <v>910</v>
      </c>
      <c r="C339" t="str">
        <f t="shared" si="5"/>
        <v>311-Tone Pro Bluetooth Hea</v>
      </c>
      <c r="D339" t="s">
        <v>151</v>
      </c>
      <c r="E339" t="s">
        <v>152</v>
      </c>
      <c r="F339" t="s">
        <v>866</v>
      </c>
      <c r="G339" t="s">
        <v>15</v>
      </c>
      <c r="H339" t="s">
        <v>911</v>
      </c>
      <c r="I339" t="s">
        <v>912</v>
      </c>
      <c r="J339" s="1">
        <v>256.5</v>
      </c>
      <c r="K339" s="1">
        <v>72.930737422999997</v>
      </c>
      <c r="L339" s="2">
        <v>3</v>
      </c>
      <c r="M339" s="1">
        <f>Table1[[#This Row],[Quantity on Hand]]*Table1[[#This Row],[Cost Amount]]</f>
        <v>218.792212269</v>
      </c>
    </row>
    <row r="340" spans="1:13" x14ac:dyDescent="0.3">
      <c r="A340">
        <v>796</v>
      </c>
      <c r="B340" t="s">
        <v>2290</v>
      </c>
      <c r="C340" t="str">
        <f t="shared" si="5"/>
        <v>796-D5300 DSLR Camera (Bod</v>
      </c>
      <c r="D340" t="s">
        <v>1424</v>
      </c>
      <c r="E340" t="s">
        <v>1893</v>
      </c>
      <c r="F340" t="s">
        <v>2200</v>
      </c>
      <c r="G340" t="s">
        <v>1461</v>
      </c>
      <c r="H340" t="s">
        <v>1564</v>
      </c>
      <c r="I340" t="s">
        <v>2291</v>
      </c>
      <c r="J340" s="1">
        <v>178</v>
      </c>
      <c r="K340" s="1">
        <v>108.70310164199999</v>
      </c>
      <c r="L340" s="2">
        <v>2</v>
      </c>
      <c r="M340" s="1">
        <f>Table1[[#This Row],[Quantity on Hand]]*Table1[[#This Row],[Cost Amount]]</f>
        <v>217.40620328399999</v>
      </c>
    </row>
    <row r="341" spans="1:13" x14ac:dyDescent="0.3">
      <c r="A341">
        <v>292</v>
      </c>
      <c r="B341" t="s">
        <v>849</v>
      </c>
      <c r="C341" t="str">
        <f t="shared" si="5"/>
        <v>292-21.5IPS LCD HD Monitor</v>
      </c>
      <c r="D341" t="s">
        <v>716</v>
      </c>
      <c r="E341" t="s">
        <v>717</v>
      </c>
      <c r="F341" t="s">
        <v>718</v>
      </c>
      <c r="G341" t="s">
        <v>850</v>
      </c>
      <c r="H341" t="s">
        <v>851</v>
      </c>
      <c r="I341" t="s">
        <v>852</v>
      </c>
      <c r="J341" s="1">
        <v>167.5</v>
      </c>
      <c r="K341" s="1">
        <v>108.023082046</v>
      </c>
      <c r="L341" s="2">
        <v>2</v>
      </c>
      <c r="M341" s="1">
        <f>Table1[[#This Row],[Quantity on Hand]]*Table1[[#This Row],[Cost Amount]]</f>
        <v>216.046164092</v>
      </c>
    </row>
    <row r="342" spans="1:13" x14ac:dyDescent="0.3">
      <c r="A342">
        <v>320</v>
      </c>
      <c r="B342" t="s">
        <v>938</v>
      </c>
      <c r="C342" t="str">
        <f t="shared" si="5"/>
        <v>320-ZX Series On Ear Headp</v>
      </c>
      <c r="D342" t="s">
        <v>151</v>
      </c>
      <c r="E342" t="s">
        <v>152</v>
      </c>
      <c r="F342" t="s">
        <v>866</v>
      </c>
      <c r="G342" t="s">
        <v>55</v>
      </c>
      <c r="H342" t="s">
        <v>939</v>
      </c>
      <c r="I342" t="s">
        <v>940</v>
      </c>
      <c r="J342" s="1">
        <v>57</v>
      </c>
      <c r="K342" s="1">
        <v>106.929902846</v>
      </c>
      <c r="L342" s="2">
        <v>2</v>
      </c>
      <c r="M342" s="1">
        <f>Table1[[#This Row],[Quantity on Hand]]*Table1[[#This Row],[Cost Amount]]</f>
        <v>213.85980569200001</v>
      </c>
    </row>
    <row r="343" spans="1:13" x14ac:dyDescent="0.3">
      <c r="A343">
        <v>573</v>
      </c>
      <c r="B343" t="s">
        <v>1658</v>
      </c>
      <c r="C343" t="str">
        <f t="shared" si="5"/>
        <v>573-Ultra Plus 64GB microS</v>
      </c>
      <c r="D343" t="s">
        <v>1424</v>
      </c>
      <c r="E343" t="s">
        <v>1425</v>
      </c>
      <c r="F343" t="s">
        <v>1621</v>
      </c>
      <c r="G343" t="s">
        <v>1649</v>
      </c>
      <c r="H343" t="s">
        <v>1659</v>
      </c>
      <c r="I343" t="s">
        <v>1660</v>
      </c>
      <c r="J343" s="1">
        <v>8835</v>
      </c>
      <c r="K343" s="1">
        <v>213.57227995599999</v>
      </c>
      <c r="L343" s="2">
        <v>1</v>
      </c>
      <c r="M343" s="1">
        <f>Table1[[#This Row],[Quantity on Hand]]*Table1[[#This Row],[Cost Amount]]</f>
        <v>213.57227995599999</v>
      </c>
    </row>
    <row r="344" spans="1:13" x14ac:dyDescent="0.3">
      <c r="A344">
        <v>721</v>
      </c>
      <c r="B344" t="s">
        <v>2113</v>
      </c>
      <c r="C344" t="str">
        <f t="shared" si="5"/>
        <v>721-MFC J885DW Wireless Al</v>
      </c>
      <c r="D344" t="s">
        <v>716</v>
      </c>
      <c r="E344" t="s">
        <v>2083</v>
      </c>
      <c r="F344" t="s">
        <v>2050</v>
      </c>
      <c r="G344" t="s">
        <v>2051</v>
      </c>
      <c r="H344" t="s">
        <v>2114</v>
      </c>
      <c r="I344" t="s">
        <v>2115</v>
      </c>
      <c r="J344" s="1">
        <v>115</v>
      </c>
      <c r="K344" s="1">
        <v>71.013122469999999</v>
      </c>
      <c r="L344" s="2">
        <v>3</v>
      </c>
      <c r="M344" s="1">
        <f>Table1[[#This Row],[Quantity on Hand]]*Table1[[#This Row],[Cost Amount]]</f>
        <v>213.03936741000001</v>
      </c>
    </row>
    <row r="345" spans="1:13" x14ac:dyDescent="0.3">
      <c r="A345">
        <v>288</v>
      </c>
      <c r="B345" t="s">
        <v>836</v>
      </c>
      <c r="C345" t="str">
        <f t="shared" si="5"/>
        <v>288-27" LED Curved HD Moni</v>
      </c>
      <c r="D345" t="s">
        <v>716</v>
      </c>
      <c r="E345" t="s">
        <v>717</v>
      </c>
      <c r="F345" t="s">
        <v>718</v>
      </c>
      <c r="G345" t="s">
        <v>19</v>
      </c>
      <c r="H345" t="s">
        <v>837</v>
      </c>
      <c r="I345" t="s">
        <v>838</v>
      </c>
      <c r="J345" s="1">
        <v>178</v>
      </c>
      <c r="K345" s="1">
        <v>106.236821436</v>
      </c>
      <c r="L345" s="2">
        <v>2</v>
      </c>
      <c r="M345" s="1">
        <f>Table1[[#This Row],[Quantity on Hand]]*Table1[[#This Row],[Cost Amount]]</f>
        <v>212.473642872</v>
      </c>
    </row>
    <row r="346" spans="1:13" x14ac:dyDescent="0.3">
      <c r="A346">
        <v>602</v>
      </c>
      <c r="B346" t="s">
        <v>1746</v>
      </c>
      <c r="C346" t="str">
        <f t="shared" si="5"/>
        <v>602-32GB microSDHC Class 1</v>
      </c>
      <c r="D346" t="s">
        <v>1424</v>
      </c>
      <c r="E346" t="s">
        <v>1425</v>
      </c>
      <c r="F346" t="s">
        <v>1621</v>
      </c>
      <c r="G346" t="s">
        <v>1725</v>
      </c>
      <c r="H346" t="s">
        <v>1747</v>
      </c>
      <c r="I346" t="s">
        <v>1748</v>
      </c>
      <c r="J346" s="1">
        <v>393</v>
      </c>
      <c r="K346" s="1">
        <v>105.833791514</v>
      </c>
      <c r="L346" s="2">
        <v>2</v>
      </c>
      <c r="M346" s="1">
        <f>Table1[[#This Row],[Quantity on Hand]]*Table1[[#This Row],[Cost Amount]]</f>
        <v>211.667583028</v>
      </c>
    </row>
    <row r="347" spans="1:13" x14ac:dyDescent="0.3">
      <c r="A347">
        <v>1029</v>
      </c>
      <c r="B347" t="s">
        <v>2863</v>
      </c>
      <c r="C347" t="str">
        <f t="shared" si="5"/>
        <v>1029-Craft &amp; Office Scisso</v>
      </c>
      <c r="D347" t="s">
        <v>2782</v>
      </c>
      <c r="E347" t="s">
        <v>2783</v>
      </c>
      <c r="F347" t="s">
        <v>2784</v>
      </c>
      <c r="G347" t="s">
        <v>2792</v>
      </c>
      <c r="H347" t="s">
        <v>2864</v>
      </c>
      <c r="I347" t="s">
        <v>2865</v>
      </c>
      <c r="J347" s="1">
        <v>57</v>
      </c>
      <c r="K347" s="1">
        <v>69.994465026</v>
      </c>
      <c r="L347" s="2">
        <v>3</v>
      </c>
      <c r="M347" s="1">
        <f>Table1[[#This Row],[Quantity on Hand]]*Table1[[#This Row],[Cost Amount]]</f>
        <v>209.983395078</v>
      </c>
    </row>
    <row r="348" spans="1:13" x14ac:dyDescent="0.3">
      <c r="A348">
        <v>697</v>
      </c>
      <c r="B348" t="s">
        <v>2036</v>
      </c>
      <c r="C348" t="str">
        <f t="shared" si="5"/>
        <v>697-PowerShot G9 X 20.2 Me</v>
      </c>
      <c r="D348" t="s">
        <v>1424</v>
      </c>
      <c r="E348" t="s">
        <v>1893</v>
      </c>
      <c r="F348" t="s">
        <v>1894</v>
      </c>
      <c r="G348" t="s">
        <v>1427</v>
      </c>
      <c r="H348" t="s">
        <v>2037</v>
      </c>
      <c r="I348" t="s">
        <v>2038</v>
      </c>
      <c r="J348" s="1">
        <v>162</v>
      </c>
      <c r="K348" s="1">
        <v>69.656264540999999</v>
      </c>
      <c r="L348" s="2">
        <v>3</v>
      </c>
      <c r="M348" s="1">
        <f>Table1[[#This Row],[Quantity on Hand]]*Table1[[#This Row],[Cost Amount]]</f>
        <v>208.96879362300001</v>
      </c>
    </row>
    <row r="349" spans="1:13" x14ac:dyDescent="0.3">
      <c r="A349">
        <v>921</v>
      </c>
      <c r="B349" t="s">
        <v>2616</v>
      </c>
      <c r="C349" t="str">
        <f t="shared" si="5"/>
        <v xml:space="preserve">921-iPhone 6s Plus 64GB   </v>
      </c>
      <c r="D349" t="s">
        <v>320</v>
      </c>
      <c r="E349" t="s">
        <v>321</v>
      </c>
      <c r="F349" t="s">
        <v>2601</v>
      </c>
      <c r="G349" t="s">
        <v>329</v>
      </c>
      <c r="H349" t="s">
        <v>2617</v>
      </c>
      <c r="I349" t="s">
        <v>2618</v>
      </c>
      <c r="J349" s="1">
        <v>172.5</v>
      </c>
      <c r="K349" s="1">
        <v>69.643428010999997</v>
      </c>
      <c r="L349" s="2">
        <v>3</v>
      </c>
      <c r="M349" s="1">
        <f>Table1[[#This Row],[Quantity on Hand]]*Table1[[#This Row],[Cost Amount]]</f>
        <v>208.93028403299999</v>
      </c>
    </row>
    <row r="350" spans="1:13" x14ac:dyDescent="0.3">
      <c r="A350">
        <v>443</v>
      </c>
      <c r="B350" t="s">
        <v>1291</v>
      </c>
      <c r="C350" t="str">
        <f t="shared" si="5"/>
        <v>443-2 in 1 13.3Touch</v>
      </c>
      <c r="D350" t="s">
        <v>716</v>
      </c>
      <c r="E350" t="s">
        <v>717</v>
      </c>
      <c r="F350" t="s">
        <v>1159</v>
      </c>
      <c r="G350" t="s">
        <v>719</v>
      </c>
      <c r="H350" t="s">
        <v>1262</v>
      </c>
      <c r="I350" t="s">
        <v>1292</v>
      </c>
      <c r="J350" s="1">
        <v>115</v>
      </c>
      <c r="K350" s="1">
        <v>69.302890641999994</v>
      </c>
      <c r="L350" s="2">
        <v>3</v>
      </c>
      <c r="M350" s="1">
        <f>Table1[[#This Row],[Quantity on Hand]]*Table1[[#This Row],[Cost Amount]]</f>
        <v>207.90867192599998</v>
      </c>
    </row>
    <row r="351" spans="1:13" x14ac:dyDescent="0.3">
      <c r="A351">
        <v>1032</v>
      </c>
      <c r="B351" t="s">
        <v>2872</v>
      </c>
      <c r="C351" t="str">
        <f t="shared" si="5"/>
        <v>1032-Craft Foam &amp; Styrofoa</v>
      </c>
      <c r="D351" t="s">
        <v>2782</v>
      </c>
      <c r="E351" t="s">
        <v>2783</v>
      </c>
      <c r="F351" t="s">
        <v>2784</v>
      </c>
      <c r="G351" t="s">
        <v>2785</v>
      </c>
      <c r="H351" t="s">
        <v>2873</v>
      </c>
      <c r="I351" t="s">
        <v>2874</v>
      </c>
      <c r="J351" s="1">
        <v>1023</v>
      </c>
      <c r="K351" s="1">
        <v>206.85522472700001</v>
      </c>
      <c r="L351" s="2">
        <v>1</v>
      </c>
      <c r="M351" s="1">
        <f>Table1[[#This Row],[Quantity on Hand]]*Table1[[#This Row],[Cost Amount]]</f>
        <v>206.85522472700001</v>
      </c>
    </row>
    <row r="352" spans="1:13" x14ac:dyDescent="0.3">
      <c r="A352">
        <v>715</v>
      </c>
      <c r="B352" t="s">
        <v>2095</v>
      </c>
      <c r="C352" t="str">
        <f t="shared" si="5"/>
        <v>715-WorkForce ET 4550 EcoT</v>
      </c>
      <c r="D352" t="s">
        <v>716</v>
      </c>
      <c r="E352" t="s">
        <v>2083</v>
      </c>
      <c r="F352" t="s">
        <v>2050</v>
      </c>
      <c r="G352" t="s">
        <v>2061</v>
      </c>
      <c r="H352" t="s">
        <v>2096</v>
      </c>
      <c r="I352" t="s">
        <v>2097</v>
      </c>
      <c r="J352" s="1">
        <v>109.5</v>
      </c>
      <c r="K352" s="1">
        <v>68.893125819000005</v>
      </c>
      <c r="L352" s="2">
        <v>3</v>
      </c>
      <c r="M352" s="1">
        <f>Table1[[#This Row],[Quantity on Hand]]*Table1[[#This Row],[Cost Amount]]</f>
        <v>206.67937745700002</v>
      </c>
    </row>
    <row r="353" spans="1:13" x14ac:dyDescent="0.3">
      <c r="A353">
        <v>838</v>
      </c>
      <c r="B353" t="s">
        <v>2375</v>
      </c>
      <c r="C353" t="str">
        <f t="shared" si="5"/>
        <v>838-65" Class (64.5" Diag.</v>
      </c>
      <c r="D353" t="s">
        <v>12</v>
      </c>
      <c r="E353" t="s">
        <v>606</v>
      </c>
      <c r="F353" t="s">
        <v>2301</v>
      </c>
      <c r="G353" t="s">
        <v>19</v>
      </c>
      <c r="H353" t="s">
        <v>32</v>
      </c>
      <c r="I353" t="s">
        <v>2376</v>
      </c>
      <c r="J353" s="1">
        <v>162</v>
      </c>
      <c r="K353" s="1">
        <v>102.74782270999999</v>
      </c>
      <c r="L353" s="2">
        <v>2</v>
      </c>
      <c r="M353" s="1">
        <f>Table1[[#This Row],[Quantity on Hand]]*Table1[[#This Row],[Cost Amount]]</f>
        <v>205.49564541999999</v>
      </c>
    </row>
    <row r="354" spans="1:13" x14ac:dyDescent="0.3">
      <c r="A354">
        <v>87</v>
      </c>
      <c r="B354" t="s">
        <v>276</v>
      </c>
      <c r="C354" t="str">
        <f t="shared" si="5"/>
        <v>87-Bullfrogz Case for Appl</v>
      </c>
      <c r="D354" t="s">
        <v>151</v>
      </c>
      <c r="E354" t="s">
        <v>152</v>
      </c>
      <c r="F354" t="s">
        <v>153</v>
      </c>
      <c r="G354" t="s">
        <v>277</v>
      </c>
      <c r="H354" t="s">
        <v>278</v>
      </c>
      <c r="I354" t="s">
        <v>279</v>
      </c>
      <c r="J354" s="1">
        <v>162</v>
      </c>
      <c r="K354" s="1">
        <v>68.244493375000005</v>
      </c>
      <c r="L354" s="2">
        <v>3</v>
      </c>
      <c r="M354" s="1">
        <f>Table1[[#This Row],[Quantity on Hand]]*Table1[[#This Row],[Cost Amount]]</f>
        <v>204.73348012500003</v>
      </c>
    </row>
    <row r="355" spans="1:13" x14ac:dyDescent="0.3">
      <c r="A355">
        <v>897</v>
      </c>
      <c r="B355" t="s">
        <v>2540</v>
      </c>
      <c r="C355" t="str">
        <f t="shared" si="5"/>
        <v>897-iPhone 6 Plus 64GB   G</v>
      </c>
      <c r="D355" t="s">
        <v>320</v>
      </c>
      <c r="E355" t="s">
        <v>321</v>
      </c>
      <c r="F355" t="s">
        <v>2402</v>
      </c>
      <c r="G355" t="s">
        <v>329</v>
      </c>
      <c r="H355" t="s">
        <v>2541</v>
      </c>
      <c r="I355" t="s">
        <v>2542</v>
      </c>
      <c r="J355" s="1">
        <v>235.5</v>
      </c>
      <c r="K355" s="1">
        <v>67.945064310999996</v>
      </c>
      <c r="L355" s="2">
        <v>3</v>
      </c>
      <c r="M355" s="1">
        <f>Table1[[#This Row],[Quantity on Hand]]*Table1[[#This Row],[Cost Amount]]</f>
        <v>203.83519293299997</v>
      </c>
    </row>
    <row r="356" spans="1:13" x14ac:dyDescent="0.3">
      <c r="A356">
        <v>526</v>
      </c>
      <c r="B356" t="s">
        <v>1515</v>
      </c>
      <c r="C356" t="str">
        <f t="shared" si="5"/>
        <v>526-D3300 DSLR Camera with</v>
      </c>
      <c r="D356" t="s">
        <v>1424</v>
      </c>
      <c r="E356" t="s">
        <v>1425</v>
      </c>
      <c r="F356" t="s">
        <v>1426</v>
      </c>
      <c r="G356" t="s">
        <v>1461</v>
      </c>
      <c r="H356" t="s">
        <v>1516</v>
      </c>
      <c r="I356" t="s">
        <v>1517</v>
      </c>
      <c r="J356" s="1">
        <v>109.5</v>
      </c>
      <c r="K356" s="1">
        <v>101.807776737</v>
      </c>
      <c r="L356" s="2">
        <v>2</v>
      </c>
      <c r="M356" s="1">
        <f>Table1[[#This Row],[Quantity on Hand]]*Table1[[#This Row],[Cost Amount]]</f>
        <v>203.615553474</v>
      </c>
    </row>
    <row r="357" spans="1:13" x14ac:dyDescent="0.3">
      <c r="A357">
        <v>6</v>
      </c>
      <c r="B357" t="s">
        <v>31</v>
      </c>
      <c r="C357" t="str">
        <f t="shared" si="5"/>
        <v xml:space="preserve">6-65" Class (64.5" Diag.) </v>
      </c>
      <c r="D357" t="s">
        <v>12</v>
      </c>
      <c r="E357" t="s">
        <v>13</v>
      </c>
      <c r="F357" t="s">
        <v>14</v>
      </c>
      <c r="G357" t="s">
        <v>19</v>
      </c>
      <c r="H357" t="s">
        <v>32</v>
      </c>
      <c r="I357" t="s">
        <v>33</v>
      </c>
      <c r="J357" s="1">
        <v>162</v>
      </c>
      <c r="K357" s="1">
        <v>101.499651387</v>
      </c>
      <c r="L357" s="2">
        <v>2</v>
      </c>
      <c r="M357" s="1">
        <f>Table1[[#This Row],[Quantity on Hand]]*Table1[[#This Row],[Cost Amount]]</f>
        <v>202.999302774</v>
      </c>
    </row>
    <row r="358" spans="1:13" x14ac:dyDescent="0.3">
      <c r="A358">
        <v>676</v>
      </c>
      <c r="B358" t="s">
        <v>1972</v>
      </c>
      <c r="C358" t="str">
        <f t="shared" si="5"/>
        <v>676-Galaxy 2 16.3 Megapixe</v>
      </c>
      <c r="D358" t="s">
        <v>1424</v>
      </c>
      <c r="E358" t="s">
        <v>1893</v>
      </c>
      <c r="F358" t="s">
        <v>1894</v>
      </c>
      <c r="G358" t="s">
        <v>19</v>
      </c>
      <c r="H358" t="s">
        <v>1973</v>
      </c>
      <c r="I358" t="s">
        <v>1974</v>
      </c>
      <c r="J358" s="1">
        <v>361.5</v>
      </c>
      <c r="K358" s="1">
        <v>101.205958127</v>
      </c>
      <c r="L358" s="2">
        <v>2</v>
      </c>
      <c r="M358" s="1">
        <f>Table1[[#This Row],[Quantity on Hand]]*Table1[[#This Row],[Cost Amount]]</f>
        <v>202.411916254</v>
      </c>
    </row>
    <row r="359" spans="1:13" x14ac:dyDescent="0.3">
      <c r="A359">
        <v>642</v>
      </c>
      <c r="B359" t="s">
        <v>1865</v>
      </c>
      <c r="C359" t="str">
        <f t="shared" si="5"/>
        <v xml:space="preserve">642-15.6" Widescreen Flat </v>
      </c>
      <c r="D359" t="s">
        <v>716</v>
      </c>
      <c r="E359" t="s">
        <v>717</v>
      </c>
      <c r="F359" t="s">
        <v>1775</v>
      </c>
      <c r="G359" t="s">
        <v>846</v>
      </c>
      <c r="H359" t="s">
        <v>1866</v>
      </c>
      <c r="I359" t="s">
        <v>1867</v>
      </c>
      <c r="J359" s="1">
        <v>288</v>
      </c>
      <c r="K359" s="1">
        <v>100.7389178</v>
      </c>
      <c r="L359" s="2">
        <v>2</v>
      </c>
      <c r="M359" s="1">
        <f>Table1[[#This Row],[Quantity on Hand]]*Table1[[#This Row],[Cost Amount]]</f>
        <v>201.47783559999999</v>
      </c>
    </row>
    <row r="360" spans="1:13" x14ac:dyDescent="0.3">
      <c r="A360">
        <v>891</v>
      </c>
      <c r="B360" t="s">
        <v>2522</v>
      </c>
      <c r="C360" t="str">
        <f t="shared" si="5"/>
        <v xml:space="preserve">891-iPhone 6s Plus 128GB  </v>
      </c>
      <c r="D360" t="s">
        <v>320</v>
      </c>
      <c r="E360" t="s">
        <v>321</v>
      </c>
      <c r="F360" t="s">
        <v>2402</v>
      </c>
      <c r="G360" t="s">
        <v>329</v>
      </c>
      <c r="H360" t="s">
        <v>2523</v>
      </c>
      <c r="I360" t="s">
        <v>2524</v>
      </c>
      <c r="J360" s="1">
        <v>340.5</v>
      </c>
      <c r="K360" s="1">
        <v>67.100743862000002</v>
      </c>
      <c r="L360" s="2">
        <v>3</v>
      </c>
      <c r="M360" s="1">
        <f>Table1[[#This Row],[Quantity on Hand]]*Table1[[#This Row],[Cost Amount]]</f>
        <v>201.302231586</v>
      </c>
    </row>
    <row r="361" spans="1:13" x14ac:dyDescent="0.3">
      <c r="A361">
        <v>607</v>
      </c>
      <c r="B361" t="s">
        <v>1761</v>
      </c>
      <c r="C361" t="str">
        <f t="shared" si="5"/>
        <v>607-Extreme Pro 32GB CF Me</v>
      </c>
      <c r="D361" t="s">
        <v>1424</v>
      </c>
      <c r="E361" t="s">
        <v>1425</v>
      </c>
      <c r="F361" t="s">
        <v>1621</v>
      </c>
      <c r="G361" t="s">
        <v>1649</v>
      </c>
      <c r="H361" t="s">
        <v>1762</v>
      </c>
      <c r="I361" t="s">
        <v>1763</v>
      </c>
      <c r="J361" s="1">
        <v>225</v>
      </c>
      <c r="K361" s="1">
        <v>66.509958527999999</v>
      </c>
      <c r="L361" s="2">
        <v>3</v>
      </c>
      <c r="M361" s="1">
        <f>Table1[[#This Row],[Quantity on Hand]]*Table1[[#This Row],[Cost Amount]]</f>
        <v>199.529875584</v>
      </c>
    </row>
    <row r="362" spans="1:13" x14ac:dyDescent="0.3">
      <c r="A362">
        <v>964</v>
      </c>
      <c r="B362" t="s">
        <v>2730</v>
      </c>
      <c r="C362" t="str">
        <f t="shared" si="5"/>
        <v xml:space="preserve">964-Galaxy S6 4G LTE with </v>
      </c>
      <c r="D362" t="s">
        <v>320</v>
      </c>
      <c r="E362" t="s">
        <v>321</v>
      </c>
      <c r="F362" t="s">
        <v>2601</v>
      </c>
      <c r="G362" t="s">
        <v>19</v>
      </c>
      <c r="H362" t="s">
        <v>2731</v>
      </c>
      <c r="I362" t="s">
        <v>2732</v>
      </c>
      <c r="J362" s="1">
        <v>115</v>
      </c>
      <c r="K362" s="1">
        <v>99.500719603999997</v>
      </c>
      <c r="L362" s="2">
        <v>2</v>
      </c>
      <c r="M362" s="1">
        <f>Table1[[#This Row],[Quantity on Hand]]*Table1[[#This Row],[Cost Amount]]</f>
        <v>199.00143920799999</v>
      </c>
    </row>
    <row r="363" spans="1:13" x14ac:dyDescent="0.3">
      <c r="A363">
        <v>332</v>
      </c>
      <c r="B363" t="s">
        <v>974</v>
      </c>
      <c r="C363" t="str">
        <f t="shared" si="5"/>
        <v xml:space="preserve">332-Smokin' Buds 2 Earbud </v>
      </c>
      <c r="D363" t="s">
        <v>151</v>
      </c>
      <c r="E363" t="s">
        <v>152</v>
      </c>
      <c r="F363" t="s">
        <v>866</v>
      </c>
      <c r="G363" t="s">
        <v>914</v>
      </c>
      <c r="H363" t="s">
        <v>975</v>
      </c>
      <c r="I363" t="s">
        <v>976</v>
      </c>
      <c r="J363" s="1">
        <v>225</v>
      </c>
      <c r="K363" s="1">
        <v>99.232668348999994</v>
      </c>
      <c r="L363" s="2">
        <v>2</v>
      </c>
      <c r="M363" s="1">
        <f>Table1[[#This Row],[Quantity on Hand]]*Table1[[#This Row],[Cost Amount]]</f>
        <v>198.46533669799999</v>
      </c>
    </row>
    <row r="364" spans="1:13" x14ac:dyDescent="0.3">
      <c r="A364">
        <v>890</v>
      </c>
      <c r="B364" t="s">
        <v>2519</v>
      </c>
      <c r="C364" t="str">
        <f t="shared" si="5"/>
        <v>890-iPhone 6s 128GB   Spac</v>
      </c>
      <c r="D364" t="s">
        <v>320</v>
      </c>
      <c r="E364" t="s">
        <v>321</v>
      </c>
      <c r="F364" t="s">
        <v>2402</v>
      </c>
      <c r="G364" t="s">
        <v>329</v>
      </c>
      <c r="H364" t="s">
        <v>2520</v>
      </c>
      <c r="I364" t="s">
        <v>2521</v>
      </c>
      <c r="J364" s="1">
        <v>115</v>
      </c>
      <c r="K364" s="1">
        <v>98.432587491999996</v>
      </c>
      <c r="L364" s="2">
        <v>2</v>
      </c>
      <c r="M364" s="1">
        <f>Table1[[#This Row],[Quantity on Hand]]*Table1[[#This Row],[Cost Amount]]</f>
        <v>196.86517498399999</v>
      </c>
    </row>
    <row r="365" spans="1:13" x14ac:dyDescent="0.3">
      <c r="A365">
        <v>914</v>
      </c>
      <c r="B365" t="s">
        <v>2594</v>
      </c>
      <c r="C365" t="str">
        <f t="shared" si="5"/>
        <v>914-iPhone® 5s 64GB   Silv</v>
      </c>
      <c r="D365" t="s">
        <v>320</v>
      </c>
      <c r="E365" t="s">
        <v>321</v>
      </c>
      <c r="F365" t="s">
        <v>2402</v>
      </c>
      <c r="G365" t="s">
        <v>329</v>
      </c>
      <c r="H365" t="s">
        <v>2595</v>
      </c>
      <c r="I365" t="s">
        <v>2596</v>
      </c>
      <c r="J365" s="1">
        <v>115</v>
      </c>
      <c r="K365" s="1">
        <v>97.966755001999999</v>
      </c>
      <c r="L365" s="2">
        <v>2</v>
      </c>
      <c r="M365" s="1">
        <f>Table1[[#This Row],[Quantity on Hand]]*Table1[[#This Row],[Cost Amount]]</f>
        <v>195.933510004</v>
      </c>
    </row>
    <row r="366" spans="1:13" x14ac:dyDescent="0.3">
      <c r="A366">
        <v>678</v>
      </c>
      <c r="B366" t="s">
        <v>1978</v>
      </c>
      <c r="C366" t="str">
        <f t="shared" si="5"/>
        <v>678-PowerShot SX710 HS 20.</v>
      </c>
      <c r="D366" t="s">
        <v>1424</v>
      </c>
      <c r="E366" t="s">
        <v>1893</v>
      </c>
      <c r="F366" t="s">
        <v>1894</v>
      </c>
      <c r="G366" t="s">
        <v>1427</v>
      </c>
      <c r="H366" t="s">
        <v>1979</v>
      </c>
      <c r="I366" t="s">
        <v>1980</v>
      </c>
      <c r="J366" s="1">
        <v>2745</v>
      </c>
      <c r="K366" s="1">
        <v>195.19452932499999</v>
      </c>
      <c r="L366" s="2">
        <v>1</v>
      </c>
      <c r="M366" s="1">
        <f>Table1[[#This Row],[Quantity on Hand]]*Table1[[#This Row],[Cost Amount]]</f>
        <v>195.19452932499999</v>
      </c>
    </row>
    <row r="367" spans="1:13" x14ac:dyDescent="0.3">
      <c r="A367">
        <v>519</v>
      </c>
      <c r="B367" t="s">
        <v>1494</v>
      </c>
      <c r="C367" t="str">
        <f t="shared" si="5"/>
        <v>519-55 210mm f/4.5 6.3 E</v>
      </c>
      <c r="D367" t="s">
        <v>1424</v>
      </c>
      <c r="E367" t="s">
        <v>1425</v>
      </c>
      <c r="F367" t="s">
        <v>1426</v>
      </c>
      <c r="G367" t="s">
        <v>55</v>
      </c>
      <c r="H367" t="s">
        <v>1495</v>
      </c>
      <c r="I367" t="s">
        <v>1496</v>
      </c>
      <c r="J367" s="1">
        <v>162</v>
      </c>
      <c r="K367" s="1">
        <v>64.860098406000006</v>
      </c>
      <c r="L367" s="2">
        <v>3</v>
      </c>
      <c r="M367" s="1">
        <f>Table1[[#This Row],[Quantity on Hand]]*Table1[[#This Row],[Cost Amount]]</f>
        <v>194.580295218</v>
      </c>
    </row>
    <row r="368" spans="1:13" x14ac:dyDescent="0.3">
      <c r="A368">
        <v>297</v>
      </c>
      <c r="B368" t="s">
        <v>865</v>
      </c>
      <c r="C368" t="str">
        <f t="shared" si="5"/>
        <v>297-EarPods™ with Remote a</v>
      </c>
      <c r="D368" t="s">
        <v>151</v>
      </c>
      <c r="E368" t="s">
        <v>152</v>
      </c>
      <c r="F368" t="s">
        <v>866</v>
      </c>
      <c r="G368" t="s">
        <v>329</v>
      </c>
      <c r="H368" t="s">
        <v>867</v>
      </c>
      <c r="I368" t="s">
        <v>868</v>
      </c>
      <c r="J368" s="1">
        <v>109.5</v>
      </c>
      <c r="K368" s="1">
        <v>64.778148443999996</v>
      </c>
      <c r="L368" s="2">
        <v>3</v>
      </c>
      <c r="M368" s="1">
        <f>Table1[[#This Row],[Quantity on Hand]]*Table1[[#This Row],[Cost Amount]]</f>
        <v>194.33444533199997</v>
      </c>
    </row>
    <row r="369" spans="1:13" x14ac:dyDescent="0.3">
      <c r="A369">
        <v>596</v>
      </c>
      <c r="B369" t="s">
        <v>1728</v>
      </c>
      <c r="C369" t="str">
        <f t="shared" si="5"/>
        <v xml:space="preserve">596-Pixtor 16GB microSDHC </v>
      </c>
      <c r="D369" t="s">
        <v>1424</v>
      </c>
      <c r="E369" t="s">
        <v>1425</v>
      </c>
      <c r="F369" t="s">
        <v>1621</v>
      </c>
      <c r="G369" t="s">
        <v>1649</v>
      </c>
      <c r="H369" t="s">
        <v>1729</v>
      </c>
      <c r="I369" t="s">
        <v>1730</v>
      </c>
      <c r="J369" s="1">
        <v>120</v>
      </c>
      <c r="K369" s="1">
        <v>96.390802411999999</v>
      </c>
      <c r="L369" s="2">
        <v>2</v>
      </c>
      <c r="M369" s="1">
        <f>Table1[[#This Row],[Quantity on Hand]]*Table1[[#This Row],[Cost Amount]]</f>
        <v>192.781604824</v>
      </c>
    </row>
    <row r="370" spans="1:13" x14ac:dyDescent="0.3">
      <c r="A370">
        <v>416</v>
      </c>
      <c r="B370" t="s">
        <v>1218</v>
      </c>
      <c r="C370" t="str">
        <f t="shared" si="5"/>
        <v>416-Surface Book 2 in 1 13</v>
      </c>
      <c r="D370" t="s">
        <v>716</v>
      </c>
      <c r="E370" t="s">
        <v>717</v>
      </c>
      <c r="F370" t="s">
        <v>1159</v>
      </c>
      <c r="G370" t="s">
        <v>1163</v>
      </c>
      <c r="H370" t="s">
        <v>1164</v>
      </c>
      <c r="I370" t="s">
        <v>1219</v>
      </c>
      <c r="J370" s="1">
        <v>178</v>
      </c>
      <c r="K370" s="1">
        <v>96.379751944999995</v>
      </c>
      <c r="L370" s="2">
        <v>2</v>
      </c>
      <c r="M370" s="1">
        <f>Table1[[#This Row],[Quantity on Hand]]*Table1[[#This Row],[Cost Amount]]</f>
        <v>192.75950388999999</v>
      </c>
    </row>
    <row r="371" spans="1:13" x14ac:dyDescent="0.3">
      <c r="A371">
        <v>313</v>
      </c>
      <c r="B371" t="s">
        <v>917</v>
      </c>
      <c r="C371" t="str">
        <f t="shared" si="5"/>
        <v>313-Ink'd 2 Earbud Headpho</v>
      </c>
      <c r="D371" t="s">
        <v>151</v>
      </c>
      <c r="E371" t="s">
        <v>152</v>
      </c>
      <c r="F371" t="s">
        <v>866</v>
      </c>
      <c r="G371" t="s">
        <v>914</v>
      </c>
      <c r="H371" t="s">
        <v>918</v>
      </c>
      <c r="I371" t="s">
        <v>919</v>
      </c>
      <c r="J371" s="1">
        <v>109.5</v>
      </c>
      <c r="K371" s="1">
        <v>63.622284808000003</v>
      </c>
      <c r="L371" s="2">
        <v>3</v>
      </c>
      <c r="M371" s="1">
        <f>Table1[[#This Row],[Quantity on Hand]]*Table1[[#This Row],[Cost Amount]]</f>
        <v>190.866854424</v>
      </c>
    </row>
    <row r="372" spans="1:13" x14ac:dyDescent="0.3">
      <c r="A372">
        <v>104</v>
      </c>
      <c r="B372" t="s">
        <v>332</v>
      </c>
      <c r="C372" t="str">
        <f t="shared" si="5"/>
        <v>104-Galaxy Note5 4G LTE wi</v>
      </c>
      <c r="D372" t="s">
        <v>320</v>
      </c>
      <c r="E372" t="s">
        <v>321</v>
      </c>
      <c r="F372" t="s">
        <v>322</v>
      </c>
      <c r="G372" t="s">
        <v>19</v>
      </c>
      <c r="H372" t="s">
        <v>333</v>
      </c>
      <c r="I372" t="s">
        <v>334</v>
      </c>
      <c r="J372" s="1">
        <v>115</v>
      </c>
      <c r="K372" s="1">
        <v>95.190474694000002</v>
      </c>
      <c r="L372" s="2">
        <v>2</v>
      </c>
      <c r="M372" s="1">
        <f>Table1[[#This Row],[Quantity on Hand]]*Table1[[#This Row],[Cost Amount]]</f>
        <v>190.380949388</v>
      </c>
    </row>
    <row r="373" spans="1:13" x14ac:dyDescent="0.3">
      <c r="A373">
        <v>674</v>
      </c>
      <c r="B373" t="s">
        <v>1966</v>
      </c>
      <c r="C373" t="str">
        <f t="shared" si="5"/>
        <v>674-Coolpix AW130 16.0 Meg</v>
      </c>
      <c r="D373" t="s">
        <v>1424</v>
      </c>
      <c r="E373" t="s">
        <v>1893</v>
      </c>
      <c r="F373" t="s">
        <v>1894</v>
      </c>
      <c r="G373" t="s">
        <v>1461</v>
      </c>
      <c r="H373" t="s">
        <v>1967</v>
      </c>
      <c r="I373" t="s">
        <v>1968</v>
      </c>
      <c r="J373" s="1">
        <v>283</v>
      </c>
      <c r="K373" s="1">
        <v>94.819440938</v>
      </c>
      <c r="L373" s="2">
        <v>2</v>
      </c>
      <c r="M373" s="1">
        <f>Table1[[#This Row],[Quantity on Hand]]*Table1[[#This Row],[Cost Amount]]</f>
        <v>189.638881876</v>
      </c>
    </row>
    <row r="374" spans="1:13" x14ac:dyDescent="0.3">
      <c r="A374">
        <v>887</v>
      </c>
      <c r="B374" t="s">
        <v>2510</v>
      </c>
      <c r="C374" t="str">
        <f t="shared" si="5"/>
        <v>887-Aquos Cell Phone   Bla</v>
      </c>
      <c r="D374" t="s">
        <v>320</v>
      </c>
      <c r="E374" t="s">
        <v>321</v>
      </c>
      <c r="F374" t="s">
        <v>2402</v>
      </c>
      <c r="G374" t="s">
        <v>51</v>
      </c>
      <c r="H374" t="s">
        <v>2511</v>
      </c>
      <c r="I374" t="s">
        <v>2512</v>
      </c>
      <c r="J374" s="1">
        <v>414</v>
      </c>
      <c r="K374" s="1">
        <v>62.659731948000001</v>
      </c>
      <c r="L374" s="2">
        <v>3</v>
      </c>
      <c r="M374" s="1">
        <f>Table1[[#This Row],[Quantity on Hand]]*Table1[[#This Row],[Cost Amount]]</f>
        <v>187.979195844</v>
      </c>
    </row>
    <row r="375" spans="1:13" x14ac:dyDescent="0.3">
      <c r="A375">
        <v>635</v>
      </c>
      <c r="B375" t="s">
        <v>1845</v>
      </c>
      <c r="C375" t="str">
        <f t="shared" si="5"/>
        <v xml:space="preserve">635-23.6" LED HD Monitor  </v>
      </c>
      <c r="D375" t="s">
        <v>716</v>
      </c>
      <c r="E375" t="s">
        <v>717</v>
      </c>
      <c r="F375" t="s">
        <v>1775</v>
      </c>
      <c r="G375" t="s">
        <v>19</v>
      </c>
      <c r="H375" t="s">
        <v>1846</v>
      </c>
      <c r="I375" t="s">
        <v>1847</v>
      </c>
      <c r="J375" s="1">
        <v>115</v>
      </c>
      <c r="K375" s="1">
        <v>62.553324455999999</v>
      </c>
      <c r="L375" s="2">
        <v>3</v>
      </c>
      <c r="M375" s="1">
        <f>Table1[[#This Row],[Quantity on Hand]]*Table1[[#This Row],[Cost Amount]]</f>
        <v>187.65997336800001</v>
      </c>
    </row>
    <row r="376" spans="1:13" x14ac:dyDescent="0.3">
      <c r="A376">
        <v>646</v>
      </c>
      <c r="B376" t="s">
        <v>1877</v>
      </c>
      <c r="C376" t="str">
        <f t="shared" si="5"/>
        <v xml:space="preserve">646-23.6" LED HD Monitor  </v>
      </c>
      <c r="D376" t="s">
        <v>716</v>
      </c>
      <c r="E376" t="s">
        <v>717</v>
      </c>
      <c r="F376" t="s">
        <v>1775</v>
      </c>
      <c r="G376" t="s">
        <v>1875</v>
      </c>
      <c r="H376" t="s">
        <v>1796</v>
      </c>
      <c r="I376" t="s">
        <v>1878</v>
      </c>
      <c r="J376" s="1">
        <v>361.5</v>
      </c>
      <c r="K376" s="1">
        <v>93.797400331000006</v>
      </c>
      <c r="L376" s="2">
        <v>2</v>
      </c>
      <c r="M376" s="1">
        <f>Table1[[#This Row],[Quantity on Hand]]*Table1[[#This Row],[Cost Amount]]</f>
        <v>187.59480066200001</v>
      </c>
    </row>
    <row r="377" spans="1:13" x14ac:dyDescent="0.3">
      <c r="A377">
        <v>92</v>
      </c>
      <c r="B377" t="s">
        <v>292</v>
      </c>
      <c r="C377" t="str">
        <f t="shared" si="5"/>
        <v>92-Survivor Case for Apple</v>
      </c>
      <c r="D377" t="s">
        <v>151</v>
      </c>
      <c r="E377" t="s">
        <v>152</v>
      </c>
      <c r="F377" t="s">
        <v>153</v>
      </c>
      <c r="G377" t="s">
        <v>166</v>
      </c>
      <c r="H377" t="s">
        <v>293</v>
      </c>
      <c r="I377" t="s">
        <v>294</v>
      </c>
      <c r="J377" s="1">
        <v>304</v>
      </c>
      <c r="K377" s="1">
        <v>92.805211712000002</v>
      </c>
      <c r="L377" s="2">
        <v>2</v>
      </c>
      <c r="M377" s="1">
        <f>Table1[[#This Row],[Quantity on Hand]]*Table1[[#This Row],[Cost Amount]]</f>
        <v>185.610423424</v>
      </c>
    </row>
    <row r="378" spans="1:13" x14ac:dyDescent="0.3">
      <c r="A378">
        <v>576</v>
      </c>
      <c r="B378" t="s">
        <v>1667</v>
      </c>
      <c r="C378" t="str">
        <f t="shared" si="5"/>
        <v>576-Extreme PLUS 64GB micr</v>
      </c>
      <c r="D378" t="s">
        <v>1424</v>
      </c>
      <c r="E378" t="s">
        <v>1425</v>
      </c>
      <c r="F378" t="s">
        <v>1621</v>
      </c>
      <c r="G378" t="s">
        <v>1649</v>
      </c>
      <c r="H378" t="s">
        <v>1668</v>
      </c>
      <c r="I378" t="s">
        <v>1669</v>
      </c>
      <c r="J378" s="1">
        <v>120</v>
      </c>
      <c r="K378" s="1">
        <v>90.963150897000006</v>
      </c>
      <c r="L378" s="2">
        <v>2</v>
      </c>
      <c r="M378" s="1">
        <f>Table1[[#This Row],[Quantity on Hand]]*Table1[[#This Row],[Cost Amount]]</f>
        <v>181.92630179400001</v>
      </c>
    </row>
    <row r="379" spans="1:13" x14ac:dyDescent="0.3">
      <c r="A379">
        <v>516</v>
      </c>
      <c r="B379" t="s">
        <v>1485</v>
      </c>
      <c r="C379" t="str">
        <f t="shared" si="5"/>
        <v xml:space="preserve">516-AF NIKKOR 50mm f/1.8D </v>
      </c>
      <c r="D379" t="s">
        <v>1424</v>
      </c>
      <c r="E379" t="s">
        <v>1425</v>
      </c>
      <c r="F379" t="s">
        <v>1426</v>
      </c>
      <c r="G379" t="s">
        <v>1461</v>
      </c>
      <c r="H379" t="s">
        <v>1486</v>
      </c>
      <c r="I379" t="s">
        <v>1487</v>
      </c>
      <c r="J379" s="1">
        <v>304</v>
      </c>
      <c r="K379" s="1">
        <v>90.911441440999994</v>
      </c>
      <c r="L379" s="2">
        <v>2</v>
      </c>
      <c r="M379" s="1">
        <f>Table1[[#This Row],[Quantity on Hand]]*Table1[[#This Row],[Cost Amount]]</f>
        <v>181.82288288199999</v>
      </c>
    </row>
    <row r="380" spans="1:13" x14ac:dyDescent="0.3">
      <c r="A380">
        <v>89</v>
      </c>
      <c r="B380" t="s">
        <v>283</v>
      </c>
      <c r="C380" t="str">
        <f t="shared" si="5"/>
        <v>89-Call Jax Plus 3.5mm Aud</v>
      </c>
      <c r="D380" t="s">
        <v>151</v>
      </c>
      <c r="E380" t="s">
        <v>152</v>
      </c>
      <c r="F380" t="s">
        <v>153</v>
      </c>
      <c r="G380" t="s">
        <v>212</v>
      </c>
      <c r="H380" t="s">
        <v>284</v>
      </c>
      <c r="I380" t="s">
        <v>285</v>
      </c>
      <c r="J380" s="1">
        <v>708</v>
      </c>
      <c r="K380" s="1">
        <v>181.58142332099999</v>
      </c>
      <c r="L380" s="2">
        <v>1</v>
      </c>
      <c r="M380" s="1">
        <f>Table1[[#This Row],[Quantity on Hand]]*Table1[[#This Row],[Cost Amount]]</f>
        <v>181.58142332099999</v>
      </c>
    </row>
    <row r="381" spans="1:13" x14ac:dyDescent="0.3">
      <c r="A381">
        <v>944</v>
      </c>
      <c r="B381" t="s">
        <v>2672</v>
      </c>
      <c r="C381" t="str">
        <f t="shared" si="5"/>
        <v xml:space="preserve">944-iPhone 6s 64GB   Gold </v>
      </c>
      <c r="D381" t="s">
        <v>320</v>
      </c>
      <c r="E381" t="s">
        <v>321</v>
      </c>
      <c r="F381" t="s">
        <v>2601</v>
      </c>
      <c r="G381" t="s">
        <v>329</v>
      </c>
      <c r="H381" t="s">
        <v>2629</v>
      </c>
      <c r="I381" t="s">
        <v>2673</v>
      </c>
      <c r="J381" s="1">
        <v>304</v>
      </c>
      <c r="K381" s="1">
        <v>90.774328828999998</v>
      </c>
      <c r="L381" s="2">
        <v>2</v>
      </c>
      <c r="M381" s="1">
        <f>Table1[[#This Row],[Quantity on Hand]]*Table1[[#This Row],[Cost Amount]]</f>
        <v>181.548657658</v>
      </c>
    </row>
    <row r="382" spans="1:13" x14ac:dyDescent="0.3">
      <c r="A382">
        <v>364</v>
      </c>
      <c r="B382" t="s">
        <v>1073</v>
      </c>
      <c r="C382" t="str">
        <f t="shared" si="5"/>
        <v>364-iPod touch® 16GB MP3 P</v>
      </c>
      <c r="D382" t="s">
        <v>151</v>
      </c>
      <c r="E382" t="s">
        <v>1046</v>
      </c>
      <c r="F382" t="s">
        <v>1021</v>
      </c>
      <c r="G382" t="s">
        <v>329</v>
      </c>
      <c r="H382" t="s">
        <v>1074</v>
      </c>
      <c r="I382" t="s">
        <v>1075</v>
      </c>
      <c r="J382" s="1">
        <v>256.5</v>
      </c>
      <c r="K382" s="1">
        <v>90.728956491000005</v>
      </c>
      <c r="L382" s="2">
        <v>2</v>
      </c>
      <c r="M382" s="1">
        <f>Table1[[#This Row],[Quantity on Hand]]*Table1[[#This Row],[Cost Amount]]</f>
        <v>181.45791298200001</v>
      </c>
    </row>
    <row r="383" spans="1:13" x14ac:dyDescent="0.3">
      <c r="A383">
        <v>511</v>
      </c>
      <c r="B383" t="s">
        <v>1470</v>
      </c>
      <c r="C383" t="str">
        <f t="shared" si="5"/>
        <v xml:space="preserve">511-AF S NIKKOR 200 500mm </v>
      </c>
      <c r="D383" t="s">
        <v>1424</v>
      </c>
      <c r="E383" t="s">
        <v>1425</v>
      </c>
      <c r="F383" t="s">
        <v>1426</v>
      </c>
      <c r="G383" t="s">
        <v>1461</v>
      </c>
      <c r="H383" t="s">
        <v>1471</v>
      </c>
      <c r="I383" t="s">
        <v>1472</v>
      </c>
      <c r="J383" s="1">
        <v>115</v>
      </c>
      <c r="K383" s="1">
        <v>60.468129941000001</v>
      </c>
      <c r="L383" s="2">
        <v>3</v>
      </c>
      <c r="M383" s="1">
        <f>Table1[[#This Row],[Quantity on Hand]]*Table1[[#This Row],[Cost Amount]]</f>
        <v>181.404389823</v>
      </c>
    </row>
    <row r="384" spans="1:13" x14ac:dyDescent="0.3">
      <c r="A384">
        <v>918</v>
      </c>
      <c r="B384" t="s">
        <v>2607</v>
      </c>
      <c r="C384" t="str">
        <f t="shared" si="5"/>
        <v xml:space="preserve">918-iPhone 6s 64GB   Rose </v>
      </c>
      <c r="D384" t="s">
        <v>320</v>
      </c>
      <c r="E384" t="s">
        <v>321</v>
      </c>
      <c r="F384" t="s">
        <v>2601</v>
      </c>
      <c r="G384" t="s">
        <v>329</v>
      </c>
      <c r="H384" t="s">
        <v>2608</v>
      </c>
      <c r="I384" t="s">
        <v>2609</v>
      </c>
      <c r="J384" s="1">
        <v>304</v>
      </c>
      <c r="K384" s="1">
        <v>89.833249249000005</v>
      </c>
      <c r="L384" s="2">
        <v>2</v>
      </c>
      <c r="M384" s="1">
        <f>Table1[[#This Row],[Quantity on Hand]]*Table1[[#This Row],[Cost Amount]]</f>
        <v>179.66649849800001</v>
      </c>
    </row>
    <row r="385" spans="1:13" x14ac:dyDescent="0.3">
      <c r="A385">
        <v>304</v>
      </c>
      <c r="B385" t="s">
        <v>888</v>
      </c>
      <c r="C385" t="str">
        <f t="shared" si="5"/>
        <v xml:space="preserve">304-Over the Ear Wireless </v>
      </c>
      <c r="D385" t="s">
        <v>151</v>
      </c>
      <c r="E385" t="s">
        <v>152</v>
      </c>
      <c r="F385" t="s">
        <v>866</v>
      </c>
      <c r="G385" t="s">
        <v>162</v>
      </c>
      <c r="H385" t="s">
        <v>889</v>
      </c>
      <c r="I385" t="s">
        <v>890</v>
      </c>
      <c r="J385" s="1">
        <v>671.5</v>
      </c>
      <c r="K385" s="1">
        <v>177.90724720700001</v>
      </c>
      <c r="L385" s="2">
        <v>1</v>
      </c>
      <c r="M385" s="1">
        <f>Table1[[#This Row],[Quantity on Hand]]*Table1[[#This Row],[Cost Amount]]</f>
        <v>177.90724720700001</v>
      </c>
    </row>
    <row r="386" spans="1:13" x14ac:dyDescent="0.3">
      <c r="A386">
        <v>136</v>
      </c>
      <c r="B386" t="s">
        <v>428</v>
      </c>
      <c r="C386" t="str">
        <f t="shared" ref="C386:C449" si="6">LEFT(B386,26)</f>
        <v>136-Galaxy S6 edge+ 4G LTE</v>
      </c>
      <c r="D386" t="s">
        <v>320</v>
      </c>
      <c r="E386" t="s">
        <v>321</v>
      </c>
      <c r="F386" t="s">
        <v>322</v>
      </c>
      <c r="G386" t="s">
        <v>19</v>
      </c>
      <c r="H386" t="s">
        <v>429</v>
      </c>
      <c r="I386" t="s">
        <v>430</v>
      </c>
      <c r="J386" s="1">
        <v>283</v>
      </c>
      <c r="K386" s="1">
        <v>88.672341610999993</v>
      </c>
      <c r="L386" s="2">
        <v>2</v>
      </c>
      <c r="M386" s="1">
        <f>Table1[[#This Row],[Quantity on Hand]]*Table1[[#This Row],[Cost Amount]]</f>
        <v>177.34468322199999</v>
      </c>
    </row>
    <row r="387" spans="1:13" x14ac:dyDescent="0.3">
      <c r="A387">
        <v>473</v>
      </c>
      <c r="B387" t="s">
        <v>1365</v>
      </c>
      <c r="C387" t="str">
        <f t="shared" si="6"/>
        <v>473-32" Class (31.5" Diag.</v>
      </c>
      <c r="D387" t="s">
        <v>12</v>
      </c>
      <c r="E387" t="s">
        <v>606</v>
      </c>
      <c r="F387" t="s">
        <v>1302</v>
      </c>
      <c r="G387" t="s">
        <v>162</v>
      </c>
      <c r="H387" t="s">
        <v>1317</v>
      </c>
      <c r="I387" t="s">
        <v>1366</v>
      </c>
      <c r="J387" s="1">
        <v>718.5</v>
      </c>
      <c r="K387" s="1">
        <v>176.31836386500001</v>
      </c>
      <c r="L387" s="2">
        <v>1</v>
      </c>
      <c r="M387" s="1">
        <f>Table1[[#This Row],[Quantity on Hand]]*Table1[[#This Row],[Cost Amount]]</f>
        <v>176.31836386500001</v>
      </c>
    </row>
    <row r="388" spans="1:13" x14ac:dyDescent="0.3">
      <c r="A388">
        <v>565</v>
      </c>
      <c r="B388" t="s">
        <v>1633</v>
      </c>
      <c r="C388" t="str">
        <f t="shared" si="6"/>
        <v>565-EVO+ 64GB microSDHC Cl</v>
      </c>
      <c r="D388" t="s">
        <v>1424</v>
      </c>
      <c r="E388" t="s">
        <v>1425</v>
      </c>
      <c r="F388" t="s">
        <v>1621</v>
      </c>
      <c r="G388" t="s">
        <v>19</v>
      </c>
      <c r="H388" t="s">
        <v>1634</v>
      </c>
      <c r="I388" t="s">
        <v>1635</v>
      </c>
      <c r="J388" s="1">
        <v>272.5</v>
      </c>
      <c r="K388" s="1">
        <v>58.764020197000001</v>
      </c>
      <c r="L388" s="2">
        <v>3</v>
      </c>
      <c r="M388" s="1">
        <f>Table1[[#This Row],[Quantity on Hand]]*Table1[[#This Row],[Cost Amount]]</f>
        <v>176.29206059099999</v>
      </c>
    </row>
    <row r="389" spans="1:13" x14ac:dyDescent="0.3">
      <c r="A389">
        <v>942</v>
      </c>
      <c r="B389" t="s">
        <v>2668</v>
      </c>
      <c r="C389" t="str">
        <f t="shared" si="6"/>
        <v xml:space="preserve">942-iPhone 6 64GB   Space </v>
      </c>
      <c r="D389" t="s">
        <v>320</v>
      </c>
      <c r="E389" t="s">
        <v>321</v>
      </c>
      <c r="F389" t="s">
        <v>2601</v>
      </c>
      <c r="G389" t="s">
        <v>329</v>
      </c>
      <c r="H389" t="s">
        <v>2626</v>
      </c>
      <c r="I389" t="s">
        <v>2669</v>
      </c>
      <c r="J389" s="1">
        <v>283</v>
      </c>
      <c r="K389" s="1">
        <v>88.063181379</v>
      </c>
      <c r="L389" s="2">
        <v>2</v>
      </c>
      <c r="M389" s="1">
        <f>Table1[[#This Row],[Quantity on Hand]]*Table1[[#This Row],[Cost Amount]]</f>
        <v>176.126362758</v>
      </c>
    </row>
    <row r="390" spans="1:13" x14ac:dyDescent="0.3">
      <c r="A390">
        <v>207</v>
      </c>
      <c r="B390" t="s">
        <v>620</v>
      </c>
      <c r="C390" t="str">
        <f t="shared" si="6"/>
        <v>207-65" Class (64.5" Diag.</v>
      </c>
      <c r="D390" t="s">
        <v>12</v>
      </c>
      <c r="E390" t="s">
        <v>606</v>
      </c>
      <c r="F390" t="s">
        <v>607</v>
      </c>
      <c r="G390" t="s">
        <v>19</v>
      </c>
      <c r="H390" t="s">
        <v>32</v>
      </c>
      <c r="I390" t="s">
        <v>621</v>
      </c>
      <c r="J390" s="1">
        <v>109.5</v>
      </c>
      <c r="K390" s="1">
        <v>58.583422077999998</v>
      </c>
      <c r="L390" s="2">
        <v>3</v>
      </c>
      <c r="M390" s="1">
        <f>Table1[[#This Row],[Quantity on Hand]]*Table1[[#This Row],[Cost Amount]]</f>
        <v>175.75026623399998</v>
      </c>
    </row>
    <row r="391" spans="1:13" x14ac:dyDescent="0.3">
      <c r="A391">
        <v>35</v>
      </c>
      <c r="B391" t="s">
        <v>109</v>
      </c>
      <c r="C391" t="str">
        <f t="shared" si="6"/>
        <v>35-55" Class (54.6" Diag.)</v>
      </c>
      <c r="D391" t="s">
        <v>12</v>
      </c>
      <c r="E391" t="s">
        <v>13</v>
      </c>
      <c r="F391" t="s">
        <v>14</v>
      </c>
      <c r="G391" t="s">
        <v>15</v>
      </c>
      <c r="H391" t="s">
        <v>23</v>
      </c>
      <c r="I391" t="s">
        <v>110</v>
      </c>
      <c r="J391" s="1">
        <v>1081</v>
      </c>
      <c r="K391" s="1">
        <v>174.90175670400001</v>
      </c>
      <c r="L391" s="2">
        <v>1</v>
      </c>
      <c r="M391" s="1">
        <f>Table1[[#This Row],[Quantity on Hand]]*Table1[[#This Row],[Cost Amount]]</f>
        <v>174.90175670400001</v>
      </c>
    </row>
    <row r="392" spans="1:13" x14ac:dyDescent="0.3">
      <c r="A392">
        <v>283</v>
      </c>
      <c r="B392" t="s">
        <v>821</v>
      </c>
      <c r="C392" t="str">
        <f t="shared" si="6"/>
        <v>283-Desktop   AMD A10 Seri</v>
      </c>
      <c r="D392" t="s">
        <v>716</v>
      </c>
      <c r="E392" t="s">
        <v>717</v>
      </c>
      <c r="F392" t="s">
        <v>718</v>
      </c>
      <c r="G392" t="s">
        <v>719</v>
      </c>
      <c r="H392" t="s">
        <v>822</v>
      </c>
      <c r="I392" t="s">
        <v>823</v>
      </c>
      <c r="J392" s="1">
        <v>162</v>
      </c>
      <c r="K392" s="1">
        <v>58.161957880000003</v>
      </c>
      <c r="L392" s="2">
        <v>3</v>
      </c>
      <c r="M392" s="1">
        <f>Table1[[#This Row],[Quantity on Hand]]*Table1[[#This Row],[Cost Amount]]</f>
        <v>174.48587364000002</v>
      </c>
    </row>
    <row r="393" spans="1:13" x14ac:dyDescent="0.3">
      <c r="A393">
        <v>782</v>
      </c>
      <c r="B393" t="s">
        <v>2262</v>
      </c>
      <c r="C393" t="str">
        <f t="shared" si="6"/>
        <v>782-EOS Rebel T5i DSLR Cam</v>
      </c>
      <c r="D393" t="s">
        <v>1424</v>
      </c>
      <c r="E393" t="s">
        <v>1893</v>
      </c>
      <c r="F393" t="s">
        <v>2200</v>
      </c>
      <c r="G393" t="s">
        <v>1427</v>
      </c>
      <c r="H393" t="s">
        <v>1522</v>
      </c>
      <c r="I393" t="s">
        <v>2263</v>
      </c>
      <c r="J393" s="1">
        <v>115</v>
      </c>
      <c r="K393" s="1">
        <v>87.136672881999999</v>
      </c>
      <c r="L393" s="2">
        <v>2</v>
      </c>
      <c r="M393" s="1">
        <f>Table1[[#This Row],[Quantity on Hand]]*Table1[[#This Row],[Cost Amount]]</f>
        <v>174.273345764</v>
      </c>
    </row>
    <row r="394" spans="1:13" x14ac:dyDescent="0.3">
      <c r="A394">
        <v>474</v>
      </c>
      <c r="B394" t="s">
        <v>1367</v>
      </c>
      <c r="C394" t="str">
        <f t="shared" si="6"/>
        <v>474-55" Class (54.6" Diag.</v>
      </c>
      <c r="D394" t="s">
        <v>12</v>
      </c>
      <c r="E394" t="s">
        <v>606</v>
      </c>
      <c r="F394" t="s">
        <v>1302</v>
      </c>
      <c r="G394" t="s">
        <v>19</v>
      </c>
      <c r="H394" t="s">
        <v>23</v>
      </c>
      <c r="I394" t="s">
        <v>1368</v>
      </c>
      <c r="J394" s="1">
        <v>1201.5</v>
      </c>
      <c r="K394" s="1">
        <v>173.356734784</v>
      </c>
      <c r="L394" s="2">
        <v>1</v>
      </c>
      <c r="M394" s="1">
        <f>Table1[[#This Row],[Quantity on Hand]]*Table1[[#This Row],[Cost Amount]]</f>
        <v>173.356734784</v>
      </c>
    </row>
    <row r="395" spans="1:13" x14ac:dyDescent="0.3">
      <c r="A395">
        <v>233</v>
      </c>
      <c r="B395" t="s">
        <v>684</v>
      </c>
      <c r="C395" t="str">
        <f t="shared" si="6"/>
        <v>233-43" Class (42.5" Diag.</v>
      </c>
      <c r="D395" t="s">
        <v>12</v>
      </c>
      <c r="E395" t="s">
        <v>606</v>
      </c>
      <c r="F395" t="s">
        <v>607</v>
      </c>
      <c r="G395" t="s">
        <v>55</v>
      </c>
      <c r="H395" t="s">
        <v>93</v>
      </c>
      <c r="I395" t="s">
        <v>685</v>
      </c>
      <c r="J395" s="1">
        <v>109.5</v>
      </c>
      <c r="K395" s="1">
        <v>57.599589715999997</v>
      </c>
      <c r="L395" s="2">
        <v>3</v>
      </c>
      <c r="M395" s="1">
        <f>Table1[[#This Row],[Quantity on Hand]]*Table1[[#This Row],[Cost Amount]]</f>
        <v>172.79876914799999</v>
      </c>
    </row>
    <row r="396" spans="1:13" x14ac:dyDescent="0.3">
      <c r="A396">
        <v>1062</v>
      </c>
      <c r="B396" t="s">
        <v>3065</v>
      </c>
      <c r="C396" t="str">
        <f t="shared" si="6"/>
        <v>1062-Flute Care &amp; Cleaning</v>
      </c>
      <c r="D396" t="s">
        <v>2782</v>
      </c>
      <c r="E396" t="s">
        <v>2783</v>
      </c>
      <c r="F396" t="s">
        <v>2980</v>
      </c>
      <c r="G396" t="s">
        <v>2989</v>
      </c>
      <c r="H396" t="s">
        <v>3066</v>
      </c>
      <c r="I396" t="s">
        <v>3067</v>
      </c>
      <c r="J396" s="1">
        <v>57</v>
      </c>
      <c r="K396" s="1">
        <v>86.298070929999994</v>
      </c>
      <c r="L396" s="2">
        <v>2</v>
      </c>
      <c r="M396" s="1">
        <f>Table1[[#This Row],[Quantity on Hand]]*Table1[[#This Row],[Cost Amount]]</f>
        <v>172.59614185999999</v>
      </c>
    </row>
    <row r="397" spans="1:13" x14ac:dyDescent="0.3">
      <c r="A397">
        <v>239</v>
      </c>
      <c r="B397" t="s">
        <v>698</v>
      </c>
      <c r="C397" t="str">
        <f t="shared" si="6"/>
        <v>239-AQUOS   43" Class (42.</v>
      </c>
      <c r="D397" t="s">
        <v>12</v>
      </c>
      <c r="E397" t="s">
        <v>606</v>
      </c>
      <c r="F397" t="s">
        <v>607</v>
      </c>
      <c r="G397" t="s">
        <v>51</v>
      </c>
      <c r="H397" t="s">
        <v>102</v>
      </c>
      <c r="I397" t="s">
        <v>699</v>
      </c>
      <c r="J397" s="1">
        <v>1117.5</v>
      </c>
      <c r="K397" s="1">
        <v>172.18578431</v>
      </c>
      <c r="L397" s="2">
        <v>1</v>
      </c>
      <c r="M397" s="1">
        <f>Table1[[#This Row],[Quantity on Hand]]*Table1[[#This Row],[Cost Amount]]</f>
        <v>172.18578431</v>
      </c>
    </row>
    <row r="398" spans="1:13" x14ac:dyDescent="0.3">
      <c r="A398">
        <v>177</v>
      </c>
      <c r="B398" t="s">
        <v>527</v>
      </c>
      <c r="C398" t="str">
        <f t="shared" si="6"/>
        <v>177-SoundLink® Color Bluet</v>
      </c>
      <c r="D398" t="s">
        <v>151</v>
      </c>
      <c r="E398" t="s">
        <v>152</v>
      </c>
      <c r="F398" t="s">
        <v>474</v>
      </c>
      <c r="G398" t="s">
        <v>188</v>
      </c>
      <c r="H398" t="s">
        <v>528</v>
      </c>
      <c r="I398" t="s">
        <v>529</v>
      </c>
      <c r="J398" s="1">
        <v>162</v>
      </c>
      <c r="K398" s="1">
        <v>57.288092094</v>
      </c>
      <c r="L398" s="2">
        <v>3</v>
      </c>
      <c r="M398" s="1">
        <f>Table1[[#This Row],[Quantity on Hand]]*Table1[[#This Row],[Cost Amount]]</f>
        <v>171.86427628199999</v>
      </c>
    </row>
    <row r="399" spans="1:13" x14ac:dyDescent="0.3">
      <c r="A399">
        <v>287</v>
      </c>
      <c r="B399" t="s">
        <v>833</v>
      </c>
      <c r="C399" t="str">
        <f t="shared" si="6"/>
        <v>287-21.5IPS LED HD Monitor</v>
      </c>
      <c r="D399" t="s">
        <v>716</v>
      </c>
      <c r="E399" t="s">
        <v>717</v>
      </c>
      <c r="F399" t="s">
        <v>718</v>
      </c>
      <c r="G399" t="s">
        <v>755</v>
      </c>
      <c r="H399" t="s">
        <v>834</v>
      </c>
      <c r="I399" t="s">
        <v>835</v>
      </c>
      <c r="J399" s="1">
        <v>272.5</v>
      </c>
      <c r="K399" s="1">
        <v>56.680377800999999</v>
      </c>
      <c r="L399" s="2">
        <v>3</v>
      </c>
      <c r="M399" s="1">
        <f>Table1[[#This Row],[Quantity on Hand]]*Table1[[#This Row],[Cost Amount]]</f>
        <v>170.041133403</v>
      </c>
    </row>
    <row r="400" spans="1:13" x14ac:dyDescent="0.3">
      <c r="A400">
        <v>96</v>
      </c>
      <c r="B400" t="s">
        <v>304</v>
      </c>
      <c r="C400" t="str">
        <f t="shared" si="6"/>
        <v>96-PowerBlock Micro Wall C</v>
      </c>
      <c r="D400" t="s">
        <v>151</v>
      </c>
      <c r="E400" t="s">
        <v>152</v>
      </c>
      <c r="F400" t="s">
        <v>153</v>
      </c>
      <c r="G400" t="s">
        <v>166</v>
      </c>
      <c r="H400" t="s">
        <v>305</v>
      </c>
      <c r="I400" t="s">
        <v>306</v>
      </c>
      <c r="J400" s="1">
        <v>671.5</v>
      </c>
      <c r="K400" s="1">
        <v>168.55134684699999</v>
      </c>
      <c r="L400" s="2">
        <v>1</v>
      </c>
      <c r="M400" s="1">
        <f>Table1[[#This Row],[Quantity on Hand]]*Table1[[#This Row],[Cost Amount]]</f>
        <v>168.55134684699999</v>
      </c>
    </row>
    <row r="401" spans="1:13" x14ac:dyDescent="0.3">
      <c r="A401">
        <v>599</v>
      </c>
      <c r="B401" t="s">
        <v>1737</v>
      </c>
      <c r="C401" t="str">
        <f t="shared" si="6"/>
        <v>599-Ultra 16GB CF Memory C</v>
      </c>
      <c r="D401" t="s">
        <v>1424</v>
      </c>
      <c r="E401" t="s">
        <v>1425</v>
      </c>
      <c r="F401" t="s">
        <v>1621</v>
      </c>
      <c r="G401" t="s">
        <v>1649</v>
      </c>
      <c r="H401" t="s">
        <v>1738</v>
      </c>
      <c r="I401" t="s">
        <v>1739</v>
      </c>
      <c r="J401" s="1">
        <v>304</v>
      </c>
      <c r="K401" s="1">
        <v>55.836328829000003</v>
      </c>
      <c r="L401" s="2">
        <v>3</v>
      </c>
      <c r="M401" s="1">
        <f>Table1[[#This Row],[Quantity on Hand]]*Table1[[#This Row],[Cost Amount]]</f>
        <v>167.50898648700002</v>
      </c>
    </row>
    <row r="402" spans="1:13" x14ac:dyDescent="0.3">
      <c r="A402">
        <v>951</v>
      </c>
      <c r="B402" t="s">
        <v>2691</v>
      </c>
      <c r="C402" t="str">
        <f t="shared" si="6"/>
        <v xml:space="preserve">951-Galaxy S6 4G LTE with </v>
      </c>
      <c r="D402" t="s">
        <v>320</v>
      </c>
      <c r="E402" t="s">
        <v>321</v>
      </c>
      <c r="F402" t="s">
        <v>2601</v>
      </c>
      <c r="G402" t="s">
        <v>19</v>
      </c>
      <c r="H402" t="s">
        <v>2692</v>
      </c>
      <c r="I402" t="s">
        <v>2693</v>
      </c>
      <c r="J402" s="1">
        <v>650.5</v>
      </c>
      <c r="K402" s="1">
        <v>55.759780581000001</v>
      </c>
      <c r="L402" s="2">
        <v>3</v>
      </c>
      <c r="M402" s="1">
        <f>Table1[[#This Row],[Quantity on Hand]]*Table1[[#This Row],[Cost Amount]]</f>
        <v>167.279341743</v>
      </c>
    </row>
    <row r="403" spans="1:13" x14ac:dyDescent="0.3">
      <c r="A403">
        <v>296</v>
      </c>
      <c r="B403" t="s">
        <v>862</v>
      </c>
      <c r="C403" t="str">
        <f t="shared" si="6"/>
        <v>296-UltraSharp U2715H 27IP</v>
      </c>
      <c r="D403" t="s">
        <v>716</v>
      </c>
      <c r="E403" t="s">
        <v>717</v>
      </c>
      <c r="F403" t="s">
        <v>718</v>
      </c>
      <c r="G403" t="s">
        <v>726</v>
      </c>
      <c r="H403" t="s">
        <v>863</v>
      </c>
      <c r="I403" t="s">
        <v>864</v>
      </c>
      <c r="J403" s="1">
        <v>298.5</v>
      </c>
      <c r="K403" s="1">
        <v>82.185490625</v>
      </c>
      <c r="L403" s="2">
        <v>2</v>
      </c>
      <c r="M403" s="1">
        <f>Table1[[#This Row],[Quantity on Hand]]*Table1[[#This Row],[Cost Amount]]</f>
        <v>164.37098125</v>
      </c>
    </row>
    <row r="404" spans="1:13" x14ac:dyDescent="0.3">
      <c r="A404">
        <v>1034</v>
      </c>
      <c r="B404" t="s">
        <v>2878</v>
      </c>
      <c r="C404" t="str">
        <f t="shared" si="6"/>
        <v>1034-Craft Knives</v>
      </c>
      <c r="D404" t="s">
        <v>2782</v>
      </c>
      <c r="E404" t="s">
        <v>2783</v>
      </c>
      <c r="F404" t="s">
        <v>2784</v>
      </c>
      <c r="G404" t="s">
        <v>2792</v>
      </c>
      <c r="H404" t="s">
        <v>2879</v>
      </c>
      <c r="I404" t="s">
        <v>2880</v>
      </c>
      <c r="J404" s="1">
        <v>109.5</v>
      </c>
      <c r="K404" s="1">
        <v>82.136381209999996</v>
      </c>
      <c r="L404" s="2">
        <v>2</v>
      </c>
      <c r="M404" s="1">
        <f>Table1[[#This Row],[Quantity on Hand]]*Table1[[#This Row],[Cost Amount]]</f>
        <v>164.27276241999999</v>
      </c>
    </row>
    <row r="405" spans="1:13" x14ac:dyDescent="0.3">
      <c r="A405">
        <v>808</v>
      </c>
      <c r="B405" t="s">
        <v>2315</v>
      </c>
      <c r="C405" t="str">
        <f t="shared" si="6"/>
        <v>808-48" Class (47.6" Diag.</v>
      </c>
      <c r="D405" t="s">
        <v>12</v>
      </c>
      <c r="E405" t="s">
        <v>606</v>
      </c>
      <c r="F405" t="s">
        <v>2301</v>
      </c>
      <c r="G405" t="s">
        <v>19</v>
      </c>
      <c r="H405" t="s">
        <v>1314</v>
      </c>
      <c r="I405" t="s">
        <v>2316</v>
      </c>
      <c r="J405" s="1">
        <v>5779.5</v>
      </c>
      <c r="K405" s="1">
        <v>164.20277906300001</v>
      </c>
      <c r="L405" s="2">
        <v>1</v>
      </c>
      <c r="M405" s="1">
        <f>Table1[[#This Row],[Quantity on Hand]]*Table1[[#This Row],[Cost Amount]]</f>
        <v>164.20277906300001</v>
      </c>
    </row>
    <row r="406" spans="1:13" x14ac:dyDescent="0.3">
      <c r="A406">
        <v>637</v>
      </c>
      <c r="B406" t="s">
        <v>1850</v>
      </c>
      <c r="C406" t="str">
        <f t="shared" si="6"/>
        <v>637-23.6" Widescreen LED M</v>
      </c>
      <c r="D406" t="s">
        <v>716</v>
      </c>
      <c r="E406" t="s">
        <v>717</v>
      </c>
      <c r="F406" t="s">
        <v>1775</v>
      </c>
      <c r="G406" t="s">
        <v>719</v>
      </c>
      <c r="H406" t="s">
        <v>1851</v>
      </c>
      <c r="I406" t="s">
        <v>1852</v>
      </c>
      <c r="J406" s="1">
        <v>167.5</v>
      </c>
      <c r="K406" s="1">
        <v>54.434163126999998</v>
      </c>
      <c r="L406" s="2">
        <v>3</v>
      </c>
      <c r="M406" s="1">
        <f>Table1[[#This Row],[Quantity on Hand]]*Table1[[#This Row],[Cost Amount]]</f>
        <v>163.30248938099999</v>
      </c>
    </row>
    <row r="407" spans="1:13" x14ac:dyDescent="0.3">
      <c r="A407">
        <v>131</v>
      </c>
      <c r="B407" t="s">
        <v>413</v>
      </c>
      <c r="C407" t="str">
        <f t="shared" si="6"/>
        <v>131-Galaxy S6 4G with 32GB</v>
      </c>
      <c r="D407" t="s">
        <v>320</v>
      </c>
      <c r="E407" t="s">
        <v>321</v>
      </c>
      <c r="F407" t="s">
        <v>322</v>
      </c>
      <c r="G407" t="s">
        <v>19</v>
      </c>
      <c r="H407" t="s">
        <v>414</v>
      </c>
      <c r="I407" t="s">
        <v>415</v>
      </c>
      <c r="J407" s="1">
        <v>183</v>
      </c>
      <c r="K407" s="1">
        <v>54.407833771999996</v>
      </c>
      <c r="L407" s="2">
        <v>3</v>
      </c>
      <c r="M407" s="1">
        <f>Table1[[#This Row],[Quantity on Hand]]*Table1[[#This Row],[Cost Amount]]</f>
        <v>163.22350131599998</v>
      </c>
    </row>
    <row r="408" spans="1:13" x14ac:dyDescent="0.3">
      <c r="A408">
        <v>150</v>
      </c>
      <c r="B408" t="s">
        <v>470</v>
      </c>
      <c r="C408" t="str">
        <f t="shared" si="6"/>
        <v>150-Galaxy S6 4G with 64GB</v>
      </c>
      <c r="D408" t="s">
        <v>320</v>
      </c>
      <c r="E408" t="s">
        <v>321</v>
      </c>
      <c r="F408" t="s">
        <v>322</v>
      </c>
      <c r="G408" t="s">
        <v>19</v>
      </c>
      <c r="H408" t="s">
        <v>471</v>
      </c>
      <c r="I408" t="s">
        <v>472</v>
      </c>
      <c r="J408" s="1">
        <v>335.5</v>
      </c>
      <c r="K408" s="1">
        <v>81.007497162999996</v>
      </c>
      <c r="L408" s="2">
        <v>2</v>
      </c>
      <c r="M408" s="1">
        <f>Table1[[#This Row],[Quantity on Hand]]*Table1[[#This Row],[Cost Amount]]</f>
        <v>162.01499432599999</v>
      </c>
    </row>
    <row r="409" spans="1:13" x14ac:dyDescent="0.3">
      <c r="A409">
        <v>994</v>
      </c>
      <c r="B409" t="s">
        <v>2988</v>
      </c>
      <c r="C409" t="str">
        <f t="shared" si="6"/>
        <v>994-Bassoon Care &amp; Cleanin</v>
      </c>
      <c r="D409" t="s">
        <v>2782</v>
      </c>
      <c r="E409" t="s">
        <v>2783</v>
      </c>
      <c r="F409" t="s">
        <v>2980</v>
      </c>
      <c r="G409" t="s">
        <v>2989</v>
      </c>
      <c r="H409" t="s">
        <v>2990</v>
      </c>
      <c r="I409" t="s">
        <v>2991</v>
      </c>
      <c r="J409" s="1">
        <v>183</v>
      </c>
      <c r="K409" s="1">
        <v>80.224074638000005</v>
      </c>
      <c r="L409" s="2">
        <v>2</v>
      </c>
      <c r="M409" s="1">
        <f>Table1[[#This Row],[Quantity on Hand]]*Table1[[#This Row],[Cost Amount]]</f>
        <v>160.44814927600001</v>
      </c>
    </row>
    <row r="410" spans="1:13" x14ac:dyDescent="0.3">
      <c r="A410">
        <v>986</v>
      </c>
      <c r="B410" t="s">
        <v>2798</v>
      </c>
      <c r="C410" t="str">
        <f t="shared" si="6"/>
        <v>986-Art Ink</v>
      </c>
      <c r="D410" t="s">
        <v>2782</v>
      </c>
      <c r="E410" t="s">
        <v>2783</v>
      </c>
      <c r="F410" t="s">
        <v>2784</v>
      </c>
      <c r="G410" t="s">
        <v>2785</v>
      </c>
      <c r="H410" t="s">
        <v>2799</v>
      </c>
      <c r="I410" t="s">
        <v>2800</v>
      </c>
      <c r="J410" s="1">
        <v>1060</v>
      </c>
      <c r="K410" s="1">
        <v>160.34477559499999</v>
      </c>
      <c r="L410" s="2">
        <v>1</v>
      </c>
      <c r="M410" s="1">
        <f>Table1[[#This Row],[Quantity on Hand]]*Table1[[#This Row],[Cost Amount]]</f>
        <v>160.34477559499999</v>
      </c>
    </row>
    <row r="411" spans="1:13" x14ac:dyDescent="0.3">
      <c r="A411">
        <v>19</v>
      </c>
      <c r="B411" t="s">
        <v>64</v>
      </c>
      <c r="C411" t="str">
        <f t="shared" si="6"/>
        <v>19-65" Class (64 1/2" Diag</v>
      </c>
      <c r="D411" t="s">
        <v>12</v>
      </c>
      <c r="E411" t="s">
        <v>13</v>
      </c>
      <c r="F411" t="s">
        <v>14</v>
      </c>
      <c r="G411" t="s">
        <v>55</v>
      </c>
      <c r="H411" t="s">
        <v>65</v>
      </c>
      <c r="I411" t="s">
        <v>66</v>
      </c>
      <c r="J411" s="1">
        <v>1117.5</v>
      </c>
      <c r="K411" s="1">
        <v>159.379455441</v>
      </c>
      <c r="L411" s="2">
        <v>1</v>
      </c>
      <c r="M411" s="1">
        <f>Table1[[#This Row],[Quantity on Hand]]*Table1[[#This Row],[Cost Amount]]</f>
        <v>159.379455441</v>
      </c>
    </row>
    <row r="412" spans="1:13" x14ac:dyDescent="0.3">
      <c r="A412">
        <v>407</v>
      </c>
      <c r="B412" t="s">
        <v>1191</v>
      </c>
      <c r="C412" t="str">
        <f t="shared" si="6"/>
        <v>407-13.3" Chromebook 2   I</v>
      </c>
      <c r="D412" t="s">
        <v>716</v>
      </c>
      <c r="E412" t="s">
        <v>717</v>
      </c>
      <c r="F412" t="s">
        <v>1159</v>
      </c>
      <c r="G412" t="s">
        <v>1167</v>
      </c>
      <c r="H412" t="s">
        <v>1192</v>
      </c>
      <c r="I412" t="s">
        <v>1193</v>
      </c>
      <c r="J412" s="1">
        <v>57</v>
      </c>
      <c r="K412" s="1">
        <v>52.904043385000001</v>
      </c>
      <c r="L412" s="2">
        <v>3</v>
      </c>
      <c r="M412" s="1">
        <f>Table1[[#This Row],[Quantity on Hand]]*Table1[[#This Row],[Cost Amount]]</f>
        <v>158.71213015500001</v>
      </c>
    </row>
    <row r="413" spans="1:13" x14ac:dyDescent="0.3">
      <c r="A413">
        <v>1047</v>
      </c>
      <c r="B413" t="s">
        <v>3056</v>
      </c>
      <c r="C413" t="str">
        <f t="shared" si="6"/>
        <v>1047-Drum Pedals</v>
      </c>
      <c r="D413" t="s">
        <v>2782</v>
      </c>
      <c r="E413" t="s">
        <v>2783</v>
      </c>
      <c r="F413" t="s">
        <v>2980</v>
      </c>
      <c r="G413" t="s">
        <v>2985</v>
      </c>
      <c r="H413" t="s">
        <v>3057</v>
      </c>
      <c r="I413" t="s">
        <v>3058</v>
      </c>
      <c r="J413" s="1">
        <v>241</v>
      </c>
      <c r="K413" s="1">
        <v>52.855944876000002</v>
      </c>
      <c r="L413" s="2">
        <v>3</v>
      </c>
      <c r="M413" s="1">
        <f>Table1[[#This Row],[Quantity on Hand]]*Table1[[#This Row],[Cost Amount]]</f>
        <v>158.56783462800001</v>
      </c>
    </row>
    <row r="414" spans="1:13" x14ac:dyDescent="0.3">
      <c r="A414">
        <v>1</v>
      </c>
      <c r="B414" t="s">
        <v>11</v>
      </c>
      <c r="C414" t="str">
        <f t="shared" si="6"/>
        <v xml:space="preserve">1-60" Class (59.5" Diag.) </v>
      </c>
      <c r="D414" t="s">
        <v>12</v>
      </c>
      <c r="E414" t="s">
        <v>13</v>
      </c>
      <c r="F414" t="s">
        <v>14</v>
      </c>
      <c r="G414" t="s">
        <v>15</v>
      </c>
      <c r="H414" t="s">
        <v>16</v>
      </c>
      <c r="I414" t="s">
        <v>17</v>
      </c>
      <c r="J414" s="1">
        <v>109.5</v>
      </c>
      <c r="K414" s="1">
        <v>52.768820007000002</v>
      </c>
      <c r="L414" s="2">
        <v>3</v>
      </c>
      <c r="M414" s="1">
        <f>Table1[[#This Row],[Quantity on Hand]]*Table1[[#This Row],[Cost Amount]]</f>
        <v>158.30646002100002</v>
      </c>
    </row>
    <row r="415" spans="1:13" x14ac:dyDescent="0.3">
      <c r="A415">
        <v>861</v>
      </c>
      <c r="B415" t="s">
        <v>2432</v>
      </c>
      <c r="C415" t="str">
        <f t="shared" si="6"/>
        <v>861-Galaxy Note5 4G LTE wi</v>
      </c>
      <c r="D415" t="s">
        <v>320</v>
      </c>
      <c r="E415" t="s">
        <v>321</v>
      </c>
      <c r="F415" t="s">
        <v>2402</v>
      </c>
      <c r="G415" t="s">
        <v>19</v>
      </c>
      <c r="H415" t="s">
        <v>2433</v>
      </c>
      <c r="I415" t="s">
        <v>2434</v>
      </c>
      <c r="J415" s="1">
        <v>214.5</v>
      </c>
      <c r="K415" s="1">
        <v>52.597052605999998</v>
      </c>
      <c r="L415" s="2">
        <v>3</v>
      </c>
      <c r="M415" s="1">
        <f>Table1[[#This Row],[Quantity on Hand]]*Table1[[#This Row],[Cost Amount]]</f>
        <v>157.79115781799999</v>
      </c>
    </row>
    <row r="416" spans="1:13" x14ac:dyDescent="0.3">
      <c r="A416">
        <v>302</v>
      </c>
      <c r="B416" t="s">
        <v>882</v>
      </c>
      <c r="C416" t="str">
        <f t="shared" si="6"/>
        <v>302-Earbud Headphones   Wh</v>
      </c>
      <c r="D416" t="s">
        <v>151</v>
      </c>
      <c r="E416" t="s">
        <v>152</v>
      </c>
      <c r="F416" t="s">
        <v>866</v>
      </c>
      <c r="G416" t="s">
        <v>162</v>
      </c>
      <c r="H416" t="s">
        <v>883</v>
      </c>
      <c r="I416" t="s">
        <v>884</v>
      </c>
      <c r="J416" s="1">
        <v>57</v>
      </c>
      <c r="K416" s="1">
        <v>78.700390370999997</v>
      </c>
      <c r="L416" s="2">
        <v>2</v>
      </c>
      <c r="M416" s="1">
        <f>Table1[[#This Row],[Quantity on Hand]]*Table1[[#This Row],[Cost Amount]]</f>
        <v>157.40078074199999</v>
      </c>
    </row>
    <row r="417" spans="1:13" x14ac:dyDescent="0.3">
      <c r="A417">
        <v>788</v>
      </c>
      <c r="B417" t="s">
        <v>2274</v>
      </c>
      <c r="C417" t="str">
        <f t="shared" si="6"/>
        <v>788-Bundle EOS Rebel T6i W</v>
      </c>
      <c r="D417" t="s">
        <v>1424</v>
      </c>
      <c r="E417" t="s">
        <v>1893</v>
      </c>
      <c r="F417" t="s">
        <v>2200</v>
      </c>
      <c r="G417" t="s">
        <v>1427</v>
      </c>
      <c r="H417" t="s">
        <v>1540</v>
      </c>
      <c r="I417" t="s">
        <v>2275</v>
      </c>
      <c r="J417" s="1">
        <v>57</v>
      </c>
      <c r="K417" s="1">
        <v>78.608598297</v>
      </c>
      <c r="L417" s="2">
        <v>2</v>
      </c>
      <c r="M417" s="1">
        <f>Table1[[#This Row],[Quantity on Hand]]*Table1[[#This Row],[Cost Amount]]</f>
        <v>157.217196594</v>
      </c>
    </row>
    <row r="418" spans="1:13" x14ac:dyDescent="0.3">
      <c r="A418">
        <v>699</v>
      </c>
      <c r="B418" t="s">
        <v>2042</v>
      </c>
      <c r="C418" t="str">
        <f t="shared" si="6"/>
        <v>699-PowerShot SX410 20.0 M</v>
      </c>
      <c r="D418" t="s">
        <v>1424</v>
      </c>
      <c r="E418" t="s">
        <v>1893</v>
      </c>
      <c r="F418" t="s">
        <v>1894</v>
      </c>
      <c r="G418" t="s">
        <v>1427</v>
      </c>
      <c r="H418" t="s">
        <v>2043</v>
      </c>
      <c r="I418" t="s">
        <v>2044</v>
      </c>
      <c r="J418" s="1">
        <v>1033.5</v>
      </c>
      <c r="K418" s="1">
        <v>156.62985230800001</v>
      </c>
      <c r="L418" s="2">
        <v>1</v>
      </c>
      <c r="M418" s="1">
        <f>Table1[[#This Row],[Quantity on Hand]]*Table1[[#This Row],[Cost Amount]]</f>
        <v>156.62985230800001</v>
      </c>
    </row>
    <row r="419" spans="1:13" x14ac:dyDescent="0.3">
      <c r="A419">
        <v>1003</v>
      </c>
      <c r="B419" t="s">
        <v>3007</v>
      </c>
      <c r="C419" t="str">
        <f t="shared" si="6"/>
        <v>1003-Bow Rosin</v>
      </c>
      <c r="D419" t="s">
        <v>2782</v>
      </c>
      <c r="E419" t="s">
        <v>2783</v>
      </c>
      <c r="F419" t="s">
        <v>2980</v>
      </c>
      <c r="G419" t="s">
        <v>2981</v>
      </c>
      <c r="H419" t="s">
        <v>3008</v>
      </c>
      <c r="I419" t="s">
        <v>3009</v>
      </c>
      <c r="J419" s="1">
        <v>304</v>
      </c>
      <c r="K419" s="1">
        <v>51.903341441999999</v>
      </c>
      <c r="L419" s="2">
        <v>3</v>
      </c>
      <c r="M419" s="1">
        <f>Table1[[#This Row],[Quantity on Hand]]*Table1[[#This Row],[Cost Amount]]</f>
        <v>155.710024326</v>
      </c>
    </row>
    <row r="420" spans="1:13" x14ac:dyDescent="0.3">
      <c r="A420">
        <v>181</v>
      </c>
      <c r="B420" t="s">
        <v>542</v>
      </c>
      <c r="C420" t="str">
        <f t="shared" si="6"/>
        <v>181-Pill 2.0 Portable Blue</v>
      </c>
      <c r="D420" t="s">
        <v>151</v>
      </c>
      <c r="E420" t="s">
        <v>152</v>
      </c>
      <c r="F420" t="s">
        <v>474</v>
      </c>
      <c r="G420" t="s">
        <v>226</v>
      </c>
      <c r="H420" t="s">
        <v>543</v>
      </c>
      <c r="I420" t="s">
        <v>544</v>
      </c>
      <c r="J420" s="1">
        <v>603</v>
      </c>
      <c r="K420" s="1">
        <v>155.44817566099999</v>
      </c>
      <c r="L420" s="2">
        <v>1</v>
      </c>
      <c r="M420" s="1">
        <f>Table1[[#This Row],[Quantity on Hand]]*Table1[[#This Row],[Cost Amount]]</f>
        <v>155.44817566099999</v>
      </c>
    </row>
    <row r="421" spans="1:13" x14ac:dyDescent="0.3">
      <c r="A421">
        <v>270</v>
      </c>
      <c r="B421" t="s">
        <v>784</v>
      </c>
      <c r="C421" t="str">
        <f t="shared" si="6"/>
        <v>270-Pavilion 23Touch Scree</v>
      </c>
      <c r="D421" t="s">
        <v>716</v>
      </c>
      <c r="E421" t="s">
        <v>717</v>
      </c>
      <c r="F421" t="s">
        <v>718</v>
      </c>
      <c r="G421" t="s">
        <v>738</v>
      </c>
      <c r="H421" t="s">
        <v>742</v>
      </c>
      <c r="I421" t="s">
        <v>785</v>
      </c>
      <c r="J421" s="1">
        <v>178</v>
      </c>
      <c r="K421" s="1">
        <v>77.353399855000006</v>
      </c>
      <c r="L421" s="2">
        <v>2</v>
      </c>
      <c r="M421" s="1">
        <f>Table1[[#This Row],[Quantity on Hand]]*Table1[[#This Row],[Cost Amount]]</f>
        <v>154.70679971000001</v>
      </c>
    </row>
    <row r="422" spans="1:13" x14ac:dyDescent="0.3">
      <c r="A422">
        <v>266</v>
      </c>
      <c r="B422" t="s">
        <v>772</v>
      </c>
      <c r="C422" t="str">
        <f t="shared" si="6"/>
        <v>266-Desktop   Intel Core i</v>
      </c>
      <c r="D422" t="s">
        <v>716</v>
      </c>
      <c r="E422" t="s">
        <v>717</v>
      </c>
      <c r="F422" t="s">
        <v>718</v>
      </c>
      <c r="G422" t="s">
        <v>773</v>
      </c>
      <c r="H422" t="s">
        <v>774</v>
      </c>
      <c r="I422" t="s">
        <v>775</v>
      </c>
      <c r="J422" s="1">
        <v>167.5</v>
      </c>
      <c r="K422" s="1">
        <v>77.113850385999996</v>
      </c>
      <c r="L422" s="2">
        <v>2</v>
      </c>
      <c r="M422" s="1">
        <f>Table1[[#This Row],[Quantity on Hand]]*Table1[[#This Row],[Cost Amount]]</f>
        <v>154.22770077199999</v>
      </c>
    </row>
    <row r="423" spans="1:13" x14ac:dyDescent="0.3">
      <c r="A423">
        <v>696</v>
      </c>
      <c r="B423" t="s">
        <v>2033</v>
      </c>
      <c r="C423" t="str">
        <f t="shared" si="6"/>
        <v>696-PowerShot ELPH 160 20.</v>
      </c>
      <c r="D423" t="s">
        <v>1424</v>
      </c>
      <c r="E423" t="s">
        <v>1893</v>
      </c>
      <c r="F423" t="s">
        <v>1894</v>
      </c>
      <c r="G423" t="s">
        <v>1427</v>
      </c>
      <c r="H423" t="s">
        <v>2034</v>
      </c>
      <c r="I423" t="s">
        <v>2035</v>
      </c>
      <c r="J423" s="1">
        <v>230.5</v>
      </c>
      <c r="K423" s="1">
        <v>77.009183350000001</v>
      </c>
      <c r="L423" s="2">
        <v>2</v>
      </c>
      <c r="M423" s="1">
        <f>Table1[[#This Row],[Quantity on Hand]]*Table1[[#This Row],[Cost Amount]]</f>
        <v>154.0183667</v>
      </c>
    </row>
    <row r="424" spans="1:13" x14ac:dyDescent="0.3">
      <c r="A424">
        <v>41</v>
      </c>
      <c r="B424" t="s">
        <v>123</v>
      </c>
      <c r="C424" t="str">
        <f t="shared" si="6"/>
        <v>41-75" Class (74.5" Diag.)</v>
      </c>
      <c r="D424" t="s">
        <v>12</v>
      </c>
      <c r="E424" t="s">
        <v>13</v>
      </c>
      <c r="F424" t="s">
        <v>14</v>
      </c>
      <c r="G424" t="s">
        <v>19</v>
      </c>
      <c r="H424" t="s">
        <v>124</v>
      </c>
      <c r="I424" t="s">
        <v>125</v>
      </c>
      <c r="J424" s="1">
        <v>1201.5</v>
      </c>
      <c r="K424" s="1">
        <v>153.845531064</v>
      </c>
      <c r="L424" s="2">
        <v>1</v>
      </c>
      <c r="M424" s="1">
        <f>Table1[[#This Row],[Quantity on Hand]]*Table1[[#This Row],[Cost Amount]]</f>
        <v>153.845531064</v>
      </c>
    </row>
    <row r="425" spans="1:13" x14ac:dyDescent="0.3">
      <c r="A425">
        <v>920</v>
      </c>
      <c r="B425" t="s">
        <v>2613</v>
      </c>
      <c r="C425" t="str">
        <f t="shared" si="6"/>
        <v xml:space="preserve">920-iPhone 6s 16GB   Rose </v>
      </c>
      <c r="D425" t="s">
        <v>320</v>
      </c>
      <c r="E425" t="s">
        <v>321</v>
      </c>
      <c r="F425" t="s">
        <v>2601</v>
      </c>
      <c r="G425" t="s">
        <v>329</v>
      </c>
      <c r="H425" t="s">
        <v>2614</v>
      </c>
      <c r="I425" t="s">
        <v>2615</v>
      </c>
      <c r="J425" s="1">
        <v>398.5</v>
      </c>
      <c r="K425" s="1">
        <v>76.849373736999993</v>
      </c>
      <c r="L425" s="2">
        <v>2</v>
      </c>
      <c r="M425" s="1">
        <f>Table1[[#This Row],[Quantity on Hand]]*Table1[[#This Row],[Cost Amount]]</f>
        <v>153.69874747399999</v>
      </c>
    </row>
    <row r="426" spans="1:13" x14ac:dyDescent="0.3">
      <c r="A426">
        <v>424</v>
      </c>
      <c r="B426" t="s">
        <v>1239</v>
      </c>
      <c r="C426" t="str">
        <f t="shared" si="6"/>
        <v>424-ENVY x360 2 in 1 15.6T</v>
      </c>
      <c r="D426" t="s">
        <v>716</v>
      </c>
      <c r="E426" t="s">
        <v>717</v>
      </c>
      <c r="F426" t="s">
        <v>1159</v>
      </c>
      <c r="G426" t="s">
        <v>738</v>
      </c>
      <c r="H426" t="s">
        <v>1240</v>
      </c>
      <c r="I426" t="s">
        <v>1241</v>
      </c>
      <c r="J426" s="1">
        <v>172.5</v>
      </c>
      <c r="K426" s="1">
        <v>76.670445674999996</v>
      </c>
      <c r="L426" s="2">
        <v>2</v>
      </c>
      <c r="M426" s="1">
        <f>Table1[[#This Row],[Quantity on Hand]]*Table1[[#This Row],[Cost Amount]]</f>
        <v>153.34089134999999</v>
      </c>
    </row>
    <row r="427" spans="1:13" x14ac:dyDescent="0.3">
      <c r="A427">
        <v>1035</v>
      </c>
      <c r="B427" t="s">
        <v>2881</v>
      </c>
      <c r="C427" t="str">
        <f t="shared" si="6"/>
        <v>1035-Craft Magnets</v>
      </c>
      <c r="D427" t="s">
        <v>2782</v>
      </c>
      <c r="E427" t="s">
        <v>2783</v>
      </c>
      <c r="F427" t="s">
        <v>2784</v>
      </c>
      <c r="G427" t="s">
        <v>2785</v>
      </c>
      <c r="H427" t="s">
        <v>2882</v>
      </c>
      <c r="I427" t="s">
        <v>2883</v>
      </c>
      <c r="J427" s="1">
        <v>592.5</v>
      </c>
      <c r="K427" s="1">
        <v>153.054875611</v>
      </c>
      <c r="L427" s="2">
        <v>1</v>
      </c>
      <c r="M427" s="1">
        <f>Table1[[#This Row],[Quantity on Hand]]*Table1[[#This Row],[Cost Amount]]</f>
        <v>153.054875611</v>
      </c>
    </row>
    <row r="428" spans="1:13" x14ac:dyDescent="0.3">
      <c r="A428">
        <v>347</v>
      </c>
      <c r="B428" t="s">
        <v>1019</v>
      </c>
      <c r="C428" t="str">
        <f t="shared" si="6"/>
        <v>347-Geek Squad Certified R</v>
      </c>
      <c r="D428" t="s">
        <v>151</v>
      </c>
      <c r="E428" t="s">
        <v>1020</v>
      </c>
      <c r="F428" t="s">
        <v>1021</v>
      </c>
      <c r="G428" t="s">
        <v>329</v>
      </c>
      <c r="H428" t="s">
        <v>1022</v>
      </c>
      <c r="I428" t="s">
        <v>1023</v>
      </c>
      <c r="J428" s="1">
        <v>708</v>
      </c>
      <c r="K428" s="1">
        <v>152.970857728</v>
      </c>
      <c r="L428" s="2">
        <v>1</v>
      </c>
      <c r="M428" s="1">
        <f>Table1[[#This Row],[Quantity on Hand]]*Table1[[#This Row],[Cost Amount]]</f>
        <v>152.970857728</v>
      </c>
    </row>
    <row r="429" spans="1:13" x14ac:dyDescent="0.3">
      <c r="A429">
        <v>381</v>
      </c>
      <c r="B429" t="s">
        <v>1120</v>
      </c>
      <c r="C429" t="str">
        <f t="shared" si="6"/>
        <v>381-iPod nano® 16GB MP3 Pl</v>
      </c>
      <c r="D429" t="s">
        <v>151</v>
      </c>
      <c r="E429" t="s">
        <v>1046</v>
      </c>
      <c r="F429" t="s">
        <v>1021</v>
      </c>
      <c r="G429" t="s">
        <v>329</v>
      </c>
      <c r="H429" t="s">
        <v>1047</v>
      </c>
      <c r="I429" t="s">
        <v>1121</v>
      </c>
      <c r="J429" s="1">
        <v>718.5</v>
      </c>
      <c r="K429" s="1">
        <v>152.24068018</v>
      </c>
      <c r="L429" s="2">
        <v>1</v>
      </c>
      <c r="M429" s="1">
        <f>Table1[[#This Row],[Quantity on Hand]]*Table1[[#This Row],[Cost Amount]]</f>
        <v>152.24068018</v>
      </c>
    </row>
    <row r="430" spans="1:13" x14ac:dyDescent="0.3">
      <c r="A430">
        <v>339</v>
      </c>
      <c r="B430" t="s">
        <v>994</v>
      </c>
      <c r="C430" t="str">
        <f t="shared" si="6"/>
        <v xml:space="preserve">339-SoundLink® Around Ear </v>
      </c>
      <c r="D430" t="s">
        <v>151</v>
      </c>
      <c r="E430" t="s">
        <v>152</v>
      </c>
      <c r="F430" t="s">
        <v>866</v>
      </c>
      <c r="G430" t="s">
        <v>188</v>
      </c>
      <c r="H430" t="s">
        <v>995</v>
      </c>
      <c r="I430" t="s">
        <v>996</v>
      </c>
      <c r="J430" s="1">
        <v>99</v>
      </c>
      <c r="K430" s="1">
        <v>50.532521762000002</v>
      </c>
      <c r="L430" s="2">
        <v>3</v>
      </c>
      <c r="M430" s="1">
        <f>Table1[[#This Row],[Quantity on Hand]]*Table1[[#This Row],[Cost Amount]]</f>
        <v>151.59756528600002</v>
      </c>
    </row>
    <row r="431" spans="1:13" x14ac:dyDescent="0.3">
      <c r="A431">
        <v>626</v>
      </c>
      <c r="B431" t="s">
        <v>1818</v>
      </c>
      <c r="C431" t="str">
        <f t="shared" si="6"/>
        <v xml:space="preserve">626-25IPS LED HD Monitor  </v>
      </c>
      <c r="D431" t="s">
        <v>716</v>
      </c>
      <c r="E431" t="s">
        <v>717</v>
      </c>
      <c r="F431" t="s">
        <v>1775</v>
      </c>
      <c r="G431" t="s">
        <v>738</v>
      </c>
      <c r="H431" t="s">
        <v>1819</v>
      </c>
      <c r="I431" t="s">
        <v>1820</v>
      </c>
      <c r="J431" s="1">
        <v>109.5</v>
      </c>
      <c r="K431" s="1">
        <v>75.576768267000006</v>
      </c>
      <c r="L431" s="2">
        <v>2</v>
      </c>
      <c r="M431" s="1">
        <f>Table1[[#This Row],[Quantity on Hand]]*Table1[[#This Row],[Cost Amount]]</f>
        <v>151.15353653400001</v>
      </c>
    </row>
    <row r="432" spans="1:13" x14ac:dyDescent="0.3">
      <c r="A432">
        <v>830</v>
      </c>
      <c r="B432" t="s">
        <v>2359</v>
      </c>
      <c r="C432" t="str">
        <f t="shared" si="6"/>
        <v>830-AQUOS   55" Class (54.</v>
      </c>
      <c r="D432" t="s">
        <v>12</v>
      </c>
      <c r="E432" t="s">
        <v>606</v>
      </c>
      <c r="F432" t="s">
        <v>2301</v>
      </c>
      <c r="G432" t="s">
        <v>51</v>
      </c>
      <c r="H432" t="s">
        <v>96</v>
      </c>
      <c r="I432" t="s">
        <v>2360</v>
      </c>
      <c r="J432" s="1">
        <v>1180.5</v>
      </c>
      <c r="K432" s="1">
        <v>150.91828939999999</v>
      </c>
      <c r="L432" s="2">
        <v>1</v>
      </c>
      <c r="M432" s="1">
        <f>Table1[[#This Row],[Quantity on Hand]]*Table1[[#This Row],[Cost Amount]]</f>
        <v>150.91828939999999</v>
      </c>
    </row>
    <row r="433" spans="1:13" x14ac:dyDescent="0.3">
      <c r="A433">
        <v>984</v>
      </c>
      <c r="B433" t="s">
        <v>2791</v>
      </c>
      <c r="C433" t="str">
        <f t="shared" si="6"/>
        <v>984-Art Brushes</v>
      </c>
      <c r="D433" t="s">
        <v>2782</v>
      </c>
      <c r="E433" t="s">
        <v>2783</v>
      </c>
      <c r="F433" t="s">
        <v>2784</v>
      </c>
      <c r="G433" t="s">
        <v>2792</v>
      </c>
      <c r="H433" t="s">
        <v>2793</v>
      </c>
      <c r="I433" t="s">
        <v>2794</v>
      </c>
      <c r="J433" s="1">
        <v>603</v>
      </c>
      <c r="K433" s="1">
        <v>150.415655985</v>
      </c>
      <c r="L433" s="2">
        <v>1</v>
      </c>
      <c r="M433" s="1">
        <f>Table1[[#This Row],[Quantity on Hand]]*Table1[[#This Row],[Cost Amount]]</f>
        <v>150.415655985</v>
      </c>
    </row>
    <row r="434" spans="1:13" x14ac:dyDescent="0.3">
      <c r="A434">
        <v>534</v>
      </c>
      <c r="B434" t="s">
        <v>1539</v>
      </c>
      <c r="C434" t="str">
        <f t="shared" si="6"/>
        <v>534-Bundle EOS Rebel T6i W</v>
      </c>
      <c r="D434" t="s">
        <v>1424</v>
      </c>
      <c r="E434" t="s">
        <v>1425</v>
      </c>
      <c r="F434" t="s">
        <v>1426</v>
      </c>
      <c r="G434" t="s">
        <v>1427</v>
      </c>
      <c r="H434" t="s">
        <v>1540</v>
      </c>
      <c r="I434" t="s">
        <v>1541</v>
      </c>
      <c r="J434" s="1">
        <v>162</v>
      </c>
      <c r="K434" s="1">
        <v>74.866736794000005</v>
      </c>
      <c r="L434" s="2">
        <v>2</v>
      </c>
      <c r="M434" s="1">
        <f>Table1[[#This Row],[Quantity on Hand]]*Table1[[#This Row],[Cost Amount]]</f>
        <v>149.73347358800001</v>
      </c>
    </row>
    <row r="435" spans="1:13" x14ac:dyDescent="0.3">
      <c r="A435">
        <v>1025</v>
      </c>
      <c r="B435" t="s">
        <v>2956</v>
      </c>
      <c r="C435" t="str">
        <f t="shared" si="6"/>
        <v>1025-Claves &amp; Castanets</v>
      </c>
      <c r="D435" t="s">
        <v>2782</v>
      </c>
      <c r="E435" t="s">
        <v>2783</v>
      </c>
      <c r="F435" t="s">
        <v>2957</v>
      </c>
      <c r="G435" t="s">
        <v>2958</v>
      </c>
      <c r="H435" t="s">
        <v>2959</v>
      </c>
      <c r="I435" t="s">
        <v>2960</v>
      </c>
      <c r="J435" s="1">
        <v>304</v>
      </c>
      <c r="K435" s="1">
        <v>49.672006306</v>
      </c>
      <c r="L435" s="2">
        <v>3</v>
      </c>
      <c r="M435" s="1">
        <f>Table1[[#This Row],[Quantity on Hand]]*Table1[[#This Row],[Cost Amount]]</f>
        <v>149.01601891799999</v>
      </c>
    </row>
    <row r="436" spans="1:13" x14ac:dyDescent="0.3">
      <c r="A436">
        <v>975</v>
      </c>
      <c r="B436" t="s">
        <v>2763</v>
      </c>
      <c r="C436" t="str">
        <f t="shared" si="6"/>
        <v>975-DROID Turbo 4G LTE wit</v>
      </c>
      <c r="D436" t="s">
        <v>320</v>
      </c>
      <c r="E436" t="s">
        <v>321</v>
      </c>
      <c r="F436" t="s">
        <v>2601</v>
      </c>
      <c r="G436" t="s">
        <v>2551</v>
      </c>
      <c r="H436" t="s">
        <v>2764</v>
      </c>
      <c r="I436" t="s">
        <v>2765</v>
      </c>
      <c r="J436" s="1">
        <v>178</v>
      </c>
      <c r="K436" s="1">
        <v>49.518140365999997</v>
      </c>
      <c r="L436" s="2">
        <v>3</v>
      </c>
      <c r="M436" s="1">
        <f>Table1[[#This Row],[Quantity on Hand]]*Table1[[#This Row],[Cost Amount]]</f>
        <v>148.55442109799998</v>
      </c>
    </row>
    <row r="437" spans="1:13" x14ac:dyDescent="0.3">
      <c r="A437">
        <v>81</v>
      </c>
      <c r="B437" t="s">
        <v>257</v>
      </c>
      <c r="C437" t="str">
        <f t="shared" si="6"/>
        <v>81-4GB* Wearable Sports MP</v>
      </c>
      <c r="D437" t="s">
        <v>151</v>
      </c>
      <c r="E437" t="s">
        <v>152</v>
      </c>
      <c r="F437" t="s">
        <v>153</v>
      </c>
      <c r="G437" t="s">
        <v>55</v>
      </c>
      <c r="H437" t="s">
        <v>258</v>
      </c>
      <c r="I437" t="s">
        <v>259</v>
      </c>
      <c r="J437" s="1">
        <v>62.5</v>
      </c>
      <c r="K437" s="1">
        <v>48.747764068999999</v>
      </c>
      <c r="L437" s="2">
        <v>3</v>
      </c>
      <c r="M437" s="1">
        <f>Table1[[#This Row],[Quantity on Hand]]*Table1[[#This Row],[Cost Amount]]</f>
        <v>146.243292207</v>
      </c>
    </row>
    <row r="438" spans="1:13" x14ac:dyDescent="0.3">
      <c r="A438">
        <v>253</v>
      </c>
      <c r="B438" t="s">
        <v>737</v>
      </c>
      <c r="C438" t="str">
        <f t="shared" si="6"/>
        <v>253-19.45All in One</v>
      </c>
      <c r="D438" t="s">
        <v>716</v>
      </c>
      <c r="E438" t="s">
        <v>717</v>
      </c>
      <c r="F438" t="s">
        <v>718</v>
      </c>
      <c r="G438" t="s">
        <v>738</v>
      </c>
      <c r="H438" t="s">
        <v>739</v>
      </c>
      <c r="I438" t="s">
        <v>740</v>
      </c>
      <c r="J438" s="1">
        <v>304</v>
      </c>
      <c r="K438" s="1">
        <v>48.649605856000001</v>
      </c>
      <c r="L438" s="2">
        <v>3</v>
      </c>
      <c r="M438" s="1">
        <f>Table1[[#This Row],[Quantity on Hand]]*Table1[[#This Row],[Cost Amount]]</f>
        <v>145.94881756800001</v>
      </c>
    </row>
    <row r="439" spans="1:13" x14ac:dyDescent="0.3">
      <c r="A439">
        <v>210</v>
      </c>
      <c r="B439" t="s">
        <v>627</v>
      </c>
      <c r="C439" t="str">
        <f t="shared" si="6"/>
        <v>210-55" Class (54.6" Diag.</v>
      </c>
      <c r="D439" t="s">
        <v>12</v>
      </c>
      <c r="E439" t="s">
        <v>606</v>
      </c>
      <c r="F439" t="s">
        <v>607</v>
      </c>
      <c r="G439" t="s">
        <v>19</v>
      </c>
      <c r="H439" t="s">
        <v>37</v>
      </c>
      <c r="I439" t="s">
        <v>628</v>
      </c>
      <c r="J439" s="1">
        <v>272.5</v>
      </c>
      <c r="K439" s="1">
        <v>72.873078097999993</v>
      </c>
      <c r="L439" s="2">
        <v>2</v>
      </c>
      <c r="M439" s="1">
        <f>Table1[[#This Row],[Quantity on Hand]]*Table1[[#This Row],[Cost Amount]]</f>
        <v>145.74615619599999</v>
      </c>
    </row>
    <row r="440" spans="1:13" x14ac:dyDescent="0.3">
      <c r="A440">
        <v>113</v>
      </c>
      <c r="B440" t="s">
        <v>359</v>
      </c>
      <c r="C440" t="str">
        <f t="shared" si="6"/>
        <v xml:space="preserve">113-iPhone 6s Plus 64GB   </v>
      </c>
      <c r="D440" t="s">
        <v>320</v>
      </c>
      <c r="E440" t="s">
        <v>321</v>
      </c>
      <c r="F440" t="s">
        <v>322</v>
      </c>
      <c r="G440" t="s">
        <v>329</v>
      </c>
      <c r="H440" t="s">
        <v>360</v>
      </c>
      <c r="I440" t="s">
        <v>361</v>
      </c>
      <c r="J440" s="1">
        <v>57</v>
      </c>
      <c r="K440" s="1">
        <v>48.369711488</v>
      </c>
      <c r="L440" s="2">
        <v>3</v>
      </c>
      <c r="M440" s="1">
        <f>Table1[[#This Row],[Quantity on Hand]]*Table1[[#This Row],[Cost Amount]]</f>
        <v>145.10913446399999</v>
      </c>
    </row>
    <row r="441" spans="1:13" x14ac:dyDescent="0.3">
      <c r="A441">
        <v>889</v>
      </c>
      <c r="B441" t="s">
        <v>2516</v>
      </c>
      <c r="C441" t="str">
        <f t="shared" si="6"/>
        <v>889-Galaxy S6 with 64GB Me</v>
      </c>
      <c r="D441" t="s">
        <v>320</v>
      </c>
      <c r="E441" t="s">
        <v>321</v>
      </c>
      <c r="F441" t="s">
        <v>2402</v>
      </c>
      <c r="G441" t="s">
        <v>19</v>
      </c>
      <c r="H441" t="s">
        <v>2517</v>
      </c>
      <c r="I441" t="s">
        <v>2518</v>
      </c>
      <c r="J441" s="1">
        <v>241</v>
      </c>
      <c r="K441" s="1">
        <v>48.284903055999997</v>
      </c>
      <c r="L441" s="2">
        <v>3</v>
      </c>
      <c r="M441" s="1">
        <f>Table1[[#This Row],[Quantity on Hand]]*Table1[[#This Row],[Cost Amount]]</f>
        <v>144.854709168</v>
      </c>
    </row>
    <row r="442" spans="1:13" x14ac:dyDescent="0.3">
      <c r="A442">
        <v>15</v>
      </c>
      <c r="B442" t="s">
        <v>54</v>
      </c>
      <c r="C442" t="str">
        <f t="shared" si="6"/>
        <v>15-65" Class (64.5" Diag.)</v>
      </c>
      <c r="D442" t="s">
        <v>12</v>
      </c>
      <c r="E442" t="s">
        <v>13</v>
      </c>
      <c r="F442" t="s">
        <v>14</v>
      </c>
      <c r="G442" t="s">
        <v>55</v>
      </c>
      <c r="H442" t="s">
        <v>20</v>
      </c>
      <c r="I442" t="s">
        <v>56</v>
      </c>
      <c r="J442" s="1">
        <v>592.5</v>
      </c>
      <c r="K442" s="1">
        <v>144.368289207</v>
      </c>
      <c r="L442" s="2">
        <v>1</v>
      </c>
      <c r="M442" s="1">
        <f>Table1[[#This Row],[Quantity on Hand]]*Table1[[#This Row],[Cost Amount]]</f>
        <v>144.368289207</v>
      </c>
    </row>
    <row r="443" spans="1:13" x14ac:dyDescent="0.3">
      <c r="A443">
        <v>1058</v>
      </c>
      <c r="B443" t="s">
        <v>2938</v>
      </c>
      <c r="C443" t="str">
        <f t="shared" si="6"/>
        <v>1058-Filling Pellets</v>
      </c>
      <c r="D443" t="s">
        <v>2782</v>
      </c>
      <c r="E443" t="s">
        <v>2783</v>
      </c>
      <c r="F443" t="s">
        <v>2784</v>
      </c>
      <c r="G443" t="s">
        <v>2785</v>
      </c>
      <c r="H443" t="s">
        <v>2939</v>
      </c>
      <c r="I443" t="s">
        <v>2940</v>
      </c>
      <c r="J443" s="1">
        <v>582</v>
      </c>
      <c r="K443" s="1">
        <v>143.21778420199999</v>
      </c>
      <c r="L443" s="2">
        <v>1</v>
      </c>
      <c r="M443" s="1">
        <f>Table1[[#This Row],[Quantity on Hand]]*Table1[[#This Row],[Cost Amount]]</f>
        <v>143.21778420199999</v>
      </c>
    </row>
    <row r="444" spans="1:13" x14ac:dyDescent="0.3">
      <c r="A444">
        <v>141</v>
      </c>
      <c r="B444" t="s">
        <v>443</v>
      </c>
      <c r="C444" t="str">
        <f t="shared" si="6"/>
        <v>141-iPhone 6 Plus 16GB   S</v>
      </c>
      <c r="D444" t="s">
        <v>320</v>
      </c>
      <c r="E444" t="s">
        <v>321</v>
      </c>
      <c r="F444" t="s">
        <v>322</v>
      </c>
      <c r="G444" t="s">
        <v>329</v>
      </c>
      <c r="H444" t="s">
        <v>444</v>
      </c>
      <c r="I444" t="s">
        <v>445</v>
      </c>
      <c r="J444" s="1">
        <v>482.5</v>
      </c>
      <c r="K444" s="1">
        <v>47.569450080000003</v>
      </c>
      <c r="L444" s="2">
        <v>3</v>
      </c>
      <c r="M444" s="1">
        <f>Table1[[#This Row],[Quantity on Hand]]*Table1[[#This Row],[Cost Amount]]</f>
        <v>142.70835024000002</v>
      </c>
    </row>
    <row r="445" spans="1:13" x14ac:dyDescent="0.3">
      <c r="A445">
        <v>21</v>
      </c>
      <c r="B445" t="s">
        <v>69</v>
      </c>
      <c r="C445" t="str">
        <f t="shared" si="6"/>
        <v>21-M Series   43" Class (4</v>
      </c>
      <c r="D445" t="s">
        <v>12</v>
      </c>
      <c r="E445" t="s">
        <v>13</v>
      </c>
      <c r="F445" t="s">
        <v>14</v>
      </c>
      <c r="G445" t="s">
        <v>70</v>
      </c>
      <c r="H445" t="s">
        <v>71</v>
      </c>
      <c r="I445" t="s">
        <v>72</v>
      </c>
      <c r="J445" s="1">
        <v>886.5</v>
      </c>
      <c r="K445" s="1">
        <v>142.29251804099999</v>
      </c>
      <c r="L445" s="2">
        <v>1</v>
      </c>
      <c r="M445" s="1">
        <f>Table1[[#This Row],[Quantity on Hand]]*Table1[[#This Row],[Cost Amount]]</f>
        <v>142.29251804099999</v>
      </c>
    </row>
    <row r="446" spans="1:13" x14ac:dyDescent="0.3">
      <c r="A446">
        <v>747</v>
      </c>
      <c r="B446" t="s">
        <v>2187</v>
      </c>
      <c r="C446" t="str">
        <f t="shared" si="6"/>
        <v>747-PIXMA MX922 Network Re</v>
      </c>
      <c r="D446" t="s">
        <v>716</v>
      </c>
      <c r="E446" t="s">
        <v>2083</v>
      </c>
      <c r="F446" t="s">
        <v>2050</v>
      </c>
      <c r="G446" t="s">
        <v>1427</v>
      </c>
      <c r="H446" t="s">
        <v>2188</v>
      </c>
      <c r="I446" t="s">
        <v>2189</v>
      </c>
      <c r="J446" s="1">
        <v>214.5</v>
      </c>
      <c r="K446" s="1">
        <v>47.353604759</v>
      </c>
      <c r="L446" s="2">
        <v>3</v>
      </c>
      <c r="M446" s="1">
        <f>Table1[[#This Row],[Quantity on Hand]]*Table1[[#This Row],[Cost Amount]]</f>
        <v>142.06081427699999</v>
      </c>
    </row>
    <row r="447" spans="1:13" x14ac:dyDescent="0.3">
      <c r="A447">
        <v>264</v>
      </c>
      <c r="B447" t="s">
        <v>767</v>
      </c>
      <c r="C447" t="str">
        <f t="shared" si="6"/>
        <v xml:space="preserve">264-27" iMac® with Retina </v>
      </c>
      <c r="D447" t="s">
        <v>716</v>
      </c>
      <c r="E447" t="s">
        <v>717</v>
      </c>
      <c r="F447" t="s">
        <v>718</v>
      </c>
      <c r="G447" t="s">
        <v>329</v>
      </c>
      <c r="H447" t="s">
        <v>768</v>
      </c>
      <c r="I447" t="s">
        <v>769</v>
      </c>
      <c r="J447" s="1">
        <v>120</v>
      </c>
      <c r="K447" s="1">
        <v>70.580540584000005</v>
      </c>
      <c r="L447" s="2">
        <v>2</v>
      </c>
      <c r="M447" s="1">
        <f>Table1[[#This Row],[Quantity on Hand]]*Table1[[#This Row],[Cost Amount]]</f>
        <v>141.16108116800001</v>
      </c>
    </row>
    <row r="448" spans="1:13" x14ac:dyDescent="0.3">
      <c r="A448">
        <v>741</v>
      </c>
      <c r="B448" t="s">
        <v>2169</v>
      </c>
      <c r="C448" t="str">
        <f t="shared" si="6"/>
        <v>741-WorkForce WF 2650 Wire</v>
      </c>
      <c r="D448" t="s">
        <v>716</v>
      </c>
      <c r="E448" t="s">
        <v>2083</v>
      </c>
      <c r="F448" t="s">
        <v>2050</v>
      </c>
      <c r="G448" t="s">
        <v>2061</v>
      </c>
      <c r="H448" t="s">
        <v>2170</v>
      </c>
      <c r="I448" t="s">
        <v>2171</v>
      </c>
      <c r="J448" s="1">
        <v>2834.5</v>
      </c>
      <c r="K448" s="1">
        <v>140.080506472</v>
      </c>
      <c r="L448" s="2">
        <v>1</v>
      </c>
      <c r="M448" s="1">
        <f>Table1[[#This Row],[Quantity on Hand]]*Table1[[#This Row],[Cost Amount]]</f>
        <v>140.080506472</v>
      </c>
    </row>
    <row r="449" spans="1:13" x14ac:dyDescent="0.3">
      <c r="A449">
        <v>595</v>
      </c>
      <c r="B449" t="s">
        <v>1724</v>
      </c>
      <c r="C449" t="str">
        <f t="shared" si="6"/>
        <v>595-Pro Elite 32GB SDHC Cl</v>
      </c>
      <c r="D449" t="s">
        <v>1424</v>
      </c>
      <c r="E449" t="s">
        <v>1425</v>
      </c>
      <c r="F449" t="s">
        <v>1621</v>
      </c>
      <c r="G449" t="s">
        <v>1725</v>
      </c>
      <c r="H449" t="s">
        <v>1726</v>
      </c>
      <c r="I449" t="s">
        <v>1727</v>
      </c>
      <c r="J449" s="1">
        <v>109.5</v>
      </c>
      <c r="K449" s="1">
        <v>46.690115202999998</v>
      </c>
      <c r="L449" s="2">
        <v>3</v>
      </c>
      <c r="M449" s="1">
        <f>Table1[[#This Row],[Quantity on Hand]]*Table1[[#This Row],[Cost Amount]]</f>
        <v>140.07034560899999</v>
      </c>
    </row>
    <row r="450" spans="1:13" x14ac:dyDescent="0.3">
      <c r="A450">
        <v>803</v>
      </c>
      <c r="B450" t="s">
        <v>2305</v>
      </c>
      <c r="C450" t="str">
        <f t="shared" ref="C450:C513" si="7">LEFT(B450,26)</f>
        <v>803-65" Class (64.5" Diag.</v>
      </c>
      <c r="D450" t="s">
        <v>12</v>
      </c>
      <c r="E450" t="s">
        <v>606</v>
      </c>
      <c r="F450" t="s">
        <v>2301</v>
      </c>
      <c r="G450" t="s">
        <v>19</v>
      </c>
      <c r="H450" t="s">
        <v>20</v>
      </c>
      <c r="I450" t="s">
        <v>2306</v>
      </c>
      <c r="J450" s="1">
        <v>571.5</v>
      </c>
      <c r="K450" s="1">
        <v>139.32506834</v>
      </c>
      <c r="L450" s="2">
        <v>1</v>
      </c>
      <c r="M450" s="1">
        <f>Table1[[#This Row],[Quantity on Hand]]*Table1[[#This Row],[Cost Amount]]</f>
        <v>139.32506834</v>
      </c>
    </row>
    <row r="451" spans="1:13" x14ac:dyDescent="0.3">
      <c r="A451">
        <v>543</v>
      </c>
      <c r="B451" t="s">
        <v>1566</v>
      </c>
      <c r="C451" t="str">
        <f t="shared" si="7"/>
        <v>543-D5500 DSLR Camera (Bod</v>
      </c>
      <c r="D451" t="s">
        <v>1424</v>
      </c>
      <c r="E451" t="s">
        <v>1425</v>
      </c>
      <c r="F451" t="s">
        <v>1426</v>
      </c>
      <c r="G451" t="s">
        <v>1461</v>
      </c>
      <c r="H451" t="s">
        <v>1567</v>
      </c>
      <c r="I451" t="s">
        <v>1568</v>
      </c>
      <c r="J451" s="1">
        <v>162</v>
      </c>
      <c r="K451" s="1">
        <v>45.749540127000003</v>
      </c>
      <c r="L451" s="2">
        <v>3</v>
      </c>
      <c r="M451" s="1">
        <f>Table1[[#This Row],[Quantity on Hand]]*Table1[[#This Row],[Cost Amount]]</f>
        <v>137.24862038100002</v>
      </c>
    </row>
    <row r="452" spans="1:13" x14ac:dyDescent="0.3">
      <c r="A452">
        <v>858</v>
      </c>
      <c r="B452" t="s">
        <v>2423</v>
      </c>
      <c r="C452" t="str">
        <f t="shared" si="7"/>
        <v>858-iPhone 6 16GB   Gold (</v>
      </c>
      <c r="D452" t="s">
        <v>320</v>
      </c>
      <c r="E452" t="s">
        <v>321</v>
      </c>
      <c r="F452" t="s">
        <v>2402</v>
      </c>
      <c r="G452" t="s">
        <v>329</v>
      </c>
      <c r="H452" t="s">
        <v>2424</v>
      </c>
      <c r="I452" t="s">
        <v>2425</v>
      </c>
      <c r="J452" s="1">
        <v>356.5</v>
      </c>
      <c r="K452" s="1">
        <v>68.421902953</v>
      </c>
      <c r="L452" s="2">
        <v>2</v>
      </c>
      <c r="M452" s="1">
        <f>Table1[[#This Row],[Quantity on Hand]]*Table1[[#This Row],[Cost Amount]]</f>
        <v>136.843805906</v>
      </c>
    </row>
    <row r="453" spans="1:13" x14ac:dyDescent="0.3">
      <c r="A453">
        <v>937</v>
      </c>
      <c r="B453" t="s">
        <v>2658</v>
      </c>
      <c r="C453" t="str">
        <f t="shared" si="7"/>
        <v>937-iPhone 6s 16GB   Space</v>
      </c>
      <c r="D453" t="s">
        <v>320</v>
      </c>
      <c r="E453" t="s">
        <v>321</v>
      </c>
      <c r="F453" t="s">
        <v>2601</v>
      </c>
      <c r="G453" t="s">
        <v>329</v>
      </c>
      <c r="H453" t="s">
        <v>2611</v>
      </c>
      <c r="I453" t="s">
        <v>2659</v>
      </c>
      <c r="J453" s="1">
        <v>178</v>
      </c>
      <c r="K453" s="1">
        <v>45.610686229999999</v>
      </c>
      <c r="L453" s="2">
        <v>3</v>
      </c>
      <c r="M453" s="1">
        <f>Table1[[#This Row],[Quantity on Hand]]*Table1[[#This Row],[Cost Amount]]</f>
        <v>136.83205869</v>
      </c>
    </row>
    <row r="454" spans="1:13" x14ac:dyDescent="0.3">
      <c r="A454">
        <v>1014</v>
      </c>
      <c r="B454" t="s">
        <v>3029</v>
      </c>
      <c r="C454" t="str">
        <f t="shared" si="7"/>
        <v>1014-Capos</v>
      </c>
      <c r="D454" t="s">
        <v>2782</v>
      </c>
      <c r="E454" t="s">
        <v>2783</v>
      </c>
      <c r="F454" t="s">
        <v>2980</v>
      </c>
      <c r="G454" t="s">
        <v>2981</v>
      </c>
      <c r="H454" t="s">
        <v>3030</v>
      </c>
      <c r="I454" t="s">
        <v>3031</v>
      </c>
      <c r="J454" s="1">
        <v>115</v>
      </c>
      <c r="K454" s="1">
        <v>68.225683961000001</v>
      </c>
      <c r="L454" s="2">
        <v>2</v>
      </c>
      <c r="M454" s="1">
        <f>Table1[[#This Row],[Quantity on Hand]]*Table1[[#This Row],[Cost Amount]]</f>
        <v>136.451367922</v>
      </c>
    </row>
    <row r="455" spans="1:13" x14ac:dyDescent="0.3">
      <c r="A455">
        <v>749</v>
      </c>
      <c r="B455" t="s">
        <v>2193</v>
      </c>
      <c r="C455" t="str">
        <f t="shared" si="7"/>
        <v>749-LaserJet Pro P1102w Wi</v>
      </c>
      <c r="D455" t="s">
        <v>716</v>
      </c>
      <c r="E455" t="s">
        <v>2083</v>
      </c>
      <c r="F455" t="s">
        <v>2050</v>
      </c>
      <c r="G455" t="s">
        <v>738</v>
      </c>
      <c r="H455" t="s">
        <v>2194</v>
      </c>
      <c r="I455" t="s">
        <v>2195</v>
      </c>
      <c r="J455" s="1">
        <v>120</v>
      </c>
      <c r="K455" s="1">
        <v>45.473184252999999</v>
      </c>
      <c r="L455" s="2">
        <v>3</v>
      </c>
      <c r="M455" s="1">
        <f>Table1[[#This Row],[Quantity on Hand]]*Table1[[#This Row],[Cost Amount]]</f>
        <v>136.419552759</v>
      </c>
    </row>
    <row r="456" spans="1:13" x14ac:dyDescent="0.3">
      <c r="A456">
        <v>240</v>
      </c>
      <c r="B456" t="s">
        <v>700</v>
      </c>
      <c r="C456" t="str">
        <f t="shared" si="7"/>
        <v>240-65" Class (64.5" Diag.</v>
      </c>
      <c r="D456" t="s">
        <v>12</v>
      </c>
      <c r="E456" t="s">
        <v>606</v>
      </c>
      <c r="F456" t="s">
        <v>607</v>
      </c>
      <c r="G456" t="s">
        <v>15</v>
      </c>
      <c r="H456" t="s">
        <v>20</v>
      </c>
      <c r="I456" t="s">
        <v>701</v>
      </c>
      <c r="J456" s="1">
        <v>162</v>
      </c>
      <c r="K456" s="1">
        <v>68.150359933000004</v>
      </c>
      <c r="L456" s="2">
        <v>2</v>
      </c>
      <c r="M456" s="1">
        <f>Table1[[#This Row],[Quantity on Hand]]*Table1[[#This Row],[Cost Amount]]</f>
        <v>136.30071986600001</v>
      </c>
    </row>
    <row r="457" spans="1:13" x14ac:dyDescent="0.3">
      <c r="A457">
        <v>950</v>
      </c>
      <c r="B457" t="s">
        <v>2688</v>
      </c>
      <c r="C457" t="str">
        <f t="shared" si="7"/>
        <v>950-Galaxy S6 edge+ 4G LTE</v>
      </c>
      <c r="D457" t="s">
        <v>320</v>
      </c>
      <c r="E457" t="s">
        <v>321</v>
      </c>
      <c r="F457" t="s">
        <v>2601</v>
      </c>
      <c r="G457" t="s">
        <v>19</v>
      </c>
      <c r="H457" t="s">
        <v>2689</v>
      </c>
      <c r="I457" t="s">
        <v>2690</v>
      </c>
      <c r="J457" s="1">
        <v>361.5</v>
      </c>
      <c r="K457" s="1">
        <v>68.119223714</v>
      </c>
      <c r="L457" s="2">
        <v>2</v>
      </c>
      <c r="M457" s="1">
        <f>Table1[[#This Row],[Quantity on Hand]]*Table1[[#This Row],[Cost Amount]]</f>
        <v>136.238447428</v>
      </c>
    </row>
    <row r="458" spans="1:13" x14ac:dyDescent="0.3">
      <c r="A458">
        <v>654</v>
      </c>
      <c r="B458" t="s">
        <v>1904</v>
      </c>
      <c r="C458" t="str">
        <f t="shared" si="7"/>
        <v xml:space="preserve">654-instax Mini 8 Instant </v>
      </c>
      <c r="D458" t="s">
        <v>1424</v>
      </c>
      <c r="E458" t="s">
        <v>1893</v>
      </c>
      <c r="F458" t="s">
        <v>1894</v>
      </c>
      <c r="G458" t="s">
        <v>1895</v>
      </c>
      <c r="H458" t="s">
        <v>1905</v>
      </c>
      <c r="I458" t="s">
        <v>1906</v>
      </c>
      <c r="J458" s="1">
        <v>325</v>
      </c>
      <c r="K458" s="1">
        <v>67.890714265</v>
      </c>
      <c r="L458" s="2">
        <v>2</v>
      </c>
      <c r="M458" s="1">
        <f>Table1[[#This Row],[Quantity on Hand]]*Table1[[#This Row],[Cost Amount]]</f>
        <v>135.78142853</v>
      </c>
    </row>
    <row r="459" spans="1:13" x14ac:dyDescent="0.3">
      <c r="A459">
        <v>214</v>
      </c>
      <c r="B459" t="s">
        <v>637</v>
      </c>
      <c r="C459" t="str">
        <f t="shared" si="7"/>
        <v xml:space="preserve">214-88" Class (88" Diag.) </v>
      </c>
      <c r="D459" t="s">
        <v>12</v>
      </c>
      <c r="E459" t="s">
        <v>606</v>
      </c>
      <c r="F459" t="s">
        <v>607</v>
      </c>
      <c r="G459" t="s">
        <v>19</v>
      </c>
      <c r="H459" t="s">
        <v>638</v>
      </c>
      <c r="I459" t="s">
        <v>639</v>
      </c>
      <c r="J459" s="1">
        <v>902.5</v>
      </c>
      <c r="K459" s="1">
        <v>135.594428115</v>
      </c>
      <c r="L459" s="2">
        <v>1</v>
      </c>
      <c r="M459" s="1">
        <f>Table1[[#This Row],[Quantity on Hand]]*Table1[[#This Row],[Cost Amount]]</f>
        <v>135.594428115</v>
      </c>
    </row>
    <row r="460" spans="1:13" x14ac:dyDescent="0.3">
      <c r="A460">
        <v>45</v>
      </c>
      <c r="B460" t="s">
        <v>134</v>
      </c>
      <c r="C460" t="str">
        <f t="shared" si="7"/>
        <v>45-M Series   65" Class (6</v>
      </c>
      <c r="D460" t="s">
        <v>12</v>
      </c>
      <c r="E460" t="s">
        <v>13</v>
      </c>
      <c r="F460" t="s">
        <v>14</v>
      </c>
      <c r="G460" t="s">
        <v>70</v>
      </c>
      <c r="H460" t="s">
        <v>135</v>
      </c>
      <c r="I460" t="s">
        <v>136</v>
      </c>
      <c r="J460" s="1">
        <v>561</v>
      </c>
      <c r="K460" s="1">
        <v>135.484776939</v>
      </c>
      <c r="L460" s="2">
        <v>1</v>
      </c>
      <c r="M460" s="1">
        <f>Table1[[#This Row],[Quantity on Hand]]*Table1[[#This Row],[Cost Amount]]</f>
        <v>135.484776939</v>
      </c>
    </row>
    <row r="461" spans="1:13" x14ac:dyDescent="0.3">
      <c r="A461">
        <v>204</v>
      </c>
      <c r="B461" t="s">
        <v>614</v>
      </c>
      <c r="C461" t="str">
        <f t="shared" si="7"/>
        <v>204-55" Class (54.6" Diag.</v>
      </c>
      <c r="D461" t="s">
        <v>12</v>
      </c>
      <c r="E461" t="s">
        <v>606</v>
      </c>
      <c r="F461" t="s">
        <v>607</v>
      </c>
      <c r="G461" t="s">
        <v>19</v>
      </c>
      <c r="H461" t="s">
        <v>37</v>
      </c>
      <c r="I461" t="s">
        <v>615</v>
      </c>
      <c r="J461" s="1">
        <v>472</v>
      </c>
      <c r="K461" s="1">
        <v>135.07841953299999</v>
      </c>
      <c r="L461" s="2">
        <v>1</v>
      </c>
      <c r="M461" s="1">
        <f>Table1[[#This Row],[Quantity on Hand]]*Table1[[#This Row],[Cost Amount]]</f>
        <v>135.07841953299999</v>
      </c>
    </row>
    <row r="462" spans="1:13" x14ac:dyDescent="0.3">
      <c r="A462">
        <v>883</v>
      </c>
      <c r="B462" t="s">
        <v>2498</v>
      </c>
      <c r="C462" t="str">
        <f t="shared" si="7"/>
        <v xml:space="preserve">883-Galaxy S6 4G LTE with </v>
      </c>
      <c r="D462" t="s">
        <v>320</v>
      </c>
      <c r="E462" t="s">
        <v>321</v>
      </c>
      <c r="F462" t="s">
        <v>2402</v>
      </c>
      <c r="G462" t="s">
        <v>19</v>
      </c>
      <c r="H462" t="s">
        <v>2499</v>
      </c>
      <c r="I462" t="s">
        <v>2500</v>
      </c>
      <c r="J462" s="1">
        <v>120</v>
      </c>
      <c r="K462" s="1">
        <v>45.009892315999998</v>
      </c>
      <c r="L462" s="2">
        <v>3</v>
      </c>
      <c r="M462" s="1">
        <f>Table1[[#This Row],[Quantity on Hand]]*Table1[[#This Row],[Cost Amount]]</f>
        <v>135.029676948</v>
      </c>
    </row>
    <row r="463" spans="1:13" x14ac:dyDescent="0.3">
      <c r="A463">
        <v>352</v>
      </c>
      <c r="B463" t="s">
        <v>1036</v>
      </c>
      <c r="C463" t="str">
        <f t="shared" si="7"/>
        <v>352-Geek Squad Certified R</v>
      </c>
      <c r="D463" t="s">
        <v>151</v>
      </c>
      <c r="E463" t="s">
        <v>1020</v>
      </c>
      <c r="F463" t="s">
        <v>1021</v>
      </c>
      <c r="G463" t="s">
        <v>329</v>
      </c>
      <c r="H463" t="s">
        <v>1037</v>
      </c>
      <c r="I463" t="s">
        <v>1038</v>
      </c>
      <c r="J463" s="1">
        <v>214.5</v>
      </c>
      <c r="K463" s="1">
        <v>67.356247748000001</v>
      </c>
      <c r="L463" s="2">
        <v>2</v>
      </c>
      <c r="M463" s="1">
        <f>Table1[[#This Row],[Quantity on Hand]]*Table1[[#This Row],[Cost Amount]]</f>
        <v>134.712495496</v>
      </c>
    </row>
    <row r="464" spans="1:13" x14ac:dyDescent="0.3">
      <c r="A464">
        <v>548</v>
      </c>
      <c r="B464" t="s">
        <v>1581</v>
      </c>
      <c r="C464" t="str">
        <f t="shared" si="7"/>
        <v>548-AF S NIKKOR 70 200mm f</v>
      </c>
      <c r="D464" t="s">
        <v>1424</v>
      </c>
      <c r="E464" t="s">
        <v>1425</v>
      </c>
      <c r="F464" t="s">
        <v>1426</v>
      </c>
      <c r="G464" t="s">
        <v>1461</v>
      </c>
      <c r="H464" t="s">
        <v>1582</v>
      </c>
      <c r="I464" t="s">
        <v>1583</v>
      </c>
      <c r="J464" s="1">
        <v>325</v>
      </c>
      <c r="K464" s="1">
        <v>66.404507637999998</v>
      </c>
      <c r="L464" s="2">
        <v>2</v>
      </c>
      <c r="M464" s="1">
        <f>Table1[[#This Row],[Quantity on Hand]]*Table1[[#This Row],[Cost Amount]]</f>
        <v>132.809015276</v>
      </c>
    </row>
    <row r="465" spans="1:13" x14ac:dyDescent="0.3">
      <c r="A465">
        <v>421</v>
      </c>
      <c r="B465" t="s">
        <v>1231</v>
      </c>
      <c r="C465" t="str">
        <f t="shared" si="7"/>
        <v>421-14" Chromebook   Intel</v>
      </c>
      <c r="D465" t="s">
        <v>716</v>
      </c>
      <c r="E465" t="s">
        <v>717</v>
      </c>
      <c r="F465" t="s">
        <v>1159</v>
      </c>
      <c r="G465" t="s">
        <v>738</v>
      </c>
      <c r="H465" t="s">
        <v>1232</v>
      </c>
      <c r="I465" t="s">
        <v>1233</v>
      </c>
      <c r="J465" s="1">
        <v>241</v>
      </c>
      <c r="K465" s="1">
        <v>44.100150673999998</v>
      </c>
      <c r="L465" s="2">
        <v>3</v>
      </c>
      <c r="M465" s="1">
        <f>Table1[[#This Row],[Quantity on Hand]]*Table1[[#This Row],[Cost Amount]]</f>
        <v>132.300452022</v>
      </c>
    </row>
    <row r="466" spans="1:13" x14ac:dyDescent="0.3">
      <c r="A466">
        <v>117</v>
      </c>
      <c r="B466" t="s">
        <v>371</v>
      </c>
      <c r="C466" t="str">
        <f t="shared" si="7"/>
        <v xml:space="preserve">117-iPhone 6s Plus 16GB   </v>
      </c>
      <c r="D466" t="s">
        <v>320</v>
      </c>
      <c r="E466" t="s">
        <v>321</v>
      </c>
      <c r="F466" t="s">
        <v>322</v>
      </c>
      <c r="G466" t="s">
        <v>329</v>
      </c>
      <c r="H466" t="s">
        <v>372</v>
      </c>
      <c r="I466" t="s">
        <v>373</v>
      </c>
      <c r="J466" s="1">
        <v>288</v>
      </c>
      <c r="K466" s="1">
        <v>43.898556769000002</v>
      </c>
      <c r="L466" s="2">
        <v>3</v>
      </c>
      <c r="M466" s="1">
        <f>Table1[[#This Row],[Quantity on Hand]]*Table1[[#This Row],[Cost Amount]]</f>
        <v>131.695670307</v>
      </c>
    </row>
    <row r="467" spans="1:13" x14ac:dyDescent="0.3">
      <c r="A467">
        <v>532</v>
      </c>
      <c r="B467" t="s">
        <v>1533</v>
      </c>
      <c r="C467" t="str">
        <f t="shared" si="7"/>
        <v>532-EOS Rebel T5i DSLR Cam</v>
      </c>
      <c r="D467" t="s">
        <v>1424</v>
      </c>
      <c r="E467" t="s">
        <v>1425</v>
      </c>
      <c r="F467" t="s">
        <v>1426</v>
      </c>
      <c r="G467" t="s">
        <v>1427</v>
      </c>
      <c r="H467" t="s">
        <v>1534</v>
      </c>
      <c r="I467" t="s">
        <v>1535</v>
      </c>
      <c r="J467" s="1">
        <v>115</v>
      </c>
      <c r="K467" s="1">
        <v>65.528795619999997</v>
      </c>
      <c r="L467" s="2">
        <v>2</v>
      </c>
      <c r="M467" s="1">
        <f>Table1[[#This Row],[Quantity on Hand]]*Table1[[#This Row],[Cost Amount]]</f>
        <v>131.05759123999999</v>
      </c>
    </row>
    <row r="468" spans="1:13" x14ac:dyDescent="0.3">
      <c r="A468">
        <v>495</v>
      </c>
      <c r="B468" t="s">
        <v>1417</v>
      </c>
      <c r="C468" t="str">
        <f t="shared" si="7"/>
        <v>495-32" Class (31.5" Diag.</v>
      </c>
      <c r="D468" t="s">
        <v>12</v>
      </c>
      <c r="E468" t="s">
        <v>606</v>
      </c>
      <c r="F468" t="s">
        <v>1302</v>
      </c>
      <c r="G468" t="s">
        <v>1418</v>
      </c>
      <c r="H468" t="s">
        <v>1320</v>
      </c>
      <c r="I468" t="s">
        <v>1419</v>
      </c>
      <c r="J468" s="1">
        <v>540</v>
      </c>
      <c r="K468" s="1">
        <v>130.92188587199999</v>
      </c>
      <c r="L468" s="2">
        <v>1</v>
      </c>
      <c r="M468" s="1">
        <f>Table1[[#This Row],[Quantity on Hand]]*Table1[[#This Row],[Cost Amount]]</f>
        <v>130.92188587199999</v>
      </c>
    </row>
    <row r="469" spans="1:13" x14ac:dyDescent="0.3">
      <c r="A469">
        <v>324</v>
      </c>
      <c r="B469" t="s">
        <v>950</v>
      </c>
      <c r="C469" t="str">
        <f t="shared" si="7"/>
        <v>324-QuietComfort® 25 Acous</v>
      </c>
      <c r="D469" t="s">
        <v>151</v>
      </c>
      <c r="E469" t="s">
        <v>152</v>
      </c>
      <c r="F469" t="s">
        <v>866</v>
      </c>
      <c r="G469" t="s">
        <v>188</v>
      </c>
      <c r="H469" t="s">
        <v>951</v>
      </c>
      <c r="I469" t="s">
        <v>952</v>
      </c>
      <c r="J469" s="1">
        <v>902.5</v>
      </c>
      <c r="K469" s="1">
        <v>130.32794357700001</v>
      </c>
      <c r="L469" s="2">
        <v>1</v>
      </c>
      <c r="M469" s="1">
        <f>Table1[[#This Row],[Quantity on Hand]]*Table1[[#This Row],[Cost Amount]]</f>
        <v>130.32794357700001</v>
      </c>
    </row>
    <row r="470" spans="1:13" x14ac:dyDescent="0.3">
      <c r="A470">
        <v>396</v>
      </c>
      <c r="B470" t="s">
        <v>1156</v>
      </c>
      <c r="C470" t="str">
        <f t="shared" si="7"/>
        <v xml:space="preserve">396-iPod shuffle® 2GB MP3 </v>
      </c>
      <c r="D470" t="s">
        <v>151</v>
      </c>
      <c r="E470" t="s">
        <v>1046</v>
      </c>
      <c r="F470" t="s">
        <v>1021</v>
      </c>
      <c r="G470" t="s">
        <v>329</v>
      </c>
      <c r="H470" t="s">
        <v>1089</v>
      </c>
      <c r="I470" t="s">
        <v>1157</v>
      </c>
      <c r="J470" s="1">
        <v>514</v>
      </c>
      <c r="K470" s="1">
        <v>129.951562405</v>
      </c>
      <c r="L470" s="2">
        <v>1</v>
      </c>
      <c r="M470" s="1">
        <f>Table1[[#This Row],[Quantity on Hand]]*Table1[[#This Row],[Cost Amount]]</f>
        <v>129.951562405</v>
      </c>
    </row>
    <row r="471" spans="1:13" x14ac:dyDescent="0.3">
      <c r="A471">
        <v>13</v>
      </c>
      <c r="B471" t="s">
        <v>48</v>
      </c>
      <c r="C471" t="str">
        <f t="shared" si="7"/>
        <v>13-65" Class (64.5" Diag.)</v>
      </c>
      <c r="D471" t="s">
        <v>12</v>
      </c>
      <c r="E471" t="s">
        <v>13</v>
      </c>
      <c r="F471" t="s">
        <v>14</v>
      </c>
      <c r="G471" t="s">
        <v>19</v>
      </c>
      <c r="H471" t="s">
        <v>32</v>
      </c>
      <c r="I471" t="s">
        <v>49</v>
      </c>
      <c r="J471" s="1">
        <v>1002</v>
      </c>
      <c r="K471" s="1">
        <v>129.86251342599999</v>
      </c>
      <c r="L471" s="2">
        <v>1</v>
      </c>
      <c r="M471" s="1">
        <f>Table1[[#This Row],[Quantity on Hand]]*Table1[[#This Row],[Cost Amount]]</f>
        <v>129.86251342599999</v>
      </c>
    </row>
    <row r="472" spans="1:13" x14ac:dyDescent="0.3">
      <c r="A472">
        <v>748</v>
      </c>
      <c r="B472" t="s">
        <v>2190</v>
      </c>
      <c r="C472" t="str">
        <f t="shared" si="7"/>
        <v>748-Officejet Pro 8620 e A</v>
      </c>
      <c r="D472" t="s">
        <v>716</v>
      </c>
      <c r="E472" t="s">
        <v>2083</v>
      </c>
      <c r="F472" t="s">
        <v>2050</v>
      </c>
      <c r="G472" t="s">
        <v>738</v>
      </c>
      <c r="H472" t="s">
        <v>2191</v>
      </c>
      <c r="I472" t="s">
        <v>2192</v>
      </c>
      <c r="J472" s="1">
        <v>361.5</v>
      </c>
      <c r="K472" s="1">
        <v>64.793085644000001</v>
      </c>
      <c r="L472" s="2">
        <v>2</v>
      </c>
      <c r="M472" s="1">
        <f>Table1[[#This Row],[Quantity on Hand]]*Table1[[#This Row],[Cost Amount]]</f>
        <v>129.586171288</v>
      </c>
    </row>
    <row r="473" spans="1:13" x14ac:dyDescent="0.3">
      <c r="A473">
        <v>545</v>
      </c>
      <c r="B473" t="s">
        <v>1572</v>
      </c>
      <c r="C473" t="str">
        <f t="shared" si="7"/>
        <v>545-D3300 DSLR Camera with</v>
      </c>
      <c r="D473" t="s">
        <v>1424</v>
      </c>
      <c r="E473" t="s">
        <v>1425</v>
      </c>
      <c r="F473" t="s">
        <v>1426</v>
      </c>
      <c r="G473" t="s">
        <v>1461</v>
      </c>
      <c r="H473" t="s">
        <v>1573</v>
      </c>
      <c r="I473" t="s">
        <v>1574</v>
      </c>
      <c r="J473" s="1">
        <v>109.5</v>
      </c>
      <c r="K473" s="1">
        <v>43.172050532</v>
      </c>
      <c r="L473" s="2">
        <v>3</v>
      </c>
      <c r="M473" s="1">
        <f>Table1[[#This Row],[Quantity on Hand]]*Table1[[#This Row],[Cost Amount]]</f>
        <v>129.51615159599999</v>
      </c>
    </row>
    <row r="474" spans="1:13" x14ac:dyDescent="0.3">
      <c r="A474">
        <v>154</v>
      </c>
      <c r="B474" t="s">
        <v>480</v>
      </c>
      <c r="C474" t="str">
        <f t="shared" si="7"/>
        <v>154-Character Support Stan</v>
      </c>
      <c r="D474" t="s">
        <v>151</v>
      </c>
      <c r="E474" t="s">
        <v>152</v>
      </c>
      <c r="F474" t="s">
        <v>474</v>
      </c>
      <c r="G474" t="s">
        <v>226</v>
      </c>
      <c r="H474" t="s">
        <v>251</v>
      </c>
      <c r="I474" t="s">
        <v>481</v>
      </c>
      <c r="J474" s="1">
        <v>57</v>
      </c>
      <c r="K474" s="1">
        <v>64.490888776999995</v>
      </c>
      <c r="L474" s="2">
        <v>2</v>
      </c>
      <c r="M474" s="1">
        <f>Table1[[#This Row],[Quantity on Hand]]*Table1[[#This Row],[Cost Amount]]</f>
        <v>128.98177755399999</v>
      </c>
    </row>
    <row r="475" spans="1:13" x14ac:dyDescent="0.3">
      <c r="A475">
        <v>870</v>
      </c>
      <c r="B475" t="s">
        <v>2459</v>
      </c>
      <c r="C475" t="str">
        <f t="shared" si="7"/>
        <v xml:space="preserve">870-iPhone 6s Plus 64GB   </v>
      </c>
      <c r="D475" t="s">
        <v>320</v>
      </c>
      <c r="E475" t="s">
        <v>321</v>
      </c>
      <c r="F475" t="s">
        <v>2402</v>
      </c>
      <c r="G475" t="s">
        <v>329</v>
      </c>
      <c r="H475" t="s">
        <v>2460</v>
      </c>
      <c r="I475" t="s">
        <v>2461</v>
      </c>
      <c r="J475" s="1">
        <v>335.5</v>
      </c>
      <c r="K475" s="1">
        <v>63.888719541</v>
      </c>
      <c r="L475" s="2">
        <v>2</v>
      </c>
      <c r="M475" s="1">
        <f>Table1[[#This Row],[Quantity on Hand]]*Table1[[#This Row],[Cost Amount]]</f>
        <v>127.777439082</v>
      </c>
    </row>
    <row r="476" spans="1:13" x14ac:dyDescent="0.3">
      <c r="A476">
        <v>303</v>
      </c>
      <c r="B476" t="s">
        <v>885</v>
      </c>
      <c r="C476" t="str">
        <f t="shared" si="7"/>
        <v xml:space="preserve">303-3' 3.5mm Audio Cable  </v>
      </c>
      <c r="D476" t="s">
        <v>151</v>
      </c>
      <c r="E476" t="s">
        <v>152</v>
      </c>
      <c r="F476" t="s">
        <v>866</v>
      </c>
      <c r="G476" t="s">
        <v>162</v>
      </c>
      <c r="H476" t="s">
        <v>886</v>
      </c>
      <c r="I476" t="s">
        <v>887</v>
      </c>
      <c r="J476" s="1">
        <v>671.5</v>
      </c>
      <c r="K476" s="1">
        <v>127.728599436</v>
      </c>
      <c r="L476" s="2">
        <v>1</v>
      </c>
      <c r="M476" s="1">
        <f>Table1[[#This Row],[Quantity on Hand]]*Table1[[#This Row],[Cost Amount]]</f>
        <v>127.728599436</v>
      </c>
    </row>
    <row r="477" spans="1:13" x14ac:dyDescent="0.3">
      <c r="A477">
        <v>147</v>
      </c>
      <c r="B477" t="s">
        <v>461</v>
      </c>
      <c r="C477" t="str">
        <f t="shared" si="7"/>
        <v xml:space="preserve">147-iPhone 6s Plus 128GB  </v>
      </c>
      <c r="D477" t="s">
        <v>320</v>
      </c>
      <c r="E477" t="s">
        <v>321</v>
      </c>
      <c r="F477" t="s">
        <v>322</v>
      </c>
      <c r="G477" t="s">
        <v>329</v>
      </c>
      <c r="H477" t="s">
        <v>462</v>
      </c>
      <c r="I477" t="s">
        <v>463</v>
      </c>
      <c r="J477" s="1">
        <v>1548</v>
      </c>
      <c r="K477" s="1">
        <v>127.22273891899999</v>
      </c>
      <c r="L477" s="2">
        <v>1</v>
      </c>
      <c r="M477" s="1">
        <f>Table1[[#This Row],[Quantity on Hand]]*Table1[[#This Row],[Cost Amount]]</f>
        <v>127.22273891899999</v>
      </c>
    </row>
    <row r="478" spans="1:13" x14ac:dyDescent="0.3">
      <c r="A478">
        <v>1054</v>
      </c>
      <c r="B478" t="s">
        <v>2926</v>
      </c>
      <c r="C478" t="str">
        <f t="shared" si="7"/>
        <v>1054-Fabric</v>
      </c>
      <c r="D478" t="s">
        <v>2782</v>
      </c>
      <c r="E478" t="s">
        <v>2783</v>
      </c>
      <c r="F478" t="s">
        <v>2784</v>
      </c>
      <c r="G478" t="s">
        <v>2785</v>
      </c>
      <c r="H478" t="s">
        <v>2927</v>
      </c>
      <c r="I478" t="s">
        <v>2928</v>
      </c>
      <c r="J478" s="1">
        <v>1054.5</v>
      </c>
      <c r="K478" s="1">
        <v>126.621718356</v>
      </c>
      <c r="L478" s="2">
        <v>1</v>
      </c>
      <c r="M478" s="1">
        <f>Table1[[#This Row],[Quantity on Hand]]*Table1[[#This Row],[Cost Amount]]</f>
        <v>126.621718356</v>
      </c>
    </row>
    <row r="479" spans="1:13" x14ac:dyDescent="0.3">
      <c r="A479">
        <v>809</v>
      </c>
      <c r="B479" t="s">
        <v>2317</v>
      </c>
      <c r="C479" t="str">
        <f t="shared" si="7"/>
        <v>809-28" Class (27 1/2" Dia</v>
      </c>
      <c r="D479" t="s">
        <v>12</v>
      </c>
      <c r="E479" t="s">
        <v>606</v>
      </c>
      <c r="F479" t="s">
        <v>2301</v>
      </c>
      <c r="G479" t="s">
        <v>19</v>
      </c>
      <c r="H479" t="s">
        <v>1337</v>
      </c>
      <c r="I479" t="s">
        <v>2318</v>
      </c>
      <c r="J479" s="1">
        <v>5464.5</v>
      </c>
      <c r="K479" s="1">
        <v>125.24603431</v>
      </c>
      <c r="L479" s="2">
        <v>1</v>
      </c>
      <c r="M479" s="1">
        <f>Table1[[#This Row],[Quantity on Hand]]*Table1[[#This Row],[Cost Amount]]</f>
        <v>125.24603431</v>
      </c>
    </row>
    <row r="480" spans="1:13" x14ac:dyDescent="0.3">
      <c r="A480">
        <v>498</v>
      </c>
      <c r="B480" t="s">
        <v>1430</v>
      </c>
      <c r="C480" t="str">
        <f t="shared" si="7"/>
        <v>498-EF S 55 250mm f/4</v>
      </c>
      <c r="D480" t="s">
        <v>1424</v>
      </c>
      <c r="E480" t="s">
        <v>1425</v>
      </c>
      <c r="F480" t="s">
        <v>1426</v>
      </c>
      <c r="G480" t="s">
        <v>1427</v>
      </c>
      <c r="H480" t="s">
        <v>1431</v>
      </c>
      <c r="I480" t="s">
        <v>1432</v>
      </c>
      <c r="J480" s="1">
        <v>225</v>
      </c>
      <c r="K480" s="1">
        <v>62.511999353999997</v>
      </c>
      <c r="L480" s="2">
        <v>2</v>
      </c>
      <c r="M480" s="1">
        <f>Table1[[#This Row],[Quantity on Hand]]*Table1[[#This Row],[Cost Amount]]</f>
        <v>125.02399870799999</v>
      </c>
    </row>
    <row r="481" spans="1:13" x14ac:dyDescent="0.3">
      <c r="A481">
        <v>636</v>
      </c>
      <c r="B481" t="s">
        <v>1848</v>
      </c>
      <c r="C481" t="str">
        <f t="shared" si="7"/>
        <v xml:space="preserve">636-21.5" LED HD Monitor  </v>
      </c>
      <c r="D481" t="s">
        <v>716</v>
      </c>
      <c r="E481" t="s">
        <v>717</v>
      </c>
      <c r="F481" t="s">
        <v>1775</v>
      </c>
      <c r="G481" t="s">
        <v>846</v>
      </c>
      <c r="H481" t="s">
        <v>843</v>
      </c>
      <c r="I481" t="s">
        <v>1849</v>
      </c>
      <c r="J481" s="1">
        <v>115</v>
      </c>
      <c r="K481" s="1">
        <v>61.978401916999999</v>
      </c>
      <c r="L481" s="2">
        <v>2</v>
      </c>
      <c r="M481" s="1">
        <f>Table1[[#This Row],[Quantity on Hand]]*Table1[[#This Row],[Cost Amount]]</f>
        <v>123.956803834</v>
      </c>
    </row>
    <row r="482" spans="1:13" x14ac:dyDescent="0.3">
      <c r="A482">
        <v>250</v>
      </c>
      <c r="B482" t="s">
        <v>729</v>
      </c>
      <c r="C482" t="str">
        <f t="shared" si="7"/>
        <v>250-Inspiron 23.8All In On</v>
      </c>
      <c r="D482" t="s">
        <v>716</v>
      </c>
      <c r="E482" t="s">
        <v>717</v>
      </c>
      <c r="F482" t="s">
        <v>718</v>
      </c>
      <c r="G482" t="s">
        <v>726</v>
      </c>
      <c r="H482" t="s">
        <v>730</v>
      </c>
      <c r="I482" t="s">
        <v>731</v>
      </c>
      <c r="J482" s="1">
        <v>272.5</v>
      </c>
      <c r="K482" s="1">
        <v>61.896597950999997</v>
      </c>
      <c r="L482" s="2">
        <v>2</v>
      </c>
      <c r="M482" s="1">
        <f>Table1[[#This Row],[Quantity on Hand]]*Table1[[#This Row],[Cost Amount]]</f>
        <v>123.79319590199999</v>
      </c>
    </row>
    <row r="483" spans="1:13" x14ac:dyDescent="0.3">
      <c r="A483">
        <v>587</v>
      </c>
      <c r="B483" t="s">
        <v>1700</v>
      </c>
      <c r="C483" t="str">
        <f t="shared" si="7"/>
        <v>587-Extreme PLUS 16GB High</v>
      </c>
      <c r="D483" t="s">
        <v>1424</v>
      </c>
      <c r="E483" t="s">
        <v>1425</v>
      </c>
      <c r="F483" t="s">
        <v>1621</v>
      </c>
      <c r="G483" t="s">
        <v>1649</v>
      </c>
      <c r="H483" t="s">
        <v>1701</v>
      </c>
      <c r="I483" t="s">
        <v>1702</v>
      </c>
      <c r="J483" s="1">
        <v>99</v>
      </c>
      <c r="K483" s="1">
        <v>41.130621646999998</v>
      </c>
      <c r="L483" s="2">
        <v>3</v>
      </c>
      <c r="M483" s="1">
        <f>Table1[[#This Row],[Quantity on Hand]]*Table1[[#This Row],[Cost Amount]]</f>
        <v>123.39186494099999</v>
      </c>
    </row>
    <row r="484" spans="1:13" x14ac:dyDescent="0.3">
      <c r="A484">
        <v>916</v>
      </c>
      <c r="B484" t="s">
        <v>2600</v>
      </c>
      <c r="C484" t="str">
        <f t="shared" si="7"/>
        <v xml:space="preserve">916-iPhone 6 16GB   Space </v>
      </c>
      <c r="D484" t="s">
        <v>320</v>
      </c>
      <c r="E484" t="s">
        <v>321</v>
      </c>
      <c r="F484" t="s">
        <v>2601</v>
      </c>
      <c r="G484" t="s">
        <v>329</v>
      </c>
      <c r="H484" t="s">
        <v>2602</v>
      </c>
      <c r="I484" t="s">
        <v>2603</v>
      </c>
      <c r="J484" s="1">
        <v>178</v>
      </c>
      <c r="K484" s="1">
        <v>61.63805069</v>
      </c>
      <c r="L484" s="2">
        <v>2</v>
      </c>
      <c r="M484" s="1">
        <f>Table1[[#This Row],[Quantity on Hand]]*Table1[[#This Row],[Cost Amount]]</f>
        <v>123.27610138</v>
      </c>
    </row>
    <row r="485" spans="1:13" x14ac:dyDescent="0.3">
      <c r="A485">
        <v>784</v>
      </c>
      <c r="B485" t="s">
        <v>2266</v>
      </c>
      <c r="C485" t="str">
        <f t="shared" si="7"/>
        <v>784-EOS 70D DSLR Camera wi</v>
      </c>
      <c r="D485" t="s">
        <v>1424</v>
      </c>
      <c r="E485" t="s">
        <v>1893</v>
      </c>
      <c r="F485" t="s">
        <v>2200</v>
      </c>
      <c r="G485" t="s">
        <v>1427</v>
      </c>
      <c r="H485" t="s">
        <v>1528</v>
      </c>
      <c r="I485" t="s">
        <v>2267</v>
      </c>
      <c r="J485" s="1">
        <v>115</v>
      </c>
      <c r="K485" s="1">
        <v>61.575757940999999</v>
      </c>
      <c r="L485" s="2">
        <v>2</v>
      </c>
      <c r="M485" s="1">
        <f>Table1[[#This Row],[Quantity on Hand]]*Table1[[#This Row],[Cost Amount]]</f>
        <v>123.151515882</v>
      </c>
    </row>
    <row r="486" spans="1:13" x14ac:dyDescent="0.3">
      <c r="A486">
        <v>746</v>
      </c>
      <c r="B486" t="s">
        <v>2184</v>
      </c>
      <c r="C486" t="str">
        <f t="shared" si="7"/>
        <v>746-OfficeJet 3830 Wireles</v>
      </c>
      <c r="D486" t="s">
        <v>716</v>
      </c>
      <c r="E486" t="s">
        <v>2083</v>
      </c>
      <c r="F486" t="s">
        <v>2050</v>
      </c>
      <c r="G486" t="s">
        <v>738</v>
      </c>
      <c r="H486" t="s">
        <v>2185</v>
      </c>
      <c r="I486" t="s">
        <v>2186</v>
      </c>
      <c r="J486" s="1">
        <v>109.5</v>
      </c>
      <c r="K486" s="1">
        <v>60.932323754000002</v>
      </c>
      <c r="L486" s="2">
        <v>2</v>
      </c>
      <c r="M486" s="1">
        <f>Table1[[#This Row],[Quantity on Hand]]*Table1[[#This Row],[Cost Amount]]</f>
        <v>121.864647508</v>
      </c>
    </row>
    <row r="487" spans="1:13" x14ac:dyDescent="0.3">
      <c r="A487">
        <v>1060</v>
      </c>
      <c r="B487" t="s">
        <v>2941</v>
      </c>
      <c r="C487" t="str">
        <f t="shared" si="7"/>
        <v>1060-Floral Tape</v>
      </c>
      <c r="D487" t="s">
        <v>2782</v>
      </c>
      <c r="E487" t="s">
        <v>2783</v>
      </c>
      <c r="F487" t="s">
        <v>2784</v>
      </c>
      <c r="G487" t="s">
        <v>2785</v>
      </c>
      <c r="H487" t="s">
        <v>2942</v>
      </c>
      <c r="I487" t="s">
        <v>2943</v>
      </c>
      <c r="J487" s="1">
        <v>99</v>
      </c>
      <c r="K487" s="1">
        <v>60.697442954000003</v>
      </c>
      <c r="L487" s="2">
        <v>2</v>
      </c>
      <c r="M487" s="1">
        <f>Table1[[#This Row],[Quantity on Hand]]*Table1[[#This Row],[Cost Amount]]</f>
        <v>121.39488590800001</v>
      </c>
    </row>
    <row r="488" spans="1:13" x14ac:dyDescent="0.3">
      <c r="A488">
        <v>425</v>
      </c>
      <c r="B488" t="s">
        <v>1242</v>
      </c>
      <c r="C488" t="str">
        <f t="shared" si="7"/>
        <v>425-Inspiron 11.6Touch Scr</v>
      </c>
      <c r="D488" t="s">
        <v>716</v>
      </c>
      <c r="E488" t="s">
        <v>717</v>
      </c>
      <c r="F488" t="s">
        <v>1159</v>
      </c>
      <c r="G488" t="s">
        <v>726</v>
      </c>
      <c r="H488" t="s">
        <v>1243</v>
      </c>
      <c r="I488" t="s">
        <v>1244</v>
      </c>
      <c r="J488" s="1">
        <v>272.5</v>
      </c>
      <c r="K488" s="1">
        <v>40.404916118000003</v>
      </c>
      <c r="L488" s="2">
        <v>3</v>
      </c>
      <c r="M488" s="1">
        <f>Table1[[#This Row],[Quantity on Hand]]*Table1[[#This Row],[Cost Amount]]</f>
        <v>121.21474835400001</v>
      </c>
    </row>
    <row r="489" spans="1:13" x14ac:dyDescent="0.3">
      <c r="A489">
        <v>648</v>
      </c>
      <c r="B489" t="s">
        <v>1882</v>
      </c>
      <c r="C489" t="str">
        <f t="shared" si="7"/>
        <v>648-Pavilion 21.5IPS LED H</v>
      </c>
      <c r="D489" t="s">
        <v>716</v>
      </c>
      <c r="E489" t="s">
        <v>717</v>
      </c>
      <c r="F489" t="s">
        <v>1775</v>
      </c>
      <c r="G489" t="s">
        <v>738</v>
      </c>
      <c r="H489" t="s">
        <v>1883</v>
      </c>
      <c r="I489" t="s">
        <v>1884</v>
      </c>
      <c r="J489" s="1">
        <v>325</v>
      </c>
      <c r="K489" s="1">
        <v>60.495361457000001</v>
      </c>
      <c r="L489" s="2">
        <v>2</v>
      </c>
      <c r="M489" s="1">
        <f>Table1[[#This Row],[Quantity on Hand]]*Table1[[#This Row],[Cost Amount]]</f>
        <v>120.990722914</v>
      </c>
    </row>
    <row r="490" spans="1:13" x14ac:dyDescent="0.3">
      <c r="A490">
        <v>710</v>
      </c>
      <c r="B490" t="s">
        <v>2079</v>
      </c>
      <c r="C490" t="str">
        <f t="shared" si="7"/>
        <v>710-ENVY 5540 Wireless All</v>
      </c>
      <c r="D490" t="s">
        <v>716</v>
      </c>
      <c r="E490" t="s">
        <v>717</v>
      </c>
      <c r="F490" t="s">
        <v>2050</v>
      </c>
      <c r="G490" t="s">
        <v>738</v>
      </c>
      <c r="H490" t="s">
        <v>2080</v>
      </c>
      <c r="I490" t="s">
        <v>2081</v>
      </c>
      <c r="J490" s="1">
        <v>241</v>
      </c>
      <c r="K490" s="1">
        <v>59.957062741000001</v>
      </c>
      <c r="L490" s="2">
        <v>2</v>
      </c>
      <c r="M490" s="1">
        <f>Table1[[#This Row],[Quantity on Hand]]*Table1[[#This Row],[Cost Amount]]</f>
        <v>119.914125482</v>
      </c>
    </row>
    <row r="491" spans="1:13" x14ac:dyDescent="0.3">
      <c r="A491">
        <v>660</v>
      </c>
      <c r="B491" t="s">
        <v>1923</v>
      </c>
      <c r="C491" t="str">
        <f t="shared" si="7"/>
        <v>660-Coolpix S7000 16.0 Meg</v>
      </c>
      <c r="D491" t="s">
        <v>1424</v>
      </c>
      <c r="E491" t="s">
        <v>1893</v>
      </c>
      <c r="F491" t="s">
        <v>1894</v>
      </c>
      <c r="G491" t="s">
        <v>1461</v>
      </c>
      <c r="H491" t="s">
        <v>1924</v>
      </c>
      <c r="I491" t="s">
        <v>1925</v>
      </c>
      <c r="J491" s="1">
        <v>115</v>
      </c>
      <c r="K491" s="1">
        <v>59.772591468999998</v>
      </c>
      <c r="L491" s="2">
        <v>2</v>
      </c>
      <c r="M491" s="1">
        <f>Table1[[#This Row],[Quantity on Hand]]*Table1[[#This Row],[Cost Amount]]</f>
        <v>119.545182938</v>
      </c>
    </row>
    <row r="492" spans="1:13" x14ac:dyDescent="0.3">
      <c r="A492">
        <v>926</v>
      </c>
      <c r="B492" t="s">
        <v>2631</v>
      </c>
      <c r="C492" t="str">
        <f t="shared" si="7"/>
        <v>926-iPhone 6s 64GB   Silve</v>
      </c>
      <c r="D492" t="s">
        <v>320</v>
      </c>
      <c r="E492" t="s">
        <v>321</v>
      </c>
      <c r="F492" t="s">
        <v>2601</v>
      </c>
      <c r="G492" t="s">
        <v>329</v>
      </c>
      <c r="H492" t="s">
        <v>2632</v>
      </c>
      <c r="I492" t="s">
        <v>2633</v>
      </c>
      <c r="J492" s="1">
        <v>167.5</v>
      </c>
      <c r="K492" s="1">
        <v>59.658555985</v>
      </c>
      <c r="L492" s="2">
        <v>2</v>
      </c>
      <c r="M492" s="1">
        <f>Table1[[#This Row],[Quantity on Hand]]*Table1[[#This Row],[Cost Amount]]</f>
        <v>119.31711197</v>
      </c>
    </row>
    <row r="493" spans="1:13" x14ac:dyDescent="0.3">
      <c r="A493">
        <v>398</v>
      </c>
      <c r="B493" t="s">
        <v>1162</v>
      </c>
      <c r="C493" t="str">
        <f t="shared" si="7"/>
        <v>398-Surface Book 2 in 1 13</v>
      </c>
      <c r="D493" t="s">
        <v>716</v>
      </c>
      <c r="E493" t="s">
        <v>717</v>
      </c>
      <c r="F493" t="s">
        <v>1159</v>
      </c>
      <c r="G493" t="s">
        <v>1163</v>
      </c>
      <c r="H493" t="s">
        <v>1164</v>
      </c>
      <c r="I493" t="s">
        <v>1165</v>
      </c>
      <c r="J493" s="1">
        <v>167.5</v>
      </c>
      <c r="K493" s="1">
        <v>59.387611968999998</v>
      </c>
      <c r="L493" s="2">
        <v>2</v>
      </c>
      <c r="M493" s="1">
        <f>Table1[[#This Row],[Quantity on Hand]]*Table1[[#This Row],[Cost Amount]]</f>
        <v>118.775223938</v>
      </c>
    </row>
    <row r="494" spans="1:13" x14ac:dyDescent="0.3">
      <c r="A494">
        <v>905</v>
      </c>
      <c r="B494" t="s">
        <v>2566</v>
      </c>
      <c r="C494" t="str">
        <f t="shared" si="7"/>
        <v>905-One (M9) 4G LTE with 3</v>
      </c>
      <c r="D494" t="s">
        <v>320</v>
      </c>
      <c r="E494" t="s">
        <v>321</v>
      </c>
      <c r="F494" t="s">
        <v>2402</v>
      </c>
      <c r="G494" t="s">
        <v>2547</v>
      </c>
      <c r="H494" t="s">
        <v>2567</v>
      </c>
      <c r="I494" t="s">
        <v>2568</v>
      </c>
      <c r="J494" s="1">
        <v>115</v>
      </c>
      <c r="K494" s="1">
        <v>39.523571398999998</v>
      </c>
      <c r="L494" s="2">
        <v>3</v>
      </c>
      <c r="M494" s="1">
        <f>Table1[[#This Row],[Quantity on Hand]]*Table1[[#This Row],[Cost Amount]]</f>
        <v>118.570714197</v>
      </c>
    </row>
    <row r="495" spans="1:13" x14ac:dyDescent="0.3">
      <c r="A495">
        <v>903</v>
      </c>
      <c r="B495" t="s">
        <v>2560</v>
      </c>
      <c r="C495" t="str">
        <f t="shared" si="7"/>
        <v xml:space="preserve">903-iPhone 6s Plus 128GB  </v>
      </c>
      <c r="D495" t="s">
        <v>320</v>
      </c>
      <c r="E495" t="s">
        <v>321</v>
      </c>
      <c r="F495" t="s">
        <v>2402</v>
      </c>
      <c r="G495" t="s">
        <v>329</v>
      </c>
      <c r="H495" t="s">
        <v>2561</v>
      </c>
      <c r="I495" t="s">
        <v>2562</v>
      </c>
      <c r="J495" s="1">
        <v>57</v>
      </c>
      <c r="K495" s="1">
        <v>39.119878153999998</v>
      </c>
      <c r="L495" s="2">
        <v>3</v>
      </c>
      <c r="M495" s="1">
        <f>Table1[[#This Row],[Quantity on Hand]]*Table1[[#This Row],[Cost Amount]]</f>
        <v>117.359634462</v>
      </c>
    </row>
    <row r="496" spans="1:13" x14ac:dyDescent="0.3">
      <c r="A496">
        <v>886</v>
      </c>
      <c r="B496" t="s">
        <v>2507</v>
      </c>
      <c r="C496" t="str">
        <f t="shared" si="7"/>
        <v>886-iPhone 6 Plus 16GB   G</v>
      </c>
      <c r="D496" t="s">
        <v>320</v>
      </c>
      <c r="E496" t="s">
        <v>321</v>
      </c>
      <c r="F496" t="s">
        <v>2402</v>
      </c>
      <c r="G496" t="s">
        <v>329</v>
      </c>
      <c r="H496" t="s">
        <v>2508</v>
      </c>
      <c r="I496" t="s">
        <v>2509</v>
      </c>
      <c r="J496" s="1">
        <v>167.5</v>
      </c>
      <c r="K496" s="1">
        <v>58.595061776000001</v>
      </c>
      <c r="L496" s="2">
        <v>2</v>
      </c>
      <c r="M496" s="1">
        <f>Table1[[#This Row],[Quantity on Hand]]*Table1[[#This Row],[Cost Amount]]</f>
        <v>117.190123552</v>
      </c>
    </row>
    <row r="497" spans="1:13" x14ac:dyDescent="0.3">
      <c r="A497">
        <v>590</v>
      </c>
      <c r="B497" t="s">
        <v>1709</v>
      </c>
      <c r="C497" t="str">
        <f t="shared" si="7"/>
        <v>590-Extreme 128GB SDXC UHS</v>
      </c>
      <c r="D497" t="s">
        <v>1424</v>
      </c>
      <c r="E497" t="s">
        <v>1425</v>
      </c>
      <c r="F497" t="s">
        <v>1621</v>
      </c>
      <c r="G497" t="s">
        <v>1649</v>
      </c>
      <c r="H497" t="s">
        <v>1710</v>
      </c>
      <c r="I497" t="s">
        <v>1711</v>
      </c>
      <c r="J497" s="1">
        <v>162</v>
      </c>
      <c r="K497" s="1">
        <v>58.393396524000003</v>
      </c>
      <c r="L497" s="2">
        <v>2</v>
      </c>
      <c r="M497" s="1">
        <f>Table1[[#This Row],[Quantity on Hand]]*Table1[[#This Row],[Cost Amount]]</f>
        <v>116.78679304800001</v>
      </c>
    </row>
    <row r="498" spans="1:13" x14ac:dyDescent="0.3">
      <c r="A498">
        <v>1002</v>
      </c>
      <c r="B498" t="s">
        <v>2827</v>
      </c>
      <c r="C498" t="str">
        <f t="shared" si="7"/>
        <v>1002-Beer Pong Tables</v>
      </c>
      <c r="D498" t="s">
        <v>2782</v>
      </c>
      <c r="E498" t="s">
        <v>2828</v>
      </c>
      <c r="F498" t="s">
        <v>2829</v>
      </c>
      <c r="G498" t="s">
        <v>2830</v>
      </c>
      <c r="H498" t="s">
        <v>2831</v>
      </c>
      <c r="I498" t="s">
        <v>2832</v>
      </c>
      <c r="J498" s="1">
        <v>855</v>
      </c>
      <c r="K498" s="1">
        <v>116.43094089500001</v>
      </c>
      <c r="L498" s="2">
        <v>1</v>
      </c>
      <c r="M498" s="1">
        <f>Table1[[#This Row],[Quantity on Hand]]*Table1[[#This Row],[Cost Amount]]</f>
        <v>116.43094089500001</v>
      </c>
    </row>
    <row r="499" spans="1:13" x14ac:dyDescent="0.3">
      <c r="A499">
        <v>726</v>
      </c>
      <c r="B499" t="s">
        <v>2126</v>
      </c>
      <c r="C499" t="str">
        <f t="shared" si="7"/>
        <v>726-WorkForce WF 100 Mobil</v>
      </c>
      <c r="D499" t="s">
        <v>716</v>
      </c>
      <c r="E499" t="s">
        <v>2083</v>
      </c>
      <c r="F499" t="s">
        <v>2050</v>
      </c>
      <c r="G499" t="s">
        <v>2061</v>
      </c>
      <c r="H499" t="s">
        <v>2127</v>
      </c>
      <c r="I499" t="s">
        <v>2128</v>
      </c>
      <c r="J499" s="1">
        <v>57</v>
      </c>
      <c r="K499" s="1">
        <v>57.994661862000001</v>
      </c>
      <c r="L499" s="2">
        <v>2</v>
      </c>
      <c r="M499" s="1">
        <f>Table1[[#This Row],[Quantity on Hand]]*Table1[[#This Row],[Cost Amount]]</f>
        <v>115.989323724</v>
      </c>
    </row>
    <row r="500" spans="1:13" x14ac:dyDescent="0.3">
      <c r="A500">
        <v>873</v>
      </c>
      <c r="B500" t="s">
        <v>2468</v>
      </c>
      <c r="C500" t="str">
        <f t="shared" si="7"/>
        <v>873-iPhone 6 Plus 64GB   S</v>
      </c>
      <c r="D500" t="s">
        <v>320</v>
      </c>
      <c r="E500" t="s">
        <v>321</v>
      </c>
      <c r="F500" t="s">
        <v>2402</v>
      </c>
      <c r="G500" t="s">
        <v>329</v>
      </c>
      <c r="H500" t="s">
        <v>2469</v>
      </c>
      <c r="I500" t="s">
        <v>2470</v>
      </c>
      <c r="J500" s="1">
        <v>120</v>
      </c>
      <c r="K500" s="1">
        <v>38.531973846</v>
      </c>
      <c r="L500" s="2">
        <v>3</v>
      </c>
      <c r="M500" s="1">
        <f>Table1[[#This Row],[Quantity on Hand]]*Table1[[#This Row],[Cost Amount]]</f>
        <v>115.595921538</v>
      </c>
    </row>
    <row r="501" spans="1:13" x14ac:dyDescent="0.3">
      <c r="A501">
        <v>249</v>
      </c>
      <c r="B501" t="s">
        <v>725</v>
      </c>
      <c r="C501" t="str">
        <f t="shared" si="7"/>
        <v>249-Inspiron 23.8Touch Scr</v>
      </c>
      <c r="D501" t="s">
        <v>716</v>
      </c>
      <c r="E501" t="s">
        <v>717</v>
      </c>
      <c r="F501" t="s">
        <v>718</v>
      </c>
      <c r="G501" t="s">
        <v>726</v>
      </c>
      <c r="H501" t="s">
        <v>727</v>
      </c>
      <c r="I501" t="s">
        <v>728</v>
      </c>
      <c r="J501" s="1">
        <v>162</v>
      </c>
      <c r="K501" s="1">
        <v>38.519915804</v>
      </c>
      <c r="L501" s="2">
        <v>3</v>
      </c>
      <c r="M501" s="1">
        <f>Table1[[#This Row],[Quantity on Hand]]*Table1[[#This Row],[Cost Amount]]</f>
        <v>115.55974741200001</v>
      </c>
    </row>
    <row r="502" spans="1:13" x14ac:dyDescent="0.3">
      <c r="A502">
        <v>768</v>
      </c>
      <c r="B502" t="s">
        <v>2234</v>
      </c>
      <c r="C502" t="str">
        <f t="shared" si="7"/>
        <v>768-Coolpix L840 16.0 Mega</v>
      </c>
      <c r="D502" t="s">
        <v>1424</v>
      </c>
      <c r="E502" t="s">
        <v>1893</v>
      </c>
      <c r="F502" t="s">
        <v>2200</v>
      </c>
      <c r="G502" t="s">
        <v>1461</v>
      </c>
      <c r="H502" t="s">
        <v>1945</v>
      </c>
      <c r="I502" t="s">
        <v>2235</v>
      </c>
      <c r="J502" s="1">
        <v>120</v>
      </c>
      <c r="K502" s="1">
        <v>57.409696197000002</v>
      </c>
      <c r="L502" s="2">
        <v>2</v>
      </c>
      <c r="M502" s="1">
        <f>Table1[[#This Row],[Quantity on Hand]]*Table1[[#This Row],[Cost Amount]]</f>
        <v>114.819392394</v>
      </c>
    </row>
    <row r="503" spans="1:13" x14ac:dyDescent="0.3">
      <c r="A503">
        <v>672</v>
      </c>
      <c r="B503" t="s">
        <v>1960</v>
      </c>
      <c r="C503" t="str">
        <f t="shared" si="7"/>
        <v>672-Coolpix P530 16.1 Mega</v>
      </c>
      <c r="D503" t="s">
        <v>1424</v>
      </c>
      <c r="E503" t="s">
        <v>1893</v>
      </c>
      <c r="F503" t="s">
        <v>1894</v>
      </c>
      <c r="G503" t="s">
        <v>1461</v>
      </c>
      <c r="H503" t="s">
        <v>1961</v>
      </c>
      <c r="I503" t="s">
        <v>1962</v>
      </c>
      <c r="J503" s="1">
        <v>965.5</v>
      </c>
      <c r="K503" s="1">
        <v>113.343438738</v>
      </c>
      <c r="L503" s="2">
        <v>1</v>
      </c>
      <c r="M503" s="1">
        <f>Table1[[#This Row],[Quantity on Hand]]*Table1[[#This Row],[Cost Amount]]</f>
        <v>113.343438738</v>
      </c>
    </row>
    <row r="504" spans="1:13" x14ac:dyDescent="0.3">
      <c r="A504">
        <v>106</v>
      </c>
      <c r="B504" t="s">
        <v>338</v>
      </c>
      <c r="C504" t="str">
        <f t="shared" si="7"/>
        <v xml:space="preserve">106-iPhone 6s Plus 64GB   </v>
      </c>
      <c r="D504" t="s">
        <v>320</v>
      </c>
      <c r="E504" t="s">
        <v>321</v>
      </c>
      <c r="F504" t="s">
        <v>322</v>
      </c>
      <c r="G504" t="s">
        <v>329</v>
      </c>
      <c r="H504" t="s">
        <v>339</v>
      </c>
      <c r="I504" t="s">
        <v>340</v>
      </c>
      <c r="J504" s="1">
        <v>109.5</v>
      </c>
      <c r="K504" s="1">
        <v>56.123448164000003</v>
      </c>
      <c r="L504" s="2">
        <v>2</v>
      </c>
      <c r="M504" s="1">
        <f>Table1[[#This Row],[Quantity on Hand]]*Table1[[#This Row],[Cost Amount]]</f>
        <v>112.24689632800001</v>
      </c>
    </row>
    <row r="505" spans="1:13" x14ac:dyDescent="0.3">
      <c r="A505">
        <v>1015</v>
      </c>
      <c r="B505" t="s">
        <v>2845</v>
      </c>
      <c r="C505" t="str">
        <f t="shared" si="7"/>
        <v>1015-Cardstock &amp; Scrapbook</v>
      </c>
      <c r="D505" t="s">
        <v>2782</v>
      </c>
      <c r="E505" t="s">
        <v>2783</v>
      </c>
      <c r="F505" t="s">
        <v>2784</v>
      </c>
      <c r="G505" t="s">
        <v>2785</v>
      </c>
      <c r="H505" t="s">
        <v>2846</v>
      </c>
      <c r="I505" t="s">
        <v>2847</v>
      </c>
      <c r="J505" s="1">
        <v>340.5</v>
      </c>
      <c r="K505" s="1">
        <v>112.07884459500001</v>
      </c>
      <c r="L505" s="2">
        <v>1</v>
      </c>
      <c r="M505" s="1">
        <f>Table1[[#This Row],[Quantity on Hand]]*Table1[[#This Row],[Cost Amount]]</f>
        <v>112.07884459500001</v>
      </c>
    </row>
    <row r="506" spans="1:13" x14ac:dyDescent="0.3">
      <c r="A506">
        <v>650</v>
      </c>
      <c r="B506" t="s">
        <v>1888</v>
      </c>
      <c r="C506" t="str">
        <f t="shared" si="7"/>
        <v>650-RL2455HM Widescreen LC</v>
      </c>
      <c r="D506" t="s">
        <v>716</v>
      </c>
      <c r="E506" t="s">
        <v>717</v>
      </c>
      <c r="F506" t="s">
        <v>1775</v>
      </c>
      <c r="G506" t="s">
        <v>1889</v>
      </c>
      <c r="H506" t="s">
        <v>1890</v>
      </c>
      <c r="I506" t="s">
        <v>1891</v>
      </c>
      <c r="J506" s="1">
        <v>162</v>
      </c>
      <c r="K506" s="1">
        <v>55.902531787999997</v>
      </c>
      <c r="L506" s="2">
        <v>2</v>
      </c>
      <c r="M506" s="1">
        <f>Table1[[#This Row],[Quantity on Hand]]*Table1[[#This Row],[Cost Amount]]</f>
        <v>111.80506357599999</v>
      </c>
    </row>
    <row r="507" spans="1:13" x14ac:dyDescent="0.3">
      <c r="A507">
        <v>820</v>
      </c>
      <c r="B507" t="s">
        <v>2339</v>
      </c>
      <c r="C507" t="str">
        <f t="shared" si="7"/>
        <v>820-43" Class (42.6" Diag.</v>
      </c>
      <c r="D507" t="s">
        <v>12</v>
      </c>
      <c r="E507" t="s">
        <v>606</v>
      </c>
      <c r="F507" t="s">
        <v>2301</v>
      </c>
      <c r="G507" t="s">
        <v>51</v>
      </c>
      <c r="H507" t="s">
        <v>1381</v>
      </c>
      <c r="I507" t="s">
        <v>2340</v>
      </c>
      <c r="J507" s="1">
        <v>99</v>
      </c>
      <c r="K507" s="1">
        <v>55.853943770000001</v>
      </c>
      <c r="L507" s="2">
        <v>2</v>
      </c>
      <c r="M507" s="1">
        <f>Table1[[#This Row],[Quantity on Hand]]*Table1[[#This Row],[Cost Amount]]</f>
        <v>111.70788754</v>
      </c>
    </row>
    <row r="508" spans="1:13" x14ac:dyDescent="0.3">
      <c r="A508">
        <v>1019</v>
      </c>
      <c r="B508" t="s">
        <v>3038</v>
      </c>
      <c r="C508" t="str">
        <f t="shared" si="7"/>
        <v xml:space="preserve">1019-Clarinet Ligatures &amp; </v>
      </c>
      <c r="D508" t="s">
        <v>2782</v>
      </c>
      <c r="E508" t="s">
        <v>2783</v>
      </c>
      <c r="F508" t="s">
        <v>2980</v>
      </c>
      <c r="G508" t="s">
        <v>2989</v>
      </c>
      <c r="H508" t="s">
        <v>3039</v>
      </c>
      <c r="I508" t="s">
        <v>3040</v>
      </c>
      <c r="J508" s="1">
        <v>214.5</v>
      </c>
      <c r="K508" s="1">
        <v>37.230722176999997</v>
      </c>
      <c r="L508" s="2">
        <v>3</v>
      </c>
      <c r="M508" s="1">
        <f>Table1[[#This Row],[Quantity on Hand]]*Table1[[#This Row],[Cost Amount]]</f>
        <v>111.692166531</v>
      </c>
    </row>
    <row r="509" spans="1:13" x14ac:dyDescent="0.3">
      <c r="A509">
        <v>175</v>
      </c>
      <c r="B509" t="s">
        <v>522</v>
      </c>
      <c r="C509" t="str">
        <f t="shared" si="7"/>
        <v>175-flatOUT 3' Auxiliary A</v>
      </c>
      <c r="D509" t="s">
        <v>151</v>
      </c>
      <c r="E509" t="s">
        <v>152</v>
      </c>
      <c r="F509" t="s">
        <v>474</v>
      </c>
      <c r="G509" t="s">
        <v>222</v>
      </c>
      <c r="H509" t="s">
        <v>317</v>
      </c>
      <c r="I509" t="s">
        <v>523</v>
      </c>
      <c r="J509" s="1">
        <v>1138.5</v>
      </c>
      <c r="K509" s="1">
        <v>111.41829482599999</v>
      </c>
      <c r="L509" s="2">
        <v>1</v>
      </c>
      <c r="M509" s="1">
        <f>Table1[[#This Row],[Quantity on Hand]]*Table1[[#This Row],[Cost Amount]]</f>
        <v>111.41829482599999</v>
      </c>
    </row>
    <row r="510" spans="1:13" x14ac:dyDescent="0.3">
      <c r="A510">
        <v>688</v>
      </c>
      <c r="B510" t="s">
        <v>2009</v>
      </c>
      <c r="C510" t="str">
        <f t="shared" si="7"/>
        <v xml:space="preserve">688-instax mini 8 Instant </v>
      </c>
      <c r="D510" t="s">
        <v>1424</v>
      </c>
      <c r="E510" t="s">
        <v>1893</v>
      </c>
      <c r="F510" t="s">
        <v>1894</v>
      </c>
      <c r="G510" t="s">
        <v>1895</v>
      </c>
      <c r="H510" t="s">
        <v>2010</v>
      </c>
      <c r="I510" t="s">
        <v>2011</v>
      </c>
      <c r="J510" s="1">
        <v>57</v>
      </c>
      <c r="K510" s="1">
        <v>55.479587344999999</v>
      </c>
      <c r="L510" s="2">
        <v>2</v>
      </c>
      <c r="M510" s="1">
        <f>Table1[[#This Row],[Quantity on Hand]]*Table1[[#This Row],[Cost Amount]]</f>
        <v>110.95917469</v>
      </c>
    </row>
    <row r="511" spans="1:13" x14ac:dyDescent="0.3">
      <c r="A511">
        <v>248</v>
      </c>
      <c r="B511" t="s">
        <v>722</v>
      </c>
      <c r="C511" t="str">
        <f t="shared" si="7"/>
        <v>248-21.5Touch Screen All I</v>
      </c>
      <c r="D511" t="s">
        <v>716</v>
      </c>
      <c r="E511" t="s">
        <v>717</v>
      </c>
      <c r="F511" t="s">
        <v>718</v>
      </c>
      <c r="G511" t="s">
        <v>719</v>
      </c>
      <c r="H511" t="s">
        <v>723</v>
      </c>
      <c r="I511" t="s">
        <v>724</v>
      </c>
      <c r="J511" s="1">
        <v>57</v>
      </c>
      <c r="K511" s="1">
        <v>55.354177387</v>
      </c>
      <c r="L511" s="2">
        <v>2</v>
      </c>
      <c r="M511" s="1">
        <f>Table1[[#This Row],[Quantity on Hand]]*Table1[[#This Row],[Cost Amount]]</f>
        <v>110.708354774</v>
      </c>
    </row>
    <row r="512" spans="1:13" x14ac:dyDescent="0.3">
      <c r="A512">
        <v>774</v>
      </c>
      <c r="B512" t="s">
        <v>2246</v>
      </c>
      <c r="C512" t="str">
        <f t="shared" si="7"/>
        <v>774-DSC W830 20.1 Megapixe</v>
      </c>
      <c r="D512" t="s">
        <v>1424</v>
      </c>
      <c r="E512" t="s">
        <v>1893</v>
      </c>
      <c r="F512" t="s">
        <v>2200</v>
      </c>
      <c r="G512" t="s">
        <v>55</v>
      </c>
      <c r="H512" t="s">
        <v>1914</v>
      </c>
      <c r="I512" t="s">
        <v>2247</v>
      </c>
      <c r="J512" s="1">
        <v>325</v>
      </c>
      <c r="K512" s="1">
        <v>54.675726707000003</v>
      </c>
      <c r="L512" s="2">
        <v>2</v>
      </c>
      <c r="M512" s="1">
        <f>Table1[[#This Row],[Quantity on Hand]]*Table1[[#This Row],[Cost Amount]]</f>
        <v>109.35145341400001</v>
      </c>
    </row>
    <row r="513" spans="1:13" x14ac:dyDescent="0.3">
      <c r="A513">
        <v>704</v>
      </c>
      <c r="B513" t="s">
        <v>2060</v>
      </c>
      <c r="C513" t="str">
        <f t="shared" si="7"/>
        <v>704-WorkForce WF 7620 Wire</v>
      </c>
      <c r="D513" t="s">
        <v>716</v>
      </c>
      <c r="E513" t="s">
        <v>717</v>
      </c>
      <c r="F513" t="s">
        <v>2050</v>
      </c>
      <c r="G513" t="s">
        <v>2061</v>
      </c>
      <c r="H513" t="s">
        <v>2062</v>
      </c>
      <c r="I513" t="s">
        <v>2063</v>
      </c>
      <c r="J513" s="1">
        <v>57</v>
      </c>
      <c r="K513" s="1">
        <v>54.614742819</v>
      </c>
      <c r="L513" s="2">
        <v>2</v>
      </c>
      <c r="M513" s="1">
        <f>Table1[[#This Row],[Quantity on Hand]]*Table1[[#This Row],[Cost Amount]]</f>
        <v>109.229485638</v>
      </c>
    </row>
    <row r="514" spans="1:13" x14ac:dyDescent="0.3">
      <c r="A514">
        <v>227</v>
      </c>
      <c r="B514" t="s">
        <v>668</v>
      </c>
      <c r="C514" t="str">
        <f t="shared" ref="C514:C577" si="8">LEFT(B514,26)</f>
        <v>227-65" Class (64.5" Diag.</v>
      </c>
      <c r="D514" t="s">
        <v>12</v>
      </c>
      <c r="E514" t="s">
        <v>606</v>
      </c>
      <c r="F514" t="s">
        <v>607</v>
      </c>
      <c r="G514" t="s">
        <v>70</v>
      </c>
      <c r="H514" t="s">
        <v>669</v>
      </c>
      <c r="I514" t="s">
        <v>670</v>
      </c>
      <c r="J514" s="1">
        <v>561</v>
      </c>
      <c r="K514" s="1">
        <v>109.064280309</v>
      </c>
      <c r="L514" s="2">
        <v>1</v>
      </c>
      <c r="M514" s="1">
        <f>Table1[[#This Row],[Quantity on Hand]]*Table1[[#This Row],[Cost Amount]]</f>
        <v>109.064280309</v>
      </c>
    </row>
    <row r="515" spans="1:13" x14ac:dyDescent="0.3">
      <c r="A515">
        <v>639</v>
      </c>
      <c r="B515" t="s">
        <v>1856</v>
      </c>
      <c r="C515" t="str">
        <f t="shared" si="8"/>
        <v>639-23" LCD Monitor   Blac</v>
      </c>
      <c r="D515" t="s">
        <v>716</v>
      </c>
      <c r="E515" t="s">
        <v>717</v>
      </c>
      <c r="F515" t="s">
        <v>1775</v>
      </c>
      <c r="G515" t="s">
        <v>719</v>
      </c>
      <c r="H515" t="s">
        <v>1857</v>
      </c>
      <c r="I515" t="s">
        <v>1858</v>
      </c>
      <c r="J515" s="1">
        <v>162</v>
      </c>
      <c r="K515" s="1">
        <v>36.191063399000001</v>
      </c>
      <c r="L515" s="2">
        <v>3</v>
      </c>
      <c r="M515" s="1">
        <f>Table1[[#This Row],[Quantity on Hand]]*Table1[[#This Row],[Cost Amount]]</f>
        <v>108.573190197</v>
      </c>
    </row>
    <row r="516" spans="1:13" x14ac:dyDescent="0.3">
      <c r="A516">
        <v>383</v>
      </c>
      <c r="B516" t="s">
        <v>1124</v>
      </c>
      <c r="C516" t="str">
        <f t="shared" si="8"/>
        <v>383-iPod touch® 64GB MP3 P</v>
      </c>
      <c r="D516" t="s">
        <v>151</v>
      </c>
      <c r="E516" t="s">
        <v>1046</v>
      </c>
      <c r="F516" t="s">
        <v>1021</v>
      </c>
      <c r="G516" t="s">
        <v>329</v>
      </c>
      <c r="H516" t="s">
        <v>1077</v>
      </c>
      <c r="I516" t="s">
        <v>1125</v>
      </c>
      <c r="J516" s="1">
        <v>99</v>
      </c>
      <c r="K516" s="1">
        <v>36.146285538999997</v>
      </c>
      <c r="L516" s="2">
        <v>3</v>
      </c>
      <c r="M516" s="1">
        <f>Table1[[#This Row],[Quantity on Hand]]*Table1[[#This Row],[Cost Amount]]</f>
        <v>108.438856617</v>
      </c>
    </row>
    <row r="517" spans="1:13" x14ac:dyDescent="0.3">
      <c r="A517">
        <v>789</v>
      </c>
      <c r="B517" t="s">
        <v>2276</v>
      </c>
      <c r="C517" t="str">
        <f t="shared" si="8"/>
        <v>789-D7100 DSLR Camera with</v>
      </c>
      <c r="D517" t="s">
        <v>1424</v>
      </c>
      <c r="E517" t="s">
        <v>1893</v>
      </c>
      <c r="F517" t="s">
        <v>2200</v>
      </c>
      <c r="G517" t="s">
        <v>1461</v>
      </c>
      <c r="H517" t="s">
        <v>1543</v>
      </c>
      <c r="I517" t="s">
        <v>2277</v>
      </c>
      <c r="J517" s="1">
        <v>162</v>
      </c>
      <c r="K517" s="1">
        <v>35.969841674000001</v>
      </c>
      <c r="L517" s="2">
        <v>3</v>
      </c>
      <c r="M517" s="1">
        <f>Table1[[#This Row],[Quantity on Hand]]*Table1[[#This Row],[Cost Amount]]</f>
        <v>107.909525022</v>
      </c>
    </row>
    <row r="518" spans="1:13" x14ac:dyDescent="0.3">
      <c r="A518">
        <v>600</v>
      </c>
      <c r="B518" t="s">
        <v>1740</v>
      </c>
      <c r="C518" t="str">
        <f t="shared" si="8"/>
        <v>600-Extreme 64GB CF Memory</v>
      </c>
      <c r="D518" t="s">
        <v>1424</v>
      </c>
      <c r="E518" t="s">
        <v>1425</v>
      </c>
      <c r="F518" t="s">
        <v>1621</v>
      </c>
      <c r="G518" t="s">
        <v>1649</v>
      </c>
      <c r="H518" t="s">
        <v>1741</v>
      </c>
      <c r="I518" t="s">
        <v>1742</v>
      </c>
      <c r="J518" s="1">
        <v>571.5</v>
      </c>
      <c r="K518" s="1">
        <v>107.844614631</v>
      </c>
      <c r="L518" s="2">
        <v>1</v>
      </c>
      <c r="M518" s="1">
        <f>Table1[[#This Row],[Quantity on Hand]]*Table1[[#This Row],[Cost Amount]]</f>
        <v>107.844614631</v>
      </c>
    </row>
    <row r="519" spans="1:13" x14ac:dyDescent="0.3">
      <c r="A519">
        <v>491</v>
      </c>
      <c r="B519" t="s">
        <v>1406</v>
      </c>
      <c r="C519" t="str">
        <f t="shared" si="8"/>
        <v>491-24" Class (23.6" Diag.</v>
      </c>
      <c r="D519" t="s">
        <v>12</v>
      </c>
      <c r="E519" t="s">
        <v>606</v>
      </c>
      <c r="F519" t="s">
        <v>1302</v>
      </c>
      <c r="G519" t="s">
        <v>879</v>
      </c>
      <c r="H519" t="s">
        <v>1407</v>
      </c>
      <c r="I519" t="s">
        <v>1408</v>
      </c>
      <c r="J519" s="1">
        <v>1674</v>
      </c>
      <c r="K519" s="1">
        <v>107.81963841699999</v>
      </c>
      <c r="L519" s="2">
        <v>1</v>
      </c>
      <c r="M519" s="1">
        <f>Table1[[#This Row],[Quantity on Hand]]*Table1[[#This Row],[Cost Amount]]</f>
        <v>107.81963841699999</v>
      </c>
    </row>
    <row r="520" spans="1:13" x14ac:dyDescent="0.3">
      <c r="A520">
        <v>458</v>
      </c>
      <c r="B520" t="s">
        <v>1330</v>
      </c>
      <c r="C520" t="str">
        <f t="shared" si="8"/>
        <v xml:space="preserve">458-40" Class (40" Diag.) </v>
      </c>
      <c r="D520" t="s">
        <v>12</v>
      </c>
      <c r="E520" t="s">
        <v>1301</v>
      </c>
      <c r="F520" t="s">
        <v>1302</v>
      </c>
      <c r="G520" t="s">
        <v>19</v>
      </c>
      <c r="H520" t="s">
        <v>692</v>
      </c>
      <c r="I520" t="s">
        <v>1331</v>
      </c>
      <c r="J520" s="1">
        <v>855</v>
      </c>
      <c r="K520" s="1">
        <v>107.56010835399999</v>
      </c>
      <c r="L520" s="2">
        <v>1</v>
      </c>
      <c r="M520" s="1">
        <f>Table1[[#This Row],[Quantity on Hand]]*Table1[[#This Row],[Cost Amount]]</f>
        <v>107.56010835399999</v>
      </c>
    </row>
    <row r="521" spans="1:13" x14ac:dyDescent="0.3">
      <c r="A521">
        <v>464</v>
      </c>
      <c r="B521" t="s">
        <v>1343</v>
      </c>
      <c r="C521" t="str">
        <f t="shared" si="8"/>
        <v>464-32" Class (31 1/2" Dia</v>
      </c>
      <c r="D521" t="s">
        <v>12</v>
      </c>
      <c r="E521" t="s">
        <v>1301</v>
      </c>
      <c r="F521" t="s">
        <v>1302</v>
      </c>
      <c r="G521" t="s">
        <v>19</v>
      </c>
      <c r="H521" t="s">
        <v>1308</v>
      </c>
      <c r="I521" t="s">
        <v>1344</v>
      </c>
      <c r="J521" s="1">
        <v>1768.5</v>
      </c>
      <c r="K521" s="1">
        <v>105.650399052</v>
      </c>
      <c r="L521" s="2">
        <v>1</v>
      </c>
      <c r="M521" s="1">
        <f>Table1[[#This Row],[Quantity on Hand]]*Table1[[#This Row],[Cost Amount]]</f>
        <v>105.650399052</v>
      </c>
    </row>
    <row r="522" spans="1:13" x14ac:dyDescent="0.3">
      <c r="A522">
        <v>730</v>
      </c>
      <c r="B522" t="s">
        <v>2137</v>
      </c>
      <c r="C522" t="str">
        <f t="shared" si="8"/>
        <v>730-Officejet 100 Wireless</v>
      </c>
      <c r="D522" t="s">
        <v>716</v>
      </c>
      <c r="E522" t="s">
        <v>2083</v>
      </c>
      <c r="F522" t="s">
        <v>2050</v>
      </c>
      <c r="G522" t="s">
        <v>738</v>
      </c>
      <c r="H522" t="s">
        <v>2138</v>
      </c>
      <c r="I522" t="s">
        <v>2139</v>
      </c>
      <c r="J522" s="1">
        <v>120</v>
      </c>
      <c r="K522" s="1">
        <v>52.742005681999999</v>
      </c>
      <c r="L522" s="2">
        <v>2</v>
      </c>
      <c r="M522" s="1">
        <f>Table1[[#This Row],[Quantity on Hand]]*Table1[[#This Row],[Cost Amount]]</f>
        <v>105.484011364</v>
      </c>
    </row>
    <row r="523" spans="1:13" x14ac:dyDescent="0.3">
      <c r="A523">
        <v>329</v>
      </c>
      <c r="B523" t="s">
        <v>965</v>
      </c>
      <c r="C523" t="str">
        <f t="shared" si="8"/>
        <v>329-Earbud Headphones   Bl</v>
      </c>
      <c r="D523" t="s">
        <v>151</v>
      </c>
      <c r="E523" t="s">
        <v>152</v>
      </c>
      <c r="F523" t="s">
        <v>866</v>
      </c>
      <c r="G523" t="s">
        <v>55</v>
      </c>
      <c r="H523" t="s">
        <v>942</v>
      </c>
      <c r="I523" t="s">
        <v>966</v>
      </c>
      <c r="J523" s="1">
        <v>109.5</v>
      </c>
      <c r="K523" s="1">
        <v>35.002277992000003</v>
      </c>
      <c r="L523" s="2">
        <v>3</v>
      </c>
      <c r="M523" s="1">
        <f>Table1[[#This Row],[Quantity on Hand]]*Table1[[#This Row],[Cost Amount]]</f>
        <v>105.00683397600001</v>
      </c>
    </row>
    <row r="524" spans="1:13" x14ac:dyDescent="0.3">
      <c r="A524">
        <v>978</v>
      </c>
      <c r="B524" t="s">
        <v>2772</v>
      </c>
      <c r="C524" t="str">
        <f t="shared" si="8"/>
        <v>978-iPhone 6 Plus 64GB   G</v>
      </c>
      <c r="D524" t="s">
        <v>320</v>
      </c>
      <c r="E524" t="s">
        <v>321</v>
      </c>
      <c r="F524" t="s">
        <v>2601</v>
      </c>
      <c r="G524" t="s">
        <v>329</v>
      </c>
      <c r="H524" t="s">
        <v>2773</v>
      </c>
      <c r="I524" t="s">
        <v>2774</v>
      </c>
      <c r="J524" s="1">
        <v>283</v>
      </c>
      <c r="K524" s="1">
        <v>52.375647596</v>
      </c>
      <c r="L524" s="2">
        <v>2</v>
      </c>
      <c r="M524" s="1">
        <f>Table1[[#This Row],[Quantity on Hand]]*Table1[[#This Row],[Cost Amount]]</f>
        <v>104.751295192</v>
      </c>
    </row>
    <row r="525" spans="1:13" x14ac:dyDescent="0.3">
      <c r="A525">
        <v>168</v>
      </c>
      <c r="B525" t="s">
        <v>508</v>
      </c>
      <c r="C525" t="str">
        <f t="shared" si="8"/>
        <v xml:space="preserve">168-Courier Clip Case for </v>
      </c>
      <c r="D525" t="s">
        <v>151</v>
      </c>
      <c r="E525" t="s">
        <v>152</v>
      </c>
      <c r="F525" t="s">
        <v>474</v>
      </c>
      <c r="G525" t="s">
        <v>166</v>
      </c>
      <c r="H525" t="s">
        <v>296</v>
      </c>
      <c r="I525" t="s">
        <v>509</v>
      </c>
      <c r="J525" s="1">
        <v>514</v>
      </c>
      <c r="K525" s="1">
        <v>104.689027305</v>
      </c>
      <c r="L525" s="2">
        <v>1</v>
      </c>
      <c r="M525" s="1">
        <f>Table1[[#This Row],[Quantity on Hand]]*Table1[[#This Row],[Cost Amount]]</f>
        <v>104.689027305</v>
      </c>
    </row>
    <row r="526" spans="1:13" x14ac:dyDescent="0.3">
      <c r="A526">
        <v>673</v>
      </c>
      <c r="B526" t="s">
        <v>1963</v>
      </c>
      <c r="C526" t="str">
        <f t="shared" si="8"/>
        <v>673-DSC WX350 18.2 Megapix</v>
      </c>
      <c r="D526" t="s">
        <v>1424</v>
      </c>
      <c r="E526" t="s">
        <v>1893</v>
      </c>
      <c r="F526" t="s">
        <v>1894</v>
      </c>
      <c r="G526" t="s">
        <v>55</v>
      </c>
      <c r="H526" t="s">
        <v>1964</v>
      </c>
      <c r="I526" t="s">
        <v>1965</v>
      </c>
      <c r="J526" s="1">
        <v>1023</v>
      </c>
      <c r="K526" s="1">
        <v>104.582497284</v>
      </c>
      <c r="L526" s="2">
        <v>1</v>
      </c>
      <c r="M526" s="1">
        <f>Table1[[#This Row],[Quantity on Hand]]*Table1[[#This Row],[Cost Amount]]</f>
        <v>104.582497284</v>
      </c>
    </row>
    <row r="527" spans="1:13" x14ac:dyDescent="0.3">
      <c r="A527">
        <v>751</v>
      </c>
      <c r="B527" t="s">
        <v>2199</v>
      </c>
      <c r="C527" t="str">
        <f t="shared" si="8"/>
        <v>751-PowerShot ELPH 160 20.</v>
      </c>
      <c r="D527" t="s">
        <v>1424</v>
      </c>
      <c r="E527" t="s">
        <v>1893</v>
      </c>
      <c r="F527" t="s">
        <v>2200</v>
      </c>
      <c r="G527" t="s">
        <v>1427</v>
      </c>
      <c r="H527" t="s">
        <v>1917</v>
      </c>
      <c r="I527" t="s">
        <v>2201</v>
      </c>
      <c r="J527" s="1">
        <v>1180.5</v>
      </c>
      <c r="K527" s="1">
        <v>103.94280240400001</v>
      </c>
      <c r="L527" s="2">
        <v>1</v>
      </c>
      <c r="M527" s="1">
        <f>Table1[[#This Row],[Quantity on Hand]]*Table1[[#This Row],[Cost Amount]]</f>
        <v>103.94280240400001</v>
      </c>
    </row>
    <row r="528" spans="1:13" x14ac:dyDescent="0.3">
      <c r="A528">
        <v>578</v>
      </c>
      <c r="B528" t="s">
        <v>1673</v>
      </c>
      <c r="C528" t="str">
        <f t="shared" si="8"/>
        <v>578-Ultra Plus 16GB microS</v>
      </c>
      <c r="D528" t="s">
        <v>1424</v>
      </c>
      <c r="E528" t="s">
        <v>1425</v>
      </c>
      <c r="F528" t="s">
        <v>1621</v>
      </c>
      <c r="G528" t="s">
        <v>1649</v>
      </c>
      <c r="H528" t="s">
        <v>1674</v>
      </c>
      <c r="I528" t="s">
        <v>1675</v>
      </c>
      <c r="J528" s="1">
        <v>603</v>
      </c>
      <c r="K528" s="1">
        <v>103.506470859</v>
      </c>
      <c r="L528" s="2">
        <v>1</v>
      </c>
      <c r="M528" s="1">
        <f>Table1[[#This Row],[Quantity on Hand]]*Table1[[#This Row],[Cost Amount]]</f>
        <v>103.506470859</v>
      </c>
    </row>
    <row r="529" spans="1:13" x14ac:dyDescent="0.3">
      <c r="A529">
        <v>980</v>
      </c>
      <c r="B529" t="s">
        <v>2778</v>
      </c>
      <c r="C529" t="str">
        <f t="shared" si="8"/>
        <v xml:space="preserve">980-Galaxy S6 edge 4G LTE </v>
      </c>
      <c r="D529" t="s">
        <v>320</v>
      </c>
      <c r="E529" t="s">
        <v>321</v>
      </c>
      <c r="F529" t="s">
        <v>2601</v>
      </c>
      <c r="G529" t="s">
        <v>19</v>
      </c>
      <c r="H529" t="s">
        <v>2779</v>
      </c>
      <c r="I529" t="s">
        <v>2780</v>
      </c>
      <c r="J529" s="1">
        <v>62.5</v>
      </c>
      <c r="K529" s="1">
        <v>51.630792104999998</v>
      </c>
      <c r="L529" s="2">
        <v>2</v>
      </c>
      <c r="M529" s="1">
        <f>Table1[[#This Row],[Quantity on Hand]]*Table1[[#This Row],[Cost Amount]]</f>
        <v>103.26158421</v>
      </c>
    </row>
    <row r="530" spans="1:13" x14ac:dyDescent="0.3">
      <c r="A530">
        <v>711</v>
      </c>
      <c r="B530" t="s">
        <v>2082</v>
      </c>
      <c r="C530" t="str">
        <f t="shared" si="8"/>
        <v xml:space="preserve">711-PIXMA MG2920 Wireless </v>
      </c>
      <c r="D530" t="s">
        <v>716</v>
      </c>
      <c r="E530" t="s">
        <v>2083</v>
      </c>
      <c r="F530" t="s">
        <v>2050</v>
      </c>
      <c r="G530" t="s">
        <v>1427</v>
      </c>
      <c r="H530" t="s">
        <v>2084</v>
      </c>
      <c r="I530" t="s">
        <v>2085</v>
      </c>
      <c r="J530" s="1">
        <v>99</v>
      </c>
      <c r="K530" s="1">
        <v>34.416059230999998</v>
      </c>
      <c r="L530" s="2">
        <v>3</v>
      </c>
      <c r="M530" s="1">
        <f>Table1[[#This Row],[Quantity on Hand]]*Table1[[#This Row],[Cost Amount]]</f>
        <v>103.248177693</v>
      </c>
    </row>
    <row r="531" spans="1:13" x14ac:dyDescent="0.3">
      <c r="A531">
        <v>56</v>
      </c>
      <c r="B531" t="s">
        <v>173</v>
      </c>
      <c r="C531" t="str">
        <f t="shared" si="8"/>
        <v>56-Survivor Case for 5th G</v>
      </c>
      <c r="D531" t="s">
        <v>151</v>
      </c>
      <c r="E531" t="s">
        <v>152</v>
      </c>
      <c r="F531" t="s">
        <v>153</v>
      </c>
      <c r="G531" t="s">
        <v>166</v>
      </c>
      <c r="H531" t="s">
        <v>174</v>
      </c>
      <c r="I531" t="s">
        <v>175</v>
      </c>
      <c r="J531" s="1">
        <v>902.5</v>
      </c>
      <c r="K531" s="1">
        <v>103.19217927299999</v>
      </c>
      <c r="L531" s="2">
        <v>1</v>
      </c>
      <c r="M531" s="1">
        <f>Table1[[#This Row],[Quantity on Hand]]*Table1[[#This Row],[Cost Amount]]</f>
        <v>103.19217927299999</v>
      </c>
    </row>
    <row r="532" spans="1:13" x14ac:dyDescent="0.3">
      <c r="A532">
        <v>60</v>
      </c>
      <c r="B532" t="s">
        <v>187</v>
      </c>
      <c r="C532" t="str">
        <f t="shared" si="8"/>
        <v>60-SoundLink® Mini Bluetoo</v>
      </c>
      <c r="D532" t="s">
        <v>151</v>
      </c>
      <c r="E532" t="s">
        <v>152</v>
      </c>
      <c r="F532" t="s">
        <v>153</v>
      </c>
      <c r="G532" t="s">
        <v>188</v>
      </c>
      <c r="H532" t="s">
        <v>189</v>
      </c>
      <c r="I532" t="s">
        <v>190</v>
      </c>
      <c r="J532" s="1">
        <v>162</v>
      </c>
      <c r="K532" s="1">
        <v>51.532219814000001</v>
      </c>
      <c r="L532" s="2">
        <v>2</v>
      </c>
      <c r="M532" s="1">
        <f>Table1[[#This Row],[Quantity on Hand]]*Table1[[#This Row],[Cost Amount]]</f>
        <v>103.064439628</v>
      </c>
    </row>
    <row r="533" spans="1:13" x14ac:dyDescent="0.3">
      <c r="A533">
        <v>880</v>
      </c>
      <c r="B533" t="s">
        <v>2489</v>
      </c>
      <c r="C533" t="str">
        <f t="shared" si="8"/>
        <v>880-Galaxy Note5 4G LTE wi</v>
      </c>
      <c r="D533" t="s">
        <v>320</v>
      </c>
      <c r="E533" t="s">
        <v>321</v>
      </c>
      <c r="F533" t="s">
        <v>2402</v>
      </c>
      <c r="G533" t="s">
        <v>19</v>
      </c>
      <c r="H533" t="s">
        <v>2490</v>
      </c>
      <c r="I533" t="s">
        <v>2491</v>
      </c>
      <c r="J533" s="1">
        <v>340.5</v>
      </c>
      <c r="K533" s="1">
        <v>51.361638962000001</v>
      </c>
      <c r="L533" s="2">
        <v>2</v>
      </c>
      <c r="M533" s="1">
        <f>Table1[[#This Row],[Quantity on Hand]]*Table1[[#This Row],[Cost Amount]]</f>
        <v>102.723277924</v>
      </c>
    </row>
    <row r="534" spans="1:13" x14ac:dyDescent="0.3">
      <c r="A534">
        <v>1088</v>
      </c>
      <c r="B534" t="s">
        <v>3119</v>
      </c>
      <c r="C534" t="str">
        <f t="shared" si="8"/>
        <v>1088-Hockey Autographed Pa</v>
      </c>
      <c r="D534" t="s">
        <v>2782</v>
      </c>
      <c r="E534" t="s">
        <v>2783</v>
      </c>
      <c r="F534" t="s">
        <v>2802</v>
      </c>
      <c r="G534" t="s">
        <v>2803</v>
      </c>
      <c r="H534" t="s">
        <v>3120</v>
      </c>
      <c r="I534" t="s">
        <v>3121</v>
      </c>
      <c r="J534" s="1">
        <v>519</v>
      </c>
      <c r="K534" s="1">
        <v>102.52893721</v>
      </c>
      <c r="L534" s="2">
        <v>1</v>
      </c>
      <c r="M534" s="1">
        <f>Table1[[#This Row],[Quantity on Hand]]*Table1[[#This Row],[Cost Amount]]</f>
        <v>102.52893721</v>
      </c>
    </row>
    <row r="535" spans="1:13" x14ac:dyDescent="0.3">
      <c r="A535">
        <v>597</v>
      </c>
      <c r="B535" t="s">
        <v>1731</v>
      </c>
      <c r="C535" t="str">
        <f t="shared" si="8"/>
        <v xml:space="preserve">597-Pixtor 32GB microSDHC </v>
      </c>
      <c r="D535" t="s">
        <v>1424</v>
      </c>
      <c r="E535" t="s">
        <v>1425</v>
      </c>
      <c r="F535" t="s">
        <v>1621</v>
      </c>
      <c r="G535" t="s">
        <v>1649</v>
      </c>
      <c r="H535" t="s">
        <v>1732</v>
      </c>
      <c r="I535" t="s">
        <v>1733</v>
      </c>
      <c r="J535" s="1">
        <v>1180.5</v>
      </c>
      <c r="K535" s="1">
        <v>102.335271346</v>
      </c>
      <c r="L535" s="2">
        <v>1</v>
      </c>
      <c r="M535" s="1">
        <f>Table1[[#This Row],[Quantity on Hand]]*Table1[[#This Row],[Cost Amount]]</f>
        <v>102.335271346</v>
      </c>
    </row>
    <row r="536" spans="1:13" x14ac:dyDescent="0.3">
      <c r="A536">
        <v>911</v>
      </c>
      <c r="B536" t="s">
        <v>2585</v>
      </c>
      <c r="C536" t="str">
        <f t="shared" si="8"/>
        <v>911-Galaxy S6 with 128GB M</v>
      </c>
      <c r="D536" t="s">
        <v>320</v>
      </c>
      <c r="E536" t="s">
        <v>321</v>
      </c>
      <c r="F536" t="s">
        <v>2402</v>
      </c>
      <c r="G536" t="s">
        <v>19</v>
      </c>
      <c r="H536" t="s">
        <v>2586</v>
      </c>
      <c r="I536" t="s">
        <v>2587</v>
      </c>
      <c r="J536" s="1">
        <v>325</v>
      </c>
      <c r="K536" s="1">
        <v>33.927530615000002</v>
      </c>
      <c r="L536" s="2">
        <v>3</v>
      </c>
      <c r="M536" s="1">
        <f>Table1[[#This Row],[Quantity on Hand]]*Table1[[#This Row],[Cost Amount]]</f>
        <v>101.78259184500001</v>
      </c>
    </row>
    <row r="537" spans="1:13" x14ac:dyDescent="0.3">
      <c r="A537">
        <v>252</v>
      </c>
      <c r="B537" t="s">
        <v>735</v>
      </c>
      <c r="C537" t="str">
        <f t="shared" si="8"/>
        <v xml:space="preserve">252-Inspiron 19.5Portable </v>
      </c>
      <c r="D537" t="s">
        <v>716</v>
      </c>
      <c r="E537" t="s">
        <v>717</v>
      </c>
      <c r="F537" t="s">
        <v>718</v>
      </c>
      <c r="G537" t="s">
        <v>726</v>
      </c>
      <c r="H537" t="s">
        <v>733</v>
      </c>
      <c r="I537" t="s">
        <v>736</v>
      </c>
      <c r="J537" s="1">
        <v>288</v>
      </c>
      <c r="K537" s="1">
        <v>50.391812727000001</v>
      </c>
      <c r="L537" s="2">
        <v>2</v>
      </c>
      <c r="M537" s="1">
        <f>Table1[[#This Row],[Quantity on Hand]]*Table1[[#This Row],[Cost Amount]]</f>
        <v>100.783625454</v>
      </c>
    </row>
    <row r="538" spans="1:13" x14ac:dyDescent="0.3">
      <c r="A538">
        <v>393</v>
      </c>
      <c r="B538" t="s">
        <v>1147</v>
      </c>
      <c r="C538" t="str">
        <f t="shared" si="8"/>
        <v>393-iPod touch® 32GB MP3 P</v>
      </c>
      <c r="D538" t="s">
        <v>151</v>
      </c>
      <c r="E538" t="s">
        <v>1046</v>
      </c>
      <c r="F538" t="s">
        <v>1021</v>
      </c>
      <c r="G538" t="s">
        <v>329</v>
      </c>
      <c r="H538" t="s">
        <v>1148</v>
      </c>
      <c r="I538" t="s">
        <v>1149</v>
      </c>
      <c r="J538" s="1">
        <v>949.5</v>
      </c>
      <c r="K538" s="1">
        <v>100.592325758</v>
      </c>
      <c r="L538" s="2">
        <v>1</v>
      </c>
      <c r="M538" s="1">
        <f>Table1[[#This Row],[Quantity on Hand]]*Table1[[#This Row],[Cost Amount]]</f>
        <v>100.592325758</v>
      </c>
    </row>
    <row r="539" spans="1:13" x14ac:dyDescent="0.3">
      <c r="A539">
        <v>260</v>
      </c>
      <c r="B539" t="s">
        <v>757</v>
      </c>
      <c r="C539" t="str">
        <f t="shared" si="8"/>
        <v>260-21.5All In One</v>
      </c>
      <c r="D539" t="s">
        <v>716</v>
      </c>
      <c r="E539" t="s">
        <v>717</v>
      </c>
      <c r="F539" t="s">
        <v>718</v>
      </c>
      <c r="G539" t="s">
        <v>755</v>
      </c>
      <c r="H539" t="s">
        <v>758</v>
      </c>
      <c r="I539" t="s">
        <v>759</v>
      </c>
      <c r="J539" s="1">
        <v>235.5</v>
      </c>
      <c r="K539" s="1">
        <v>50.10034907</v>
      </c>
      <c r="L539" s="2">
        <v>2</v>
      </c>
      <c r="M539" s="1">
        <f>Table1[[#This Row],[Quantity on Hand]]*Table1[[#This Row],[Cost Amount]]</f>
        <v>100.20069814</v>
      </c>
    </row>
    <row r="540" spans="1:13" x14ac:dyDescent="0.3">
      <c r="A540">
        <v>945</v>
      </c>
      <c r="B540" t="s">
        <v>2674</v>
      </c>
      <c r="C540" t="str">
        <f t="shared" si="8"/>
        <v>945-iPhone 6s 64GB   Silve</v>
      </c>
      <c r="D540" t="s">
        <v>320</v>
      </c>
      <c r="E540" t="s">
        <v>321</v>
      </c>
      <c r="F540" t="s">
        <v>2601</v>
      </c>
      <c r="G540" t="s">
        <v>329</v>
      </c>
      <c r="H540" t="s">
        <v>2632</v>
      </c>
      <c r="I540" t="s">
        <v>2675</v>
      </c>
      <c r="J540" s="1">
        <v>115</v>
      </c>
      <c r="K540" s="1">
        <v>33.239017208999996</v>
      </c>
      <c r="L540" s="2">
        <v>3</v>
      </c>
      <c r="M540" s="1">
        <f>Table1[[#This Row],[Quantity on Hand]]*Table1[[#This Row],[Cost Amount]]</f>
        <v>99.717051626999989</v>
      </c>
    </row>
    <row r="541" spans="1:13" x14ac:dyDescent="0.3">
      <c r="A541">
        <v>605</v>
      </c>
      <c r="B541" t="s">
        <v>1755</v>
      </c>
      <c r="C541" t="str">
        <f t="shared" si="8"/>
        <v>605-Pixtor Advanced 32GB S</v>
      </c>
      <c r="D541" t="s">
        <v>1424</v>
      </c>
      <c r="E541" t="s">
        <v>1425</v>
      </c>
      <c r="F541" t="s">
        <v>1621</v>
      </c>
      <c r="G541" t="s">
        <v>1649</v>
      </c>
      <c r="H541" t="s">
        <v>1756</v>
      </c>
      <c r="I541" t="s">
        <v>1757</v>
      </c>
      <c r="J541" s="1">
        <v>603</v>
      </c>
      <c r="K541" s="1">
        <v>99.231862496000005</v>
      </c>
      <c r="L541" s="2">
        <v>1</v>
      </c>
      <c r="M541" s="1">
        <f>Table1[[#This Row],[Quantity on Hand]]*Table1[[#This Row],[Cost Amount]]</f>
        <v>99.231862496000005</v>
      </c>
    </row>
    <row r="542" spans="1:13" x14ac:dyDescent="0.3">
      <c r="A542">
        <v>924</v>
      </c>
      <c r="B542" t="s">
        <v>2625</v>
      </c>
      <c r="C542" t="str">
        <f t="shared" si="8"/>
        <v xml:space="preserve">924-iPhone 6 64GB   Space </v>
      </c>
      <c r="D542" t="s">
        <v>320</v>
      </c>
      <c r="E542" t="s">
        <v>321</v>
      </c>
      <c r="F542" t="s">
        <v>2601</v>
      </c>
      <c r="G542" t="s">
        <v>329</v>
      </c>
      <c r="H542" t="s">
        <v>2626</v>
      </c>
      <c r="I542" t="s">
        <v>2627</v>
      </c>
      <c r="J542" s="1">
        <v>57</v>
      </c>
      <c r="K542" s="1">
        <v>49.464931808000003</v>
      </c>
      <c r="L542" s="2">
        <v>2</v>
      </c>
      <c r="M542" s="1">
        <f>Table1[[#This Row],[Quantity on Hand]]*Table1[[#This Row],[Cost Amount]]</f>
        <v>98.929863616000006</v>
      </c>
    </row>
    <row r="543" spans="1:13" x14ac:dyDescent="0.3">
      <c r="A543">
        <v>298</v>
      </c>
      <c r="B543" t="s">
        <v>869</v>
      </c>
      <c r="C543" t="str">
        <f t="shared" si="8"/>
        <v>298-Powerbeats2 Wireless E</v>
      </c>
      <c r="D543" t="s">
        <v>151</v>
      </c>
      <c r="E543" t="s">
        <v>152</v>
      </c>
      <c r="F543" t="s">
        <v>866</v>
      </c>
      <c r="G543" t="s">
        <v>226</v>
      </c>
      <c r="H543" t="s">
        <v>870</v>
      </c>
      <c r="I543" t="s">
        <v>871</v>
      </c>
      <c r="J543" s="1">
        <v>5491</v>
      </c>
      <c r="K543" s="1">
        <v>98.618917148999998</v>
      </c>
      <c r="L543" s="2">
        <v>1</v>
      </c>
      <c r="M543" s="1">
        <f>Table1[[#This Row],[Quantity on Hand]]*Table1[[#This Row],[Cost Amount]]</f>
        <v>98.618917148999998</v>
      </c>
    </row>
    <row r="544" spans="1:13" x14ac:dyDescent="0.3">
      <c r="A544">
        <v>764</v>
      </c>
      <c r="B544" t="s">
        <v>2226</v>
      </c>
      <c r="C544" t="str">
        <f t="shared" si="8"/>
        <v>764-Coolpix S3700 20.1 Meg</v>
      </c>
      <c r="D544" t="s">
        <v>1424</v>
      </c>
      <c r="E544" t="s">
        <v>1893</v>
      </c>
      <c r="F544" t="s">
        <v>2200</v>
      </c>
      <c r="G544" t="s">
        <v>1461</v>
      </c>
      <c r="H544" t="s">
        <v>1899</v>
      </c>
      <c r="I544" t="s">
        <v>2227</v>
      </c>
      <c r="J544" s="1">
        <v>214.5</v>
      </c>
      <c r="K544" s="1">
        <v>49.299454947000001</v>
      </c>
      <c r="L544" s="2">
        <v>2</v>
      </c>
      <c r="M544" s="1">
        <f>Table1[[#This Row],[Quantity on Hand]]*Table1[[#This Row],[Cost Amount]]</f>
        <v>98.598909894000002</v>
      </c>
    </row>
    <row r="545" spans="1:13" x14ac:dyDescent="0.3">
      <c r="A545">
        <v>1063</v>
      </c>
      <c r="B545" t="s">
        <v>3068</v>
      </c>
      <c r="C545" t="str">
        <f t="shared" si="8"/>
        <v>1063-Flute Cases &amp; Gigbags</v>
      </c>
      <c r="D545" t="s">
        <v>2782</v>
      </c>
      <c r="E545" t="s">
        <v>2783</v>
      </c>
      <c r="F545" t="s">
        <v>2980</v>
      </c>
      <c r="G545" t="s">
        <v>2989</v>
      </c>
      <c r="H545" t="s">
        <v>3069</v>
      </c>
      <c r="I545" t="s">
        <v>3070</v>
      </c>
      <c r="J545" s="1">
        <v>151.5</v>
      </c>
      <c r="K545" s="1">
        <v>32.782025949000001</v>
      </c>
      <c r="L545" s="2">
        <v>3</v>
      </c>
      <c r="M545" s="1">
        <f>Table1[[#This Row],[Quantity on Hand]]*Table1[[#This Row],[Cost Amount]]</f>
        <v>98.346077847000004</v>
      </c>
    </row>
    <row r="546" spans="1:13" x14ac:dyDescent="0.3">
      <c r="A546">
        <v>691</v>
      </c>
      <c r="B546" t="s">
        <v>2018</v>
      </c>
      <c r="C546" t="str">
        <f t="shared" si="8"/>
        <v xml:space="preserve">691-PowerShot ELPH 170 IS </v>
      </c>
      <c r="D546" t="s">
        <v>1424</v>
      </c>
      <c r="E546" t="s">
        <v>1893</v>
      </c>
      <c r="F546" t="s">
        <v>1894</v>
      </c>
      <c r="G546" t="s">
        <v>1427</v>
      </c>
      <c r="H546" t="s">
        <v>2019</v>
      </c>
      <c r="I546" t="s">
        <v>2020</v>
      </c>
      <c r="J546" s="1">
        <v>592.5</v>
      </c>
      <c r="K546" s="1">
        <v>96.805857244999999</v>
      </c>
      <c r="L546" s="2">
        <v>1</v>
      </c>
      <c r="M546" s="1">
        <f>Table1[[#This Row],[Quantity on Hand]]*Table1[[#This Row],[Cost Amount]]</f>
        <v>96.805857244999999</v>
      </c>
    </row>
    <row r="547" spans="1:13" x14ac:dyDescent="0.3">
      <c r="A547">
        <v>1016</v>
      </c>
      <c r="B547" t="s">
        <v>2848</v>
      </c>
      <c r="C547" t="str">
        <f t="shared" si="8"/>
        <v>1016-Ceramic &amp; Pottery Gla</v>
      </c>
      <c r="D547" t="s">
        <v>2782</v>
      </c>
      <c r="E547" t="s">
        <v>2783</v>
      </c>
      <c r="F547" t="s">
        <v>2784</v>
      </c>
      <c r="G547" t="s">
        <v>2785</v>
      </c>
      <c r="H547" t="s">
        <v>2849</v>
      </c>
      <c r="I547" t="s">
        <v>2850</v>
      </c>
      <c r="J547" s="1">
        <v>414</v>
      </c>
      <c r="K547" s="1">
        <v>96.151197474</v>
      </c>
      <c r="L547" s="2">
        <v>1</v>
      </c>
      <c r="M547" s="1">
        <f>Table1[[#This Row],[Quantity on Hand]]*Table1[[#This Row],[Cost Amount]]</f>
        <v>96.151197474</v>
      </c>
    </row>
    <row r="548" spans="1:13" x14ac:dyDescent="0.3">
      <c r="A548">
        <v>110</v>
      </c>
      <c r="B548" t="s">
        <v>350</v>
      </c>
      <c r="C548" t="str">
        <f t="shared" si="8"/>
        <v>110-iPhone 6s 64GB   Silve</v>
      </c>
      <c r="D548" t="s">
        <v>320</v>
      </c>
      <c r="E548" t="s">
        <v>321</v>
      </c>
      <c r="F548" t="s">
        <v>322</v>
      </c>
      <c r="G548" t="s">
        <v>329</v>
      </c>
      <c r="H548" t="s">
        <v>351</v>
      </c>
      <c r="I548" t="s">
        <v>352</v>
      </c>
      <c r="J548" s="1">
        <v>183</v>
      </c>
      <c r="K548" s="1">
        <v>47.697412499000002</v>
      </c>
      <c r="L548" s="2">
        <v>2</v>
      </c>
      <c r="M548" s="1">
        <f>Table1[[#This Row],[Quantity on Hand]]*Table1[[#This Row],[Cost Amount]]</f>
        <v>95.394824998000004</v>
      </c>
    </row>
    <row r="549" spans="1:13" x14ac:dyDescent="0.3">
      <c r="A549">
        <v>269</v>
      </c>
      <c r="B549" t="s">
        <v>782</v>
      </c>
      <c r="C549" t="str">
        <f t="shared" si="8"/>
        <v>269-Pavilion 21.5Touch Scr</v>
      </c>
      <c r="D549" t="s">
        <v>716</v>
      </c>
      <c r="E549" t="s">
        <v>717</v>
      </c>
      <c r="F549" t="s">
        <v>718</v>
      </c>
      <c r="G549" t="s">
        <v>738</v>
      </c>
      <c r="H549" t="s">
        <v>745</v>
      </c>
      <c r="I549" t="s">
        <v>783</v>
      </c>
      <c r="J549" s="1">
        <v>109.5</v>
      </c>
      <c r="K549" s="1">
        <v>31.602178900999998</v>
      </c>
      <c r="L549" s="2">
        <v>3</v>
      </c>
      <c r="M549" s="1">
        <f>Table1[[#This Row],[Quantity on Hand]]*Table1[[#This Row],[Cost Amount]]</f>
        <v>94.806536702999992</v>
      </c>
    </row>
    <row r="550" spans="1:13" x14ac:dyDescent="0.3">
      <c r="A550">
        <v>459</v>
      </c>
      <c r="B550" t="s">
        <v>1332</v>
      </c>
      <c r="C550" t="str">
        <f t="shared" si="8"/>
        <v xml:space="preserve">459-60" Class (60" Diag.) </v>
      </c>
      <c r="D550" t="s">
        <v>12</v>
      </c>
      <c r="E550" t="s">
        <v>1301</v>
      </c>
      <c r="F550" t="s">
        <v>1302</v>
      </c>
      <c r="G550" t="s">
        <v>19</v>
      </c>
      <c r="H550" t="s">
        <v>29</v>
      </c>
      <c r="I550" t="s">
        <v>1333</v>
      </c>
      <c r="J550" s="1">
        <v>519</v>
      </c>
      <c r="K550" s="1">
        <v>94.342905931999994</v>
      </c>
      <c r="L550" s="2">
        <v>1</v>
      </c>
      <c r="M550" s="1">
        <f>Table1[[#This Row],[Quantity on Hand]]*Table1[[#This Row],[Cost Amount]]</f>
        <v>94.342905931999994</v>
      </c>
    </row>
    <row r="551" spans="1:13" x14ac:dyDescent="0.3">
      <c r="A551">
        <v>172</v>
      </c>
      <c r="B551" t="s">
        <v>516</v>
      </c>
      <c r="C551" t="str">
        <f t="shared" si="8"/>
        <v>172-CD Boombox with FM Rad</v>
      </c>
      <c r="D551" t="s">
        <v>151</v>
      </c>
      <c r="E551" t="s">
        <v>152</v>
      </c>
      <c r="F551" t="s">
        <v>474</v>
      </c>
      <c r="G551" t="s">
        <v>162</v>
      </c>
      <c r="H551" t="s">
        <v>308</v>
      </c>
      <c r="I551" t="s">
        <v>517</v>
      </c>
      <c r="J551" s="1">
        <v>1291</v>
      </c>
      <c r="K551" s="1">
        <v>93.965230958000006</v>
      </c>
      <c r="L551" s="2">
        <v>1</v>
      </c>
      <c r="M551" s="1">
        <f>Table1[[#This Row],[Quantity on Hand]]*Table1[[#This Row],[Cost Amount]]</f>
        <v>93.965230958000006</v>
      </c>
    </row>
    <row r="552" spans="1:13" x14ac:dyDescent="0.3">
      <c r="A552">
        <v>151</v>
      </c>
      <c r="B552" t="s">
        <v>473</v>
      </c>
      <c r="C552" t="str">
        <f t="shared" si="8"/>
        <v>151-4' Twist Lightning Cha</v>
      </c>
      <c r="D552" t="s">
        <v>151</v>
      </c>
      <c r="E552" t="s">
        <v>152</v>
      </c>
      <c r="F552" t="s">
        <v>474</v>
      </c>
      <c r="G552" t="s">
        <v>181</v>
      </c>
      <c r="H552" t="s">
        <v>182</v>
      </c>
      <c r="I552" t="s">
        <v>475</v>
      </c>
      <c r="J552" s="1">
        <v>487.5</v>
      </c>
      <c r="K552" s="1">
        <v>93.861451767000005</v>
      </c>
      <c r="L552" s="2">
        <v>1</v>
      </c>
      <c r="M552" s="1">
        <f>Table1[[#This Row],[Quantity on Hand]]*Table1[[#This Row],[Cost Amount]]</f>
        <v>93.861451767000005</v>
      </c>
    </row>
    <row r="553" spans="1:13" x14ac:dyDescent="0.3">
      <c r="A553">
        <v>513</v>
      </c>
      <c r="B553" t="s">
        <v>1476</v>
      </c>
      <c r="C553" t="str">
        <f t="shared" si="8"/>
        <v>513-AF S NIKKOR 85mm f/1.8</v>
      </c>
      <c r="D553" t="s">
        <v>1424</v>
      </c>
      <c r="E553" t="s">
        <v>1425</v>
      </c>
      <c r="F553" t="s">
        <v>1426</v>
      </c>
      <c r="G553" t="s">
        <v>1461</v>
      </c>
      <c r="H553" t="s">
        <v>1477</v>
      </c>
      <c r="I553" t="s">
        <v>1478</v>
      </c>
      <c r="J553" s="1">
        <v>99</v>
      </c>
      <c r="K553" s="1">
        <v>31.262886350999999</v>
      </c>
      <c r="L553" s="2">
        <v>3</v>
      </c>
      <c r="M553" s="1">
        <f>Table1[[#This Row],[Quantity on Hand]]*Table1[[#This Row],[Cost Amount]]</f>
        <v>93.788659053000003</v>
      </c>
    </row>
    <row r="554" spans="1:13" x14ac:dyDescent="0.3">
      <c r="A554">
        <v>376</v>
      </c>
      <c r="B554" t="s">
        <v>1109</v>
      </c>
      <c r="C554" t="str">
        <f t="shared" si="8"/>
        <v xml:space="preserve">376-$10 iTunes Gift Cards </v>
      </c>
      <c r="D554" t="s">
        <v>151</v>
      </c>
      <c r="E554" t="s">
        <v>1046</v>
      </c>
      <c r="F554" t="s">
        <v>1021</v>
      </c>
      <c r="G554" t="s">
        <v>329</v>
      </c>
      <c r="H554" t="s">
        <v>1110</v>
      </c>
      <c r="I554" t="s">
        <v>1111</v>
      </c>
      <c r="J554" s="1">
        <v>540</v>
      </c>
      <c r="K554" s="1">
        <v>93.603365010999994</v>
      </c>
      <c r="L554" s="2">
        <v>1</v>
      </c>
      <c r="M554" s="1">
        <f>Table1[[#This Row],[Quantity on Hand]]*Table1[[#This Row],[Cost Amount]]</f>
        <v>93.603365010999994</v>
      </c>
    </row>
    <row r="555" spans="1:13" x14ac:dyDescent="0.3">
      <c r="A555">
        <v>281</v>
      </c>
      <c r="B555" t="s">
        <v>815</v>
      </c>
      <c r="C555" t="str">
        <f t="shared" si="8"/>
        <v>281-Pavilion Desktop   Int</v>
      </c>
      <c r="D555" t="s">
        <v>716</v>
      </c>
      <c r="E555" t="s">
        <v>717</v>
      </c>
      <c r="F555" t="s">
        <v>718</v>
      </c>
      <c r="G555" t="s">
        <v>738</v>
      </c>
      <c r="H555" t="s">
        <v>816</v>
      </c>
      <c r="I555" t="s">
        <v>817</v>
      </c>
      <c r="J555" s="1">
        <v>272.5</v>
      </c>
      <c r="K555" s="1">
        <v>31.112940431999998</v>
      </c>
      <c r="L555" s="2">
        <v>3</v>
      </c>
      <c r="M555" s="1">
        <f>Table1[[#This Row],[Quantity on Hand]]*Table1[[#This Row],[Cost Amount]]</f>
        <v>93.338821295999992</v>
      </c>
    </row>
    <row r="556" spans="1:13" x14ac:dyDescent="0.3">
      <c r="A556">
        <v>878</v>
      </c>
      <c r="B556" t="s">
        <v>2483</v>
      </c>
      <c r="C556" t="str">
        <f t="shared" si="8"/>
        <v>878-iPhone 6 64GB   Gold (</v>
      </c>
      <c r="D556" t="s">
        <v>320</v>
      </c>
      <c r="E556" t="s">
        <v>321</v>
      </c>
      <c r="F556" t="s">
        <v>2402</v>
      </c>
      <c r="G556" t="s">
        <v>329</v>
      </c>
      <c r="H556" t="s">
        <v>2484</v>
      </c>
      <c r="I556" t="s">
        <v>2485</v>
      </c>
      <c r="J556" s="1">
        <v>361.5</v>
      </c>
      <c r="K556" s="1">
        <v>46.319534222999998</v>
      </c>
      <c r="L556" s="2">
        <v>2</v>
      </c>
      <c r="M556" s="1">
        <f>Table1[[#This Row],[Quantity on Hand]]*Table1[[#This Row],[Cost Amount]]</f>
        <v>92.639068445999996</v>
      </c>
    </row>
    <row r="557" spans="1:13" x14ac:dyDescent="0.3">
      <c r="A557">
        <v>554</v>
      </c>
      <c r="B557" t="s">
        <v>1599</v>
      </c>
      <c r="C557" t="str">
        <f t="shared" si="8"/>
        <v>554-AF S DX NIKKOR 10 24mm</v>
      </c>
      <c r="D557" t="s">
        <v>1424</v>
      </c>
      <c r="E557" t="s">
        <v>1425</v>
      </c>
      <c r="F557" t="s">
        <v>1426</v>
      </c>
      <c r="G557" t="s">
        <v>1461</v>
      </c>
      <c r="H557" t="s">
        <v>1600</v>
      </c>
      <c r="I557" t="s">
        <v>1601</v>
      </c>
      <c r="J557" s="1">
        <v>1222.5</v>
      </c>
      <c r="K557" s="1">
        <v>92.584011306999997</v>
      </c>
      <c r="L557" s="2">
        <v>1</v>
      </c>
      <c r="M557" s="1">
        <f>Table1[[#This Row],[Quantity on Hand]]*Table1[[#This Row],[Cost Amount]]</f>
        <v>92.584011306999997</v>
      </c>
    </row>
    <row r="558" spans="1:13" x14ac:dyDescent="0.3">
      <c r="A558">
        <v>432</v>
      </c>
      <c r="B558" t="s">
        <v>1261</v>
      </c>
      <c r="C558" t="str">
        <f t="shared" si="8"/>
        <v>432-2 in 1 13.3Touch</v>
      </c>
      <c r="D558" t="s">
        <v>716</v>
      </c>
      <c r="E558" t="s">
        <v>717</v>
      </c>
      <c r="F558" t="s">
        <v>1159</v>
      </c>
      <c r="G558" t="s">
        <v>719</v>
      </c>
      <c r="H558" t="s">
        <v>1262</v>
      </c>
      <c r="I558" t="s">
        <v>1263</v>
      </c>
      <c r="J558" s="1">
        <v>120</v>
      </c>
      <c r="K558" s="1">
        <v>46.273517046000002</v>
      </c>
      <c r="L558" s="2">
        <v>2</v>
      </c>
      <c r="M558" s="1">
        <f>Table1[[#This Row],[Quantity on Hand]]*Table1[[#This Row],[Cost Amount]]</f>
        <v>92.547034092000004</v>
      </c>
    </row>
    <row r="559" spans="1:13" x14ac:dyDescent="0.3">
      <c r="A559">
        <v>604</v>
      </c>
      <c r="B559" t="s">
        <v>1752</v>
      </c>
      <c r="C559" t="str">
        <f t="shared" si="8"/>
        <v xml:space="preserve">604-128GB microSDHC Class </v>
      </c>
      <c r="D559" t="s">
        <v>1424</v>
      </c>
      <c r="E559" t="s">
        <v>1425</v>
      </c>
      <c r="F559" t="s">
        <v>1621</v>
      </c>
      <c r="G559" t="s">
        <v>1725</v>
      </c>
      <c r="H559" t="s">
        <v>1753</v>
      </c>
      <c r="I559" t="s">
        <v>1754</v>
      </c>
      <c r="J559" s="1">
        <v>272.5</v>
      </c>
      <c r="K559" s="1">
        <v>45.887836677999999</v>
      </c>
      <c r="L559" s="2">
        <v>2</v>
      </c>
      <c r="M559" s="1">
        <f>Table1[[#This Row],[Quantity on Hand]]*Table1[[#This Row],[Cost Amount]]</f>
        <v>91.775673355999999</v>
      </c>
    </row>
    <row r="560" spans="1:13" x14ac:dyDescent="0.3">
      <c r="A560">
        <v>86</v>
      </c>
      <c r="B560" t="s">
        <v>273</v>
      </c>
      <c r="C560" t="str">
        <f t="shared" si="8"/>
        <v>86-EaseFit Plus Armband fo</v>
      </c>
      <c r="D560" t="s">
        <v>151</v>
      </c>
      <c r="E560" t="s">
        <v>152</v>
      </c>
      <c r="F560" t="s">
        <v>153</v>
      </c>
      <c r="G560" t="s">
        <v>254</v>
      </c>
      <c r="H560" t="s">
        <v>274</v>
      </c>
      <c r="I560" t="s">
        <v>275</v>
      </c>
      <c r="J560" s="1">
        <v>540</v>
      </c>
      <c r="K560" s="1">
        <v>91.376203171</v>
      </c>
      <c r="L560" s="2">
        <v>1</v>
      </c>
      <c r="M560" s="1">
        <f>Table1[[#This Row],[Quantity on Hand]]*Table1[[#This Row],[Cost Amount]]</f>
        <v>91.376203171</v>
      </c>
    </row>
    <row r="561" spans="1:13" x14ac:dyDescent="0.3">
      <c r="A561">
        <v>556</v>
      </c>
      <c r="B561" t="s">
        <v>1605</v>
      </c>
      <c r="C561" t="str">
        <f t="shared" si="8"/>
        <v>556-Sonnar T FE 55mm f/1.8</v>
      </c>
      <c r="D561" t="s">
        <v>1424</v>
      </c>
      <c r="E561" t="s">
        <v>1425</v>
      </c>
      <c r="F561" t="s">
        <v>1426</v>
      </c>
      <c r="G561" t="s">
        <v>55</v>
      </c>
      <c r="H561" t="s">
        <v>1606</v>
      </c>
      <c r="I561" t="s">
        <v>1607</v>
      </c>
      <c r="J561" s="1">
        <v>162</v>
      </c>
      <c r="K561" s="1">
        <v>44.972300556999997</v>
      </c>
      <c r="L561" s="2">
        <v>2</v>
      </c>
      <c r="M561" s="1">
        <f>Table1[[#This Row],[Quantity on Hand]]*Table1[[#This Row],[Cost Amount]]</f>
        <v>89.944601113999994</v>
      </c>
    </row>
    <row r="562" spans="1:13" x14ac:dyDescent="0.3">
      <c r="A562">
        <v>689</v>
      </c>
      <c r="B562" t="s">
        <v>2012</v>
      </c>
      <c r="C562" t="str">
        <f t="shared" si="8"/>
        <v>689-DSC W800 20.1 Megapixe</v>
      </c>
      <c r="D562" t="s">
        <v>1424</v>
      </c>
      <c r="E562" t="s">
        <v>1893</v>
      </c>
      <c r="F562" t="s">
        <v>1894</v>
      </c>
      <c r="G562" t="s">
        <v>55</v>
      </c>
      <c r="H562" t="s">
        <v>2013</v>
      </c>
      <c r="I562" t="s">
        <v>2014</v>
      </c>
      <c r="J562" s="1">
        <v>99</v>
      </c>
      <c r="K562" s="1">
        <v>29.901015268999998</v>
      </c>
      <c r="L562" s="2">
        <v>3</v>
      </c>
      <c r="M562" s="1">
        <f>Table1[[#This Row],[Quantity on Hand]]*Table1[[#This Row],[Cost Amount]]</f>
        <v>89.703045806999995</v>
      </c>
    </row>
    <row r="563" spans="1:13" x14ac:dyDescent="0.3">
      <c r="A563">
        <v>130</v>
      </c>
      <c r="B563" t="s">
        <v>410</v>
      </c>
      <c r="C563" t="str">
        <f t="shared" si="8"/>
        <v>130-iPhone 6 16GB   Silver</v>
      </c>
      <c r="D563" t="s">
        <v>320</v>
      </c>
      <c r="E563" t="s">
        <v>321</v>
      </c>
      <c r="F563" t="s">
        <v>322</v>
      </c>
      <c r="G563" t="s">
        <v>329</v>
      </c>
      <c r="H563" t="s">
        <v>411</v>
      </c>
      <c r="I563" t="s">
        <v>412</v>
      </c>
      <c r="J563" s="1">
        <v>235.5</v>
      </c>
      <c r="K563" s="1">
        <v>44.797985677</v>
      </c>
      <c r="L563" s="2">
        <v>2</v>
      </c>
      <c r="M563" s="1">
        <f>Table1[[#This Row],[Quantity on Hand]]*Table1[[#This Row],[Cost Amount]]</f>
        <v>89.595971354</v>
      </c>
    </row>
    <row r="564" spans="1:13" x14ac:dyDescent="0.3">
      <c r="A564">
        <v>638</v>
      </c>
      <c r="B564" t="s">
        <v>1853</v>
      </c>
      <c r="C564" t="str">
        <f t="shared" si="8"/>
        <v>638-E2715HM 27IPS LED HD M</v>
      </c>
      <c r="D564" t="s">
        <v>716</v>
      </c>
      <c r="E564" t="s">
        <v>717</v>
      </c>
      <c r="F564" t="s">
        <v>1775</v>
      </c>
      <c r="G564" t="s">
        <v>726</v>
      </c>
      <c r="H564" t="s">
        <v>1854</v>
      </c>
      <c r="I564" t="s">
        <v>1855</v>
      </c>
      <c r="J564" s="1">
        <v>272.5</v>
      </c>
      <c r="K564" s="1">
        <v>44.752574895000002</v>
      </c>
      <c r="L564" s="2">
        <v>2</v>
      </c>
      <c r="M564" s="1">
        <f>Table1[[#This Row],[Quantity on Hand]]*Table1[[#This Row],[Cost Amount]]</f>
        <v>89.505149790000004</v>
      </c>
    </row>
    <row r="565" spans="1:13" x14ac:dyDescent="0.3">
      <c r="A565">
        <v>290</v>
      </c>
      <c r="B565" t="s">
        <v>842</v>
      </c>
      <c r="C565" t="str">
        <f t="shared" si="8"/>
        <v xml:space="preserve">290-21.5" LED HD Monitor  </v>
      </c>
      <c r="D565" t="s">
        <v>716</v>
      </c>
      <c r="E565" t="s">
        <v>717</v>
      </c>
      <c r="F565" t="s">
        <v>718</v>
      </c>
      <c r="G565" t="s">
        <v>719</v>
      </c>
      <c r="H565" t="s">
        <v>843</v>
      </c>
      <c r="I565" t="s">
        <v>844</v>
      </c>
      <c r="J565" s="1">
        <v>120</v>
      </c>
      <c r="K565" s="1">
        <v>44.220854166999999</v>
      </c>
      <c r="L565" s="2">
        <v>2</v>
      </c>
      <c r="M565" s="1">
        <f>Table1[[#This Row],[Quantity on Hand]]*Table1[[#This Row],[Cost Amount]]</f>
        <v>88.441708333999998</v>
      </c>
    </row>
    <row r="566" spans="1:13" x14ac:dyDescent="0.3">
      <c r="A566">
        <v>403</v>
      </c>
      <c r="B566" t="s">
        <v>1179</v>
      </c>
      <c r="C566" t="str">
        <f t="shared" si="8"/>
        <v xml:space="preserve">403-Inspiron 14" Laptop   </v>
      </c>
      <c r="D566" t="s">
        <v>716</v>
      </c>
      <c r="E566" t="s">
        <v>717</v>
      </c>
      <c r="F566" t="s">
        <v>1159</v>
      </c>
      <c r="G566" t="s">
        <v>726</v>
      </c>
      <c r="H566" t="s">
        <v>1180</v>
      </c>
      <c r="I566" t="s">
        <v>1181</v>
      </c>
      <c r="J566" s="1">
        <v>99</v>
      </c>
      <c r="K566" s="1">
        <v>29.282042559000001</v>
      </c>
      <c r="L566" s="2">
        <v>3</v>
      </c>
      <c r="M566" s="1">
        <f>Table1[[#This Row],[Quantity on Hand]]*Table1[[#This Row],[Cost Amount]]</f>
        <v>87.846127676999998</v>
      </c>
    </row>
    <row r="567" spans="1:13" x14ac:dyDescent="0.3">
      <c r="A567">
        <v>162</v>
      </c>
      <c r="B567" t="s">
        <v>496</v>
      </c>
      <c r="C567" t="str">
        <f t="shared" si="8"/>
        <v>162-Bullfrogz Case for App</v>
      </c>
      <c r="D567" t="s">
        <v>151</v>
      </c>
      <c r="E567" t="s">
        <v>152</v>
      </c>
      <c r="F567" t="s">
        <v>474</v>
      </c>
      <c r="G567" t="s">
        <v>277</v>
      </c>
      <c r="H567" t="s">
        <v>278</v>
      </c>
      <c r="I567" t="s">
        <v>497</v>
      </c>
      <c r="J567" s="1">
        <v>62.5</v>
      </c>
      <c r="K567" s="1">
        <v>43.719087926</v>
      </c>
      <c r="L567" s="2">
        <v>2</v>
      </c>
      <c r="M567" s="1">
        <f>Table1[[#This Row],[Quantity on Hand]]*Table1[[#This Row],[Cost Amount]]</f>
        <v>87.438175852000001</v>
      </c>
    </row>
    <row r="568" spans="1:13" x14ac:dyDescent="0.3">
      <c r="A568">
        <v>487</v>
      </c>
      <c r="B568" t="s">
        <v>1398</v>
      </c>
      <c r="C568" t="str">
        <f t="shared" si="8"/>
        <v>487-32" Class (31.5" Diag.</v>
      </c>
      <c r="D568" t="s">
        <v>12</v>
      </c>
      <c r="E568" t="s">
        <v>606</v>
      </c>
      <c r="F568" t="s">
        <v>1302</v>
      </c>
      <c r="G568" t="s">
        <v>879</v>
      </c>
      <c r="H568" t="s">
        <v>1320</v>
      </c>
      <c r="I568" t="s">
        <v>1399</v>
      </c>
      <c r="J568" s="1">
        <v>540</v>
      </c>
      <c r="K568" s="1">
        <v>87.422663759000002</v>
      </c>
      <c r="L568" s="2">
        <v>1</v>
      </c>
      <c r="M568" s="1">
        <f>Table1[[#This Row],[Quantity on Hand]]*Table1[[#This Row],[Cost Amount]]</f>
        <v>87.422663759000002</v>
      </c>
    </row>
    <row r="569" spans="1:13" x14ac:dyDescent="0.3">
      <c r="A569">
        <v>614</v>
      </c>
      <c r="B569" t="s">
        <v>1784</v>
      </c>
      <c r="C569" t="str">
        <f t="shared" si="8"/>
        <v>614-21.5IPS LED HD Monitor</v>
      </c>
      <c r="D569" t="s">
        <v>716</v>
      </c>
      <c r="E569" t="s">
        <v>717</v>
      </c>
      <c r="F569" t="s">
        <v>1775</v>
      </c>
      <c r="G569" t="s">
        <v>846</v>
      </c>
      <c r="H569" t="s">
        <v>834</v>
      </c>
      <c r="I569" t="s">
        <v>1785</v>
      </c>
      <c r="J569" s="1">
        <v>162</v>
      </c>
      <c r="K569" s="1">
        <v>43.570719902</v>
      </c>
      <c r="L569" s="2">
        <v>2</v>
      </c>
      <c r="M569" s="1">
        <f>Table1[[#This Row],[Quantity on Hand]]*Table1[[#This Row],[Cost Amount]]</f>
        <v>87.141439804000001</v>
      </c>
    </row>
    <row r="570" spans="1:13" x14ac:dyDescent="0.3">
      <c r="A570">
        <v>826</v>
      </c>
      <c r="B570" t="s">
        <v>2351</v>
      </c>
      <c r="C570" t="str">
        <f t="shared" si="8"/>
        <v>826-48" Class (47.6" Diag.</v>
      </c>
      <c r="D570" t="s">
        <v>12</v>
      </c>
      <c r="E570" t="s">
        <v>606</v>
      </c>
      <c r="F570" t="s">
        <v>2301</v>
      </c>
      <c r="G570" t="s">
        <v>19</v>
      </c>
      <c r="H570" t="s">
        <v>85</v>
      </c>
      <c r="I570" t="s">
        <v>2352</v>
      </c>
      <c r="J570" s="1">
        <v>487.5</v>
      </c>
      <c r="K570" s="1">
        <v>87.035431169000006</v>
      </c>
      <c r="L570" s="2">
        <v>1</v>
      </c>
      <c r="M570" s="1">
        <f>Table1[[#This Row],[Quantity on Hand]]*Table1[[#This Row],[Cost Amount]]</f>
        <v>87.035431169000006</v>
      </c>
    </row>
    <row r="571" spans="1:13" x14ac:dyDescent="0.3">
      <c r="A571">
        <v>1071</v>
      </c>
      <c r="B571" t="s">
        <v>3083</v>
      </c>
      <c r="C571" t="str">
        <f t="shared" si="8"/>
        <v>1071-Guitar Humidifiers</v>
      </c>
      <c r="D571" t="s">
        <v>2782</v>
      </c>
      <c r="E571" t="s">
        <v>2783</v>
      </c>
      <c r="F571" t="s">
        <v>2980</v>
      </c>
      <c r="G571" t="s">
        <v>2981</v>
      </c>
      <c r="H571" t="s">
        <v>3084</v>
      </c>
      <c r="I571" t="s">
        <v>3085</v>
      </c>
      <c r="J571" s="1">
        <v>52</v>
      </c>
      <c r="K571" s="1">
        <v>28.928227188000001</v>
      </c>
      <c r="L571" s="2">
        <v>3</v>
      </c>
      <c r="M571" s="1">
        <f>Table1[[#This Row],[Quantity on Hand]]*Table1[[#This Row],[Cost Amount]]</f>
        <v>86.78468156400001</v>
      </c>
    </row>
    <row r="572" spans="1:13" x14ac:dyDescent="0.3">
      <c r="A572">
        <v>1010</v>
      </c>
      <c r="B572" t="s">
        <v>3023</v>
      </c>
      <c r="C572" t="str">
        <f t="shared" si="8"/>
        <v>1010-Brass Instrument Lubr</v>
      </c>
      <c r="D572" t="s">
        <v>2782</v>
      </c>
      <c r="E572" t="s">
        <v>2783</v>
      </c>
      <c r="F572" t="s">
        <v>2980</v>
      </c>
      <c r="G572" t="s">
        <v>3011</v>
      </c>
      <c r="H572" t="s">
        <v>3024</v>
      </c>
      <c r="I572" t="s">
        <v>3025</v>
      </c>
      <c r="J572" s="1">
        <v>214.5</v>
      </c>
      <c r="K572" s="1">
        <v>43.308499687000001</v>
      </c>
      <c r="L572" s="2">
        <v>2</v>
      </c>
      <c r="M572" s="1">
        <f>Table1[[#This Row],[Quantity on Hand]]*Table1[[#This Row],[Cost Amount]]</f>
        <v>86.616999374000002</v>
      </c>
    </row>
    <row r="573" spans="1:13" x14ac:dyDescent="0.3">
      <c r="A573">
        <v>612</v>
      </c>
      <c r="B573" t="s">
        <v>1778</v>
      </c>
      <c r="C573" t="str">
        <f t="shared" si="8"/>
        <v>612-H6 Series 23IPS LED HD</v>
      </c>
      <c r="D573" t="s">
        <v>716</v>
      </c>
      <c r="E573" t="s">
        <v>717</v>
      </c>
      <c r="F573" t="s">
        <v>1775</v>
      </c>
      <c r="G573" t="s">
        <v>850</v>
      </c>
      <c r="H573" t="s">
        <v>1779</v>
      </c>
      <c r="I573" t="s">
        <v>1780</v>
      </c>
      <c r="J573" s="1">
        <v>288</v>
      </c>
      <c r="K573" s="1">
        <v>42.502109197999999</v>
      </c>
      <c r="L573" s="2">
        <v>2</v>
      </c>
      <c r="M573" s="1">
        <f>Table1[[#This Row],[Quantity on Hand]]*Table1[[#This Row],[Cost Amount]]</f>
        <v>85.004218395999999</v>
      </c>
    </row>
    <row r="574" spans="1:13" x14ac:dyDescent="0.3">
      <c r="A574">
        <v>754</v>
      </c>
      <c r="B574" t="s">
        <v>2206</v>
      </c>
      <c r="C574" t="str">
        <f t="shared" si="8"/>
        <v>754-PowerShot SX610 HS 20.</v>
      </c>
      <c r="D574" t="s">
        <v>1424</v>
      </c>
      <c r="E574" t="s">
        <v>1893</v>
      </c>
      <c r="F574" t="s">
        <v>2200</v>
      </c>
      <c r="G574" t="s">
        <v>1427</v>
      </c>
      <c r="H574" t="s">
        <v>1939</v>
      </c>
      <c r="I574" t="s">
        <v>2207</v>
      </c>
      <c r="J574" s="1">
        <v>1117.5</v>
      </c>
      <c r="K574" s="1">
        <v>84.823833854</v>
      </c>
      <c r="L574" s="2">
        <v>1</v>
      </c>
      <c r="M574" s="1">
        <f>Table1[[#This Row],[Quantity on Hand]]*Table1[[#This Row],[Cost Amount]]</f>
        <v>84.823833854</v>
      </c>
    </row>
    <row r="575" spans="1:13" x14ac:dyDescent="0.3">
      <c r="A575">
        <v>846</v>
      </c>
      <c r="B575" t="s">
        <v>2391</v>
      </c>
      <c r="C575" t="str">
        <f t="shared" si="8"/>
        <v>846-55" Class (54.6" Diag.</v>
      </c>
      <c r="D575" t="s">
        <v>12</v>
      </c>
      <c r="E575" t="s">
        <v>606</v>
      </c>
      <c r="F575" t="s">
        <v>2301</v>
      </c>
      <c r="G575" t="s">
        <v>15</v>
      </c>
      <c r="H575" t="s">
        <v>138</v>
      </c>
      <c r="I575" t="s">
        <v>2392</v>
      </c>
      <c r="J575" s="1">
        <v>456</v>
      </c>
      <c r="K575" s="1">
        <v>84.206651351000005</v>
      </c>
      <c r="L575" s="2">
        <v>1</v>
      </c>
      <c r="M575" s="1">
        <f>Table1[[#This Row],[Quantity on Hand]]*Table1[[#This Row],[Cost Amount]]</f>
        <v>84.206651351000005</v>
      </c>
    </row>
    <row r="576" spans="1:13" x14ac:dyDescent="0.3">
      <c r="A576">
        <v>714</v>
      </c>
      <c r="B576" t="s">
        <v>2092</v>
      </c>
      <c r="C576" t="str">
        <f t="shared" si="8"/>
        <v xml:space="preserve">714-Expression Premium XP </v>
      </c>
      <c r="D576" t="s">
        <v>716</v>
      </c>
      <c r="E576" t="s">
        <v>2083</v>
      </c>
      <c r="F576" t="s">
        <v>2050</v>
      </c>
      <c r="G576" t="s">
        <v>2061</v>
      </c>
      <c r="H576" t="s">
        <v>2093</v>
      </c>
      <c r="I576" t="s">
        <v>2094</v>
      </c>
      <c r="J576" s="1">
        <v>288</v>
      </c>
      <c r="K576" s="1">
        <v>42.011507494999996</v>
      </c>
      <c r="L576" s="2">
        <v>2</v>
      </c>
      <c r="M576" s="1">
        <f>Table1[[#This Row],[Quantity on Hand]]*Table1[[#This Row],[Cost Amount]]</f>
        <v>84.023014989999993</v>
      </c>
    </row>
    <row r="577" spans="1:13" x14ac:dyDescent="0.3">
      <c r="A577">
        <v>245</v>
      </c>
      <c r="B577" t="s">
        <v>711</v>
      </c>
      <c r="C577" t="str">
        <f t="shared" si="8"/>
        <v>245-AQUOS   70" Class (69.</v>
      </c>
      <c r="D577" t="s">
        <v>12</v>
      </c>
      <c r="E577" t="s">
        <v>606</v>
      </c>
      <c r="F577" t="s">
        <v>607</v>
      </c>
      <c r="G577" t="s">
        <v>51</v>
      </c>
      <c r="H577" t="s">
        <v>115</v>
      </c>
      <c r="I577" t="s">
        <v>712</v>
      </c>
      <c r="J577" s="1">
        <v>319.5</v>
      </c>
      <c r="K577" s="1">
        <v>83.812014672000004</v>
      </c>
      <c r="L577" s="2">
        <v>1</v>
      </c>
      <c r="M577" s="1">
        <f>Table1[[#This Row],[Quantity on Hand]]*Table1[[#This Row],[Cost Amount]]</f>
        <v>83.812014672000004</v>
      </c>
    </row>
    <row r="578" spans="1:13" x14ac:dyDescent="0.3">
      <c r="A578">
        <v>969</v>
      </c>
      <c r="B578" t="s">
        <v>2745</v>
      </c>
      <c r="C578" t="str">
        <f t="shared" ref="C578:C641" si="9">LEFT(B578,26)</f>
        <v xml:space="preserve">969-iPhone 6s Plus 128GB  </v>
      </c>
      <c r="D578" t="s">
        <v>320</v>
      </c>
      <c r="E578" t="s">
        <v>321</v>
      </c>
      <c r="F578" t="s">
        <v>2601</v>
      </c>
      <c r="G578" t="s">
        <v>329</v>
      </c>
      <c r="H578" t="s">
        <v>2746</v>
      </c>
      <c r="I578" t="s">
        <v>2747</v>
      </c>
      <c r="J578" s="1">
        <v>288</v>
      </c>
      <c r="K578" s="1">
        <v>27.671219657999998</v>
      </c>
      <c r="L578" s="2">
        <v>3</v>
      </c>
      <c r="M578" s="1">
        <f>Table1[[#This Row],[Quantity on Hand]]*Table1[[#This Row],[Cost Amount]]</f>
        <v>83.013658973999995</v>
      </c>
    </row>
    <row r="579" spans="1:13" x14ac:dyDescent="0.3">
      <c r="A579">
        <v>629</v>
      </c>
      <c r="B579" t="s">
        <v>1827</v>
      </c>
      <c r="C579" t="str">
        <f t="shared" si="9"/>
        <v>629-20" LED HD Monitor   S</v>
      </c>
      <c r="D579" t="s">
        <v>716</v>
      </c>
      <c r="E579" t="s">
        <v>717</v>
      </c>
      <c r="F579" t="s">
        <v>1775</v>
      </c>
      <c r="G579" t="s">
        <v>738</v>
      </c>
      <c r="H579" t="s">
        <v>1828</v>
      </c>
      <c r="I579" t="s">
        <v>1829</v>
      </c>
      <c r="J579" s="1">
        <v>109.5</v>
      </c>
      <c r="K579" s="1">
        <v>27.578489733000001</v>
      </c>
      <c r="L579" s="2">
        <v>3</v>
      </c>
      <c r="M579" s="1">
        <f>Table1[[#This Row],[Quantity on Hand]]*Table1[[#This Row],[Cost Amount]]</f>
        <v>82.735469199000008</v>
      </c>
    </row>
    <row r="580" spans="1:13" x14ac:dyDescent="0.3">
      <c r="A580">
        <v>67</v>
      </c>
      <c r="B580" t="s">
        <v>211</v>
      </c>
      <c r="C580" t="str">
        <f t="shared" si="9"/>
        <v xml:space="preserve">67-BluJax 3.5mm Bluetooth </v>
      </c>
      <c r="D580" t="s">
        <v>151</v>
      </c>
      <c r="E580" t="s">
        <v>152</v>
      </c>
      <c r="F580" t="s">
        <v>153</v>
      </c>
      <c r="G580" t="s">
        <v>212</v>
      </c>
      <c r="H580" t="s">
        <v>213</v>
      </c>
      <c r="I580" t="s">
        <v>214</v>
      </c>
      <c r="J580" s="1">
        <v>52</v>
      </c>
      <c r="K580" s="1">
        <v>27.495118520999998</v>
      </c>
      <c r="L580" s="2">
        <v>3</v>
      </c>
      <c r="M580" s="1">
        <f>Table1[[#This Row],[Quantity on Hand]]*Table1[[#This Row],[Cost Amount]]</f>
        <v>82.485355562999999</v>
      </c>
    </row>
    <row r="581" spans="1:13" x14ac:dyDescent="0.3">
      <c r="A581">
        <v>864</v>
      </c>
      <c r="B581" t="s">
        <v>2441</v>
      </c>
      <c r="C581" t="str">
        <f t="shared" si="9"/>
        <v>864-Galaxy S6 with 32GB Me</v>
      </c>
      <c r="D581" t="s">
        <v>320</v>
      </c>
      <c r="E581" t="s">
        <v>321</v>
      </c>
      <c r="F581" t="s">
        <v>2402</v>
      </c>
      <c r="G581" t="s">
        <v>19</v>
      </c>
      <c r="H581" t="s">
        <v>2442</v>
      </c>
      <c r="I581" t="s">
        <v>2443</v>
      </c>
      <c r="J581" s="1">
        <v>57</v>
      </c>
      <c r="K581" s="1">
        <v>41.204969194999997</v>
      </c>
      <c r="L581" s="2">
        <v>2</v>
      </c>
      <c r="M581" s="1">
        <f>Table1[[#This Row],[Quantity on Hand]]*Table1[[#This Row],[Cost Amount]]</f>
        <v>82.409938389999994</v>
      </c>
    </row>
    <row r="582" spans="1:13" x14ac:dyDescent="0.3">
      <c r="A582">
        <v>77</v>
      </c>
      <c r="B582" t="s">
        <v>243</v>
      </c>
      <c r="C582" t="str">
        <f t="shared" si="9"/>
        <v xml:space="preserve">77-3' 3.5mm Audio Cable   </v>
      </c>
      <c r="D582" t="s">
        <v>151</v>
      </c>
      <c r="E582" t="s">
        <v>152</v>
      </c>
      <c r="F582" t="s">
        <v>153</v>
      </c>
      <c r="G582" t="s">
        <v>162</v>
      </c>
      <c r="H582" t="s">
        <v>244</v>
      </c>
      <c r="I582" t="s">
        <v>245</v>
      </c>
      <c r="J582" s="1">
        <v>708</v>
      </c>
      <c r="K582" s="1">
        <v>82.266680312000005</v>
      </c>
      <c r="L582" s="2">
        <v>1</v>
      </c>
      <c r="M582" s="1">
        <f>Table1[[#This Row],[Quantity on Hand]]*Table1[[#This Row],[Cost Amount]]</f>
        <v>82.266680312000005</v>
      </c>
    </row>
    <row r="583" spans="1:13" x14ac:dyDescent="0.3">
      <c r="A583">
        <v>675</v>
      </c>
      <c r="B583" t="s">
        <v>1969</v>
      </c>
      <c r="C583" t="str">
        <f t="shared" si="9"/>
        <v xml:space="preserve">675-instax mini 8 Instant </v>
      </c>
      <c r="D583" t="s">
        <v>1424</v>
      </c>
      <c r="E583" t="s">
        <v>1893</v>
      </c>
      <c r="F583" t="s">
        <v>1894</v>
      </c>
      <c r="G583" t="s">
        <v>1895</v>
      </c>
      <c r="H583" t="s">
        <v>1970</v>
      </c>
      <c r="I583" t="s">
        <v>1971</v>
      </c>
      <c r="J583" s="1">
        <v>718.5</v>
      </c>
      <c r="K583" s="1">
        <v>82.055998135999999</v>
      </c>
      <c r="L583" s="2">
        <v>1</v>
      </c>
      <c r="M583" s="1">
        <f>Table1[[#This Row],[Quantity on Hand]]*Table1[[#This Row],[Cost Amount]]</f>
        <v>82.055998135999999</v>
      </c>
    </row>
    <row r="584" spans="1:13" x14ac:dyDescent="0.3">
      <c r="A584">
        <v>244</v>
      </c>
      <c r="B584" t="s">
        <v>709</v>
      </c>
      <c r="C584" t="str">
        <f t="shared" si="9"/>
        <v>244-M Series   49" Class (</v>
      </c>
      <c r="D584" t="s">
        <v>12</v>
      </c>
      <c r="E584" t="s">
        <v>606</v>
      </c>
      <c r="F584" t="s">
        <v>607</v>
      </c>
      <c r="G584" t="s">
        <v>70</v>
      </c>
      <c r="H584" t="s">
        <v>112</v>
      </c>
      <c r="I584" t="s">
        <v>710</v>
      </c>
      <c r="J584" s="1">
        <v>482.5</v>
      </c>
      <c r="K584" s="1">
        <v>81.423060793000005</v>
      </c>
      <c r="L584" s="2">
        <v>1</v>
      </c>
      <c r="M584" s="1">
        <f>Table1[[#This Row],[Quantity on Hand]]*Table1[[#This Row],[Cost Amount]]</f>
        <v>81.423060793000005</v>
      </c>
    </row>
    <row r="585" spans="1:13" x14ac:dyDescent="0.3">
      <c r="A585">
        <v>263</v>
      </c>
      <c r="B585" t="s">
        <v>765</v>
      </c>
      <c r="C585" t="str">
        <f t="shared" si="9"/>
        <v>263-Inspiron 23.8All In On</v>
      </c>
      <c r="D585" t="s">
        <v>716</v>
      </c>
      <c r="E585" t="s">
        <v>717</v>
      </c>
      <c r="F585" t="s">
        <v>718</v>
      </c>
      <c r="G585" t="s">
        <v>726</v>
      </c>
      <c r="H585" t="s">
        <v>730</v>
      </c>
      <c r="I585" t="s">
        <v>766</v>
      </c>
      <c r="J585" s="1">
        <v>109.5</v>
      </c>
      <c r="K585" s="1">
        <v>26.753297326999999</v>
      </c>
      <c r="L585" s="2">
        <v>3</v>
      </c>
      <c r="M585" s="1">
        <f>Table1[[#This Row],[Quantity on Hand]]*Table1[[#This Row],[Cost Amount]]</f>
        <v>80.259891980999996</v>
      </c>
    </row>
    <row r="586" spans="1:13" x14ac:dyDescent="0.3">
      <c r="A586">
        <v>952</v>
      </c>
      <c r="B586" t="s">
        <v>2694</v>
      </c>
      <c r="C586" t="str">
        <f t="shared" si="9"/>
        <v xml:space="preserve">952-Galaxy S6 4G LTE with </v>
      </c>
      <c r="D586" t="s">
        <v>320</v>
      </c>
      <c r="E586" t="s">
        <v>321</v>
      </c>
      <c r="F586" t="s">
        <v>2601</v>
      </c>
      <c r="G586" t="s">
        <v>19</v>
      </c>
      <c r="H586" t="s">
        <v>2695</v>
      </c>
      <c r="I586" t="s">
        <v>2696</v>
      </c>
      <c r="J586" s="1">
        <v>225</v>
      </c>
      <c r="K586" s="1">
        <v>39.771351195000001</v>
      </c>
      <c r="L586" s="2">
        <v>2</v>
      </c>
      <c r="M586" s="1">
        <f>Table1[[#This Row],[Quantity on Hand]]*Table1[[#This Row],[Cost Amount]]</f>
        <v>79.542702390000002</v>
      </c>
    </row>
    <row r="587" spans="1:13" x14ac:dyDescent="0.3">
      <c r="A587">
        <v>854</v>
      </c>
      <c r="B587" t="s">
        <v>2411</v>
      </c>
      <c r="C587" t="str">
        <f t="shared" si="9"/>
        <v xml:space="preserve">854-iPhone 6s 64GB   Rose </v>
      </c>
      <c r="D587" t="s">
        <v>320</v>
      </c>
      <c r="E587" t="s">
        <v>321</v>
      </c>
      <c r="F587" t="s">
        <v>2402</v>
      </c>
      <c r="G587" t="s">
        <v>329</v>
      </c>
      <c r="H587" t="s">
        <v>2412</v>
      </c>
      <c r="I587" t="s">
        <v>2413</v>
      </c>
      <c r="J587" s="1">
        <v>7465</v>
      </c>
      <c r="K587" s="1">
        <v>79.298109726999996</v>
      </c>
      <c r="L587" s="2">
        <v>1</v>
      </c>
      <c r="M587" s="1">
        <f>Table1[[#This Row],[Quantity on Hand]]*Table1[[#This Row],[Cost Amount]]</f>
        <v>79.298109726999996</v>
      </c>
    </row>
    <row r="588" spans="1:13" x14ac:dyDescent="0.3">
      <c r="A588">
        <v>409</v>
      </c>
      <c r="B588" t="s">
        <v>1197</v>
      </c>
      <c r="C588" t="str">
        <f t="shared" si="9"/>
        <v>409-MacBook®   12" Display</v>
      </c>
      <c r="D588" t="s">
        <v>716</v>
      </c>
      <c r="E588" t="s">
        <v>717</v>
      </c>
      <c r="F588" t="s">
        <v>1159</v>
      </c>
      <c r="G588" t="s">
        <v>329</v>
      </c>
      <c r="H588" t="s">
        <v>1198</v>
      </c>
      <c r="I588" t="s">
        <v>1199</v>
      </c>
      <c r="J588" s="1">
        <v>1138.5</v>
      </c>
      <c r="K588" s="1">
        <v>79.269836162999994</v>
      </c>
      <c r="L588" s="2">
        <v>1</v>
      </c>
      <c r="M588" s="1">
        <f>Table1[[#This Row],[Quantity on Hand]]*Table1[[#This Row],[Cost Amount]]</f>
        <v>79.269836162999994</v>
      </c>
    </row>
    <row r="589" spans="1:13" x14ac:dyDescent="0.3">
      <c r="A589">
        <v>1009</v>
      </c>
      <c r="B589" t="s">
        <v>3020</v>
      </c>
      <c r="C589" t="str">
        <f t="shared" si="9"/>
        <v>1009-Brass Instrument Guar</v>
      </c>
      <c r="D589" t="s">
        <v>2782</v>
      </c>
      <c r="E589" t="s">
        <v>2783</v>
      </c>
      <c r="F589" t="s">
        <v>2980</v>
      </c>
      <c r="G589" t="s">
        <v>3011</v>
      </c>
      <c r="H589" t="s">
        <v>3021</v>
      </c>
      <c r="I589" t="s">
        <v>3022</v>
      </c>
      <c r="J589" s="1">
        <v>52</v>
      </c>
      <c r="K589" s="1">
        <v>26.227975233999999</v>
      </c>
      <c r="L589" s="2">
        <v>3</v>
      </c>
      <c r="M589" s="1">
        <f>Table1[[#This Row],[Quantity on Hand]]*Table1[[#This Row],[Cost Amount]]</f>
        <v>78.683925701999996</v>
      </c>
    </row>
    <row r="590" spans="1:13" x14ac:dyDescent="0.3">
      <c r="A590">
        <v>419</v>
      </c>
      <c r="B590" t="s">
        <v>1225</v>
      </c>
      <c r="C590" t="str">
        <f t="shared" si="9"/>
        <v>419-Yoga 2 2 in 1 11.6Touc</v>
      </c>
      <c r="D590" t="s">
        <v>716</v>
      </c>
      <c r="E590" t="s">
        <v>717</v>
      </c>
      <c r="F590" t="s">
        <v>1159</v>
      </c>
      <c r="G590" t="s">
        <v>755</v>
      </c>
      <c r="H590" t="s">
        <v>1226</v>
      </c>
      <c r="I590" t="s">
        <v>1227</v>
      </c>
      <c r="J590" s="1">
        <v>1138.5</v>
      </c>
      <c r="K590" s="1">
        <v>78.670139464000002</v>
      </c>
      <c r="L590" s="2">
        <v>1</v>
      </c>
      <c r="M590" s="1">
        <f>Table1[[#This Row],[Quantity on Hand]]*Table1[[#This Row],[Cost Amount]]</f>
        <v>78.670139464000002</v>
      </c>
    </row>
    <row r="591" spans="1:13" x14ac:dyDescent="0.3">
      <c r="A591">
        <v>386</v>
      </c>
      <c r="B591" t="s">
        <v>1131</v>
      </c>
      <c r="C591" t="str">
        <f t="shared" si="9"/>
        <v>386-iPod touch® 32GB MP3 P</v>
      </c>
      <c r="D591" t="s">
        <v>151</v>
      </c>
      <c r="E591" t="s">
        <v>1046</v>
      </c>
      <c r="F591" t="s">
        <v>1021</v>
      </c>
      <c r="G591" t="s">
        <v>329</v>
      </c>
      <c r="H591" t="s">
        <v>1068</v>
      </c>
      <c r="I591" t="s">
        <v>1132</v>
      </c>
      <c r="J591" s="1">
        <v>445.5</v>
      </c>
      <c r="K591" s="1">
        <v>78.086947101000007</v>
      </c>
      <c r="L591" s="2">
        <v>1</v>
      </c>
      <c r="M591" s="1">
        <f>Table1[[#This Row],[Quantity on Hand]]*Table1[[#This Row],[Cost Amount]]</f>
        <v>78.086947101000007</v>
      </c>
    </row>
    <row r="592" spans="1:13" x14ac:dyDescent="0.3">
      <c r="A592">
        <v>420</v>
      </c>
      <c r="B592" t="s">
        <v>1228</v>
      </c>
      <c r="C592" t="str">
        <f t="shared" si="9"/>
        <v>420-Inspiron 15.6Touch Scr</v>
      </c>
      <c r="D592" t="s">
        <v>716</v>
      </c>
      <c r="E592" t="s">
        <v>717</v>
      </c>
      <c r="F592" t="s">
        <v>1159</v>
      </c>
      <c r="G592" t="s">
        <v>726</v>
      </c>
      <c r="H592" t="s">
        <v>1229</v>
      </c>
      <c r="I592" t="s">
        <v>1230</v>
      </c>
      <c r="J592" s="1">
        <v>162</v>
      </c>
      <c r="K592" s="1">
        <v>38.786479905</v>
      </c>
      <c r="L592" s="2">
        <v>2</v>
      </c>
      <c r="M592" s="1">
        <f>Table1[[#This Row],[Quantity on Hand]]*Table1[[#This Row],[Cost Amount]]</f>
        <v>77.57295981</v>
      </c>
    </row>
    <row r="593" spans="1:13" x14ac:dyDescent="0.3">
      <c r="A593">
        <v>445</v>
      </c>
      <c r="B593" t="s">
        <v>1296</v>
      </c>
      <c r="C593" t="str">
        <f t="shared" si="9"/>
        <v>445-Yoga 2 2 in 1 11.6Touc</v>
      </c>
      <c r="D593" t="s">
        <v>716</v>
      </c>
      <c r="E593" t="s">
        <v>717</v>
      </c>
      <c r="F593" t="s">
        <v>1159</v>
      </c>
      <c r="G593" t="s">
        <v>755</v>
      </c>
      <c r="H593" t="s">
        <v>1226</v>
      </c>
      <c r="I593" t="s">
        <v>1297</v>
      </c>
      <c r="J593" s="1">
        <v>682</v>
      </c>
      <c r="K593" s="1">
        <v>76.477045645000004</v>
      </c>
      <c r="L593" s="2">
        <v>1</v>
      </c>
      <c r="M593" s="1">
        <f>Table1[[#This Row],[Quantity on Hand]]*Table1[[#This Row],[Cost Amount]]</f>
        <v>76.477045645000004</v>
      </c>
    </row>
    <row r="594" spans="1:13" x14ac:dyDescent="0.3">
      <c r="A594">
        <v>61</v>
      </c>
      <c r="B594" t="s">
        <v>191</v>
      </c>
      <c r="C594" t="str">
        <f t="shared" si="9"/>
        <v xml:space="preserve">61-Apple MFi Certified 4' </v>
      </c>
      <c r="D594" t="s">
        <v>151</v>
      </c>
      <c r="E594" t="s">
        <v>152</v>
      </c>
      <c r="F594" t="s">
        <v>153</v>
      </c>
      <c r="G594" t="s">
        <v>177</v>
      </c>
      <c r="H594" t="s">
        <v>192</v>
      </c>
      <c r="I594" t="s">
        <v>193</v>
      </c>
      <c r="J594" s="1">
        <v>52</v>
      </c>
      <c r="K594" s="1">
        <v>25.405218146999999</v>
      </c>
      <c r="L594" s="2">
        <v>3</v>
      </c>
      <c r="M594" s="1">
        <f>Table1[[#This Row],[Quantity on Hand]]*Table1[[#This Row],[Cost Amount]]</f>
        <v>76.215654440999998</v>
      </c>
    </row>
    <row r="595" spans="1:13" x14ac:dyDescent="0.3">
      <c r="A595">
        <v>103</v>
      </c>
      <c r="B595" t="s">
        <v>328</v>
      </c>
      <c r="C595" t="str">
        <f t="shared" si="9"/>
        <v>103-iPhone 6s 64GB   Space</v>
      </c>
      <c r="D595" t="s">
        <v>320</v>
      </c>
      <c r="E595" t="s">
        <v>321</v>
      </c>
      <c r="F595" t="s">
        <v>322</v>
      </c>
      <c r="G595" t="s">
        <v>329</v>
      </c>
      <c r="H595" t="s">
        <v>330</v>
      </c>
      <c r="I595" t="s">
        <v>331</v>
      </c>
      <c r="J595" s="1">
        <v>1033.5</v>
      </c>
      <c r="K595" s="1">
        <v>75.917877168999993</v>
      </c>
      <c r="L595" s="2">
        <v>1</v>
      </c>
      <c r="M595" s="1">
        <f>Table1[[#This Row],[Quantity on Hand]]*Table1[[#This Row],[Cost Amount]]</f>
        <v>75.917877168999993</v>
      </c>
    </row>
    <row r="596" spans="1:13" x14ac:dyDescent="0.3">
      <c r="A596">
        <v>561</v>
      </c>
      <c r="B596" t="s">
        <v>1620</v>
      </c>
      <c r="C596" t="str">
        <f t="shared" si="9"/>
        <v xml:space="preserve">561-USB 2.0 SD/MMC Memory </v>
      </c>
      <c r="D596" t="s">
        <v>1424</v>
      </c>
      <c r="E596" t="s">
        <v>1425</v>
      </c>
      <c r="F596" t="s">
        <v>1621</v>
      </c>
      <c r="G596" t="s">
        <v>162</v>
      </c>
      <c r="H596" t="s">
        <v>1622</v>
      </c>
      <c r="I596" t="s">
        <v>1623</v>
      </c>
      <c r="J596" s="1">
        <v>750</v>
      </c>
      <c r="K596" s="1">
        <v>75.573293929000002</v>
      </c>
      <c r="L596" s="2">
        <v>1</v>
      </c>
      <c r="M596" s="1">
        <f>Table1[[#This Row],[Quantity on Hand]]*Table1[[#This Row],[Cost Amount]]</f>
        <v>75.573293929000002</v>
      </c>
    </row>
    <row r="597" spans="1:13" x14ac:dyDescent="0.3">
      <c r="A597">
        <v>187</v>
      </c>
      <c r="B597" t="s">
        <v>561</v>
      </c>
      <c r="C597" t="str">
        <f t="shared" si="9"/>
        <v xml:space="preserve">187-Plus Wireless Speaker </v>
      </c>
      <c r="D597" t="s">
        <v>151</v>
      </c>
      <c r="E597" t="s">
        <v>152</v>
      </c>
      <c r="F597" t="s">
        <v>474</v>
      </c>
      <c r="G597" t="s">
        <v>158</v>
      </c>
      <c r="H597" t="s">
        <v>562</v>
      </c>
      <c r="I597" t="s">
        <v>563</v>
      </c>
      <c r="J597" s="1">
        <v>1075.5</v>
      </c>
      <c r="K597" s="1">
        <v>74.937273458999996</v>
      </c>
      <c r="L597" s="2">
        <v>1</v>
      </c>
      <c r="M597" s="1">
        <f>Table1[[#This Row],[Quantity on Hand]]*Table1[[#This Row],[Cost Amount]]</f>
        <v>74.937273458999996</v>
      </c>
    </row>
    <row r="598" spans="1:13" x14ac:dyDescent="0.3">
      <c r="A598">
        <v>552</v>
      </c>
      <c r="B598" t="s">
        <v>1593</v>
      </c>
      <c r="C598" t="str">
        <f t="shared" si="9"/>
        <v>552-AF S DX NIKKOR 18 300m</v>
      </c>
      <c r="D598" t="s">
        <v>1424</v>
      </c>
      <c r="E598" t="s">
        <v>1425</v>
      </c>
      <c r="F598" t="s">
        <v>1426</v>
      </c>
      <c r="G598" t="s">
        <v>1461</v>
      </c>
      <c r="H598" t="s">
        <v>1594</v>
      </c>
      <c r="I598" t="s">
        <v>1595</v>
      </c>
      <c r="J598" s="1">
        <v>99</v>
      </c>
      <c r="K598" s="1">
        <v>37.26264905</v>
      </c>
      <c r="L598" s="2">
        <v>2</v>
      </c>
      <c r="M598" s="1">
        <f>Table1[[#This Row],[Quantity on Hand]]*Table1[[#This Row],[Cost Amount]]</f>
        <v>74.525298100000001</v>
      </c>
    </row>
    <row r="599" spans="1:13" x14ac:dyDescent="0.3">
      <c r="A599">
        <v>289</v>
      </c>
      <c r="B599" t="s">
        <v>839</v>
      </c>
      <c r="C599" t="str">
        <f t="shared" si="9"/>
        <v>289-24IPS HD Monitor   Bla</v>
      </c>
      <c r="D599" t="s">
        <v>716</v>
      </c>
      <c r="E599" t="s">
        <v>717</v>
      </c>
      <c r="F599" t="s">
        <v>718</v>
      </c>
      <c r="G599" t="s">
        <v>15</v>
      </c>
      <c r="H599" t="s">
        <v>840</v>
      </c>
      <c r="I599" t="s">
        <v>841</v>
      </c>
      <c r="J599" s="1">
        <v>1138.5</v>
      </c>
      <c r="K599" s="1">
        <v>73.983669481999996</v>
      </c>
      <c r="L599" s="2">
        <v>1</v>
      </c>
      <c r="M599" s="1">
        <f>Table1[[#This Row],[Quantity on Hand]]*Table1[[#This Row],[Cost Amount]]</f>
        <v>73.983669481999996</v>
      </c>
    </row>
    <row r="600" spans="1:13" x14ac:dyDescent="0.3">
      <c r="A600">
        <v>849</v>
      </c>
      <c r="B600" t="s">
        <v>2397</v>
      </c>
      <c r="C600" t="str">
        <f t="shared" si="9"/>
        <v>849-65" Class (64.5" Diag.</v>
      </c>
      <c r="D600" t="s">
        <v>12</v>
      </c>
      <c r="E600" t="s">
        <v>606</v>
      </c>
      <c r="F600" t="s">
        <v>2301</v>
      </c>
      <c r="G600" t="s">
        <v>15</v>
      </c>
      <c r="H600" t="s">
        <v>20</v>
      </c>
      <c r="I600" t="s">
        <v>2398</v>
      </c>
      <c r="J600" s="1">
        <v>298.5</v>
      </c>
      <c r="K600" s="1">
        <v>73.481411811000001</v>
      </c>
      <c r="L600" s="2">
        <v>1</v>
      </c>
      <c r="M600" s="1">
        <f>Table1[[#This Row],[Quantity on Hand]]*Table1[[#This Row],[Cost Amount]]</f>
        <v>73.481411811000001</v>
      </c>
    </row>
    <row r="601" spans="1:13" x14ac:dyDescent="0.3">
      <c r="A601">
        <v>217</v>
      </c>
      <c r="B601" t="s">
        <v>644</v>
      </c>
      <c r="C601" t="str">
        <f t="shared" si="9"/>
        <v>217-55" Class (54 5/8" Dia</v>
      </c>
      <c r="D601" t="s">
        <v>12</v>
      </c>
      <c r="E601" t="s">
        <v>606</v>
      </c>
      <c r="F601" t="s">
        <v>607</v>
      </c>
      <c r="G601" t="s">
        <v>19</v>
      </c>
      <c r="H601" t="s">
        <v>645</v>
      </c>
      <c r="I601" t="s">
        <v>646</v>
      </c>
      <c r="J601" s="1">
        <v>414</v>
      </c>
      <c r="K601" s="1">
        <v>73.307805475999999</v>
      </c>
      <c r="L601" s="2">
        <v>1</v>
      </c>
      <c r="M601" s="1">
        <f>Table1[[#This Row],[Quantity on Hand]]*Table1[[#This Row],[Cost Amount]]</f>
        <v>73.307805475999999</v>
      </c>
    </row>
    <row r="602" spans="1:13" x14ac:dyDescent="0.3">
      <c r="A602">
        <v>876</v>
      </c>
      <c r="B602" t="s">
        <v>2477</v>
      </c>
      <c r="C602" t="str">
        <f t="shared" si="9"/>
        <v>876-Galaxy S6 edge with 32</v>
      </c>
      <c r="D602" t="s">
        <v>320</v>
      </c>
      <c r="E602" t="s">
        <v>321</v>
      </c>
      <c r="F602" t="s">
        <v>2402</v>
      </c>
      <c r="G602" t="s">
        <v>19</v>
      </c>
      <c r="H602" t="s">
        <v>2478</v>
      </c>
      <c r="I602" t="s">
        <v>2479</v>
      </c>
      <c r="J602" s="1">
        <v>57</v>
      </c>
      <c r="K602" s="1">
        <v>36.391245452</v>
      </c>
      <c r="L602" s="2">
        <v>2</v>
      </c>
      <c r="M602" s="1">
        <f>Table1[[#This Row],[Quantity on Hand]]*Table1[[#This Row],[Cost Amount]]</f>
        <v>72.782490903999999</v>
      </c>
    </row>
    <row r="603" spans="1:13" x14ac:dyDescent="0.3">
      <c r="A603">
        <v>681</v>
      </c>
      <c r="B603" t="s">
        <v>1987</v>
      </c>
      <c r="C603" t="str">
        <f t="shared" si="9"/>
        <v xml:space="preserve">681-Cyber shot HX90V 18.2 </v>
      </c>
      <c r="D603" t="s">
        <v>1424</v>
      </c>
      <c r="E603" t="s">
        <v>1893</v>
      </c>
      <c r="F603" t="s">
        <v>1894</v>
      </c>
      <c r="G603" t="s">
        <v>55</v>
      </c>
      <c r="H603" t="s">
        <v>1988</v>
      </c>
      <c r="I603" t="s">
        <v>1989</v>
      </c>
      <c r="J603" s="1">
        <v>482.5</v>
      </c>
      <c r="K603" s="1">
        <v>72.056632004999997</v>
      </c>
      <c r="L603" s="2">
        <v>1</v>
      </c>
      <c r="M603" s="1">
        <f>Table1[[#This Row],[Quantity on Hand]]*Table1[[#This Row],[Cost Amount]]</f>
        <v>72.056632004999997</v>
      </c>
    </row>
    <row r="604" spans="1:13" x14ac:dyDescent="0.3">
      <c r="A604">
        <v>102</v>
      </c>
      <c r="B604" t="s">
        <v>325</v>
      </c>
      <c r="C604" t="str">
        <f t="shared" si="9"/>
        <v>102-Galaxy Note5 4G LTE wi</v>
      </c>
      <c r="D604" t="s">
        <v>320</v>
      </c>
      <c r="E604" t="s">
        <v>321</v>
      </c>
      <c r="F604" t="s">
        <v>322</v>
      </c>
      <c r="G604" t="s">
        <v>19</v>
      </c>
      <c r="H604" t="s">
        <v>326</v>
      </c>
      <c r="I604" t="s">
        <v>327</v>
      </c>
      <c r="J604" s="1">
        <v>272.5</v>
      </c>
      <c r="K604" s="1">
        <v>35.958244350000001</v>
      </c>
      <c r="L604" s="2">
        <v>2</v>
      </c>
      <c r="M604" s="1">
        <f>Table1[[#This Row],[Quantity on Hand]]*Table1[[#This Row],[Cost Amount]]</f>
        <v>71.916488700000002</v>
      </c>
    </row>
    <row r="605" spans="1:13" x14ac:dyDescent="0.3">
      <c r="A605">
        <v>350</v>
      </c>
      <c r="B605" t="s">
        <v>1030</v>
      </c>
      <c r="C605" t="str">
        <f t="shared" si="9"/>
        <v>350-Geek Squad Certified R</v>
      </c>
      <c r="D605" t="s">
        <v>151</v>
      </c>
      <c r="E605" t="s">
        <v>1020</v>
      </c>
      <c r="F605" t="s">
        <v>1021</v>
      </c>
      <c r="G605" t="s">
        <v>329</v>
      </c>
      <c r="H605" t="s">
        <v>1031</v>
      </c>
      <c r="I605" t="s">
        <v>1032</v>
      </c>
      <c r="J605" s="1">
        <v>319.5</v>
      </c>
      <c r="K605" s="1">
        <v>71.763559846000007</v>
      </c>
      <c r="L605" s="2">
        <v>1</v>
      </c>
      <c r="M605" s="1">
        <f>Table1[[#This Row],[Quantity on Hand]]*Table1[[#This Row],[Cost Amount]]</f>
        <v>71.763559846000007</v>
      </c>
    </row>
    <row r="606" spans="1:13" x14ac:dyDescent="0.3">
      <c r="A606">
        <v>802</v>
      </c>
      <c r="B606" t="s">
        <v>2303</v>
      </c>
      <c r="C606" t="str">
        <f t="shared" si="9"/>
        <v>802-60" Class (59.5" Diag.</v>
      </c>
      <c r="D606" t="s">
        <v>12</v>
      </c>
      <c r="E606" t="s">
        <v>606</v>
      </c>
      <c r="F606" t="s">
        <v>2301</v>
      </c>
      <c r="G606" t="s">
        <v>15</v>
      </c>
      <c r="H606" t="s">
        <v>16</v>
      </c>
      <c r="I606" t="s">
        <v>2304</v>
      </c>
      <c r="J606" s="1">
        <v>99</v>
      </c>
      <c r="K606" s="1">
        <v>35.851107968000001</v>
      </c>
      <c r="L606" s="2">
        <v>2</v>
      </c>
      <c r="M606" s="1">
        <f>Table1[[#This Row],[Quantity on Hand]]*Table1[[#This Row],[Cost Amount]]</f>
        <v>71.702215936000002</v>
      </c>
    </row>
    <row r="607" spans="1:13" x14ac:dyDescent="0.3">
      <c r="A607">
        <v>271</v>
      </c>
      <c r="B607" t="s">
        <v>786</v>
      </c>
      <c r="C607" t="str">
        <f t="shared" si="9"/>
        <v>271-19.5Portable Touch Scr</v>
      </c>
      <c r="D607" t="s">
        <v>716</v>
      </c>
      <c r="E607" t="s">
        <v>717</v>
      </c>
      <c r="F607" t="s">
        <v>718</v>
      </c>
      <c r="G607" t="s">
        <v>719</v>
      </c>
      <c r="H607" t="s">
        <v>720</v>
      </c>
      <c r="I607" t="s">
        <v>787</v>
      </c>
      <c r="J607" s="1">
        <v>682</v>
      </c>
      <c r="K607" s="1">
        <v>71.697127449999996</v>
      </c>
      <c r="L607" s="2">
        <v>1</v>
      </c>
      <c r="M607" s="1">
        <f>Table1[[#This Row],[Quantity on Hand]]*Table1[[#This Row],[Cost Amount]]</f>
        <v>71.697127449999996</v>
      </c>
    </row>
    <row r="608" spans="1:13" x14ac:dyDescent="0.3">
      <c r="A608">
        <v>735</v>
      </c>
      <c r="B608" t="s">
        <v>2151</v>
      </c>
      <c r="C608" t="str">
        <f t="shared" si="9"/>
        <v>735-Expression Home XP 420</v>
      </c>
      <c r="D608" t="s">
        <v>716</v>
      </c>
      <c r="E608" t="s">
        <v>2083</v>
      </c>
      <c r="F608" t="s">
        <v>2050</v>
      </c>
      <c r="G608" t="s">
        <v>2061</v>
      </c>
      <c r="H608" t="s">
        <v>2152</v>
      </c>
      <c r="I608" t="s">
        <v>2153</v>
      </c>
      <c r="J608" s="1">
        <v>109.5</v>
      </c>
      <c r="K608" s="1">
        <v>23.800607450000001</v>
      </c>
      <c r="L608" s="2">
        <v>3</v>
      </c>
      <c r="M608" s="1">
        <f>Table1[[#This Row],[Quantity on Hand]]*Table1[[#This Row],[Cost Amount]]</f>
        <v>71.401822350000003</v>
      </c>
    </row>
    <row r="609" spans="1:13" x14ac:dyDescent="0.3">
      <c r="A609">
        <v>436</v>
      </c>
      <c r="B609" t="s">
        <v>1271</v>
      </c>
      <c r="C609" t="str">
        <f t="shared" si="9"/>
        <v>436-Star Wars Special Edit</v>
      </c>
      <c r="D609" t="s">
        <v>716</v>
      </c>
      <c r="E609" t="s">
        <v>717</v>
      </c>
      <c r="F609" t="s">
        <v>1159</v>
      </c>
      <c r="G609" t="s">
        <v>738</v>
      </c>
      <c r="H609" t="s">
        <v>1272</v>
      </c>
      <c r="I609" t="s">
        <v>1273</v>
      </c>
      <c r="J609" s="1">
        <v>619</v>
      </c>
      <c r="K609" s="1">
        <v>71.141389450000005</v>
      </c>
      <c r="L609" s="2">
        <v>1</v>
      </c>
      <c r="M609" s="1">
        <f>Table1[[#This Row],[Quantity on Hand]]*Table1[[#This Row],[Cost Amount]]</f>
        <v>71.141389450000005</v>
      </c>
    </row>
    <row r="610" spans="1:13" x14ac:dyDescent="0.3">
      <c r="A610">
        <v>374</v>
      </c>
      <c r="B610" t="s">
        <v>1103</v>
      </c>
      <c r="C610" t="str">
        <f t="shared" si="9"/>
        <v xml:space="preserve">374-$100 iTunes Gift Card </v>
      </c>
      <c r="D610" t="s">
        <v>151</v>
      </c>
      <c r="E610" t="s">
        <v>1046</v>
      </c>
      <c r="F610" t="s">
        <v>1021</v>
      </c>
      <c r="G610" t="s">
        <v>329</v>
      </c>
      <c r="H610" t="s">
        <v>1104</v>
      </c>
      <c r="I610" t="s">
        <v>1105</v>
      </c>
      <c r="J610" s="1">
        <v>1201.5</v>
      </c>
      <c r="K610" s="1">
        <v>70.824352843</v>
      </c>
      <c r="L610" s="2">
        <v>1</v>
      </c>
      <c r="M610" s="1">
        <f>Table1[[#This Row],[Quantity on Hand]]*Table1[[#This Row],[Cost Amount]]</f>
        <v>70.824352843</v>
      </c>
    </row>
    <row r="611" spans="1:13" x14ac:dyDescent="0.3">
      <c r="A611">
        <v>805</v>
      </c>
      <c r="B611" t="s">
        <v>2309</v>
      </c>
      <c r="C611" t="str">
        <f t="shared" si="9"/>
        <v>805-50" Class (49.5" Diag.</v>
      </c>
      <c r="D611" t="s">
        <v>12</v>
      </c>
      <c r="E611" t="s">
        <v>606</v>
      </c>
      <c r="F611" t="s">
        <v>2301</v>
      </c>
      <c r="G611" t="s">
        <v>19</v>
      </c>
      <c r="H611" t="s">
        <v>26</v>
      </c>
      <c r="I611" t="s">
        <v>2310</v>
      </c>
      <c r="J611" s="1">
        <v>377.5</v>
      </c>
      <c r="K611" s="1">
        <v>70.643983749</v>
      </c>
      <c r="L611" s="2">
        <v>1</v>
      </c>
      <c r="M611" s="1">
        <f>Table1[[#This Row],[Quantity on Hand]]*Table1[[#This Row],[Cost Amount]]</f>
        <v>70.643983749</v>
      </c>
    </row>
    <row r="612" spans="1:13" x14ac:dyDescent="0.3">
      <c r="A612">
        <v>434</v>
      </c>
      <c r="B612" t="s">
        <v>1266</v>
      </c>
      <c r="C612" t="str">
        <f t="shared" si="9"/>
        <v>434-15.6" Chromebook   Int</v>
      </c>
      <c r="D612" t="s">
        <v>716</v>
      </c>
      <c r="E612" t="s">
        <v>717</v>
      </c>
      <c r="F612" t="s">
        <v>1159</v>
      </c>
      <c r="G612" t="s">
        <v>850</v>
      </c>
      <c r="H612" t="s">
        <v>1267</v>
      </c>
      <c r="I612" t="s">
        <v>1268</v>
      </c>
      <c r="J612" s="1">
        <v>162</v>
      </c>
      <c r="K612" s="1">
        <v>35.257921003</v>
      </c>
      <c r="L612" s="2">
        <v>2</v>
      </c>
      <c r="M612" s="1">
        <f>Table1[[#This Row],[Quantity on Hand]]*Table1[[#This Row],[Cost Amount]]</f>
        <v>70.515842006</v>
      </c>
    </row>
    <row r="613" spans="1:13" x14ac:dyDescent="0.3">
      <c r="A613">
        <v>387</v>
      </c>
      <c r="B613" t="s">
        <v>1133</v>
      </c>
      <c r="C613" t="str">
        <f t="shared" si="9"/>
        <v>387-iPod touch® 16GB MP3 P</v>
      </c>
      <c r="D613" t="s">
        <v>151</v>
      </c>
      <c r="E613" t="s">
        <v>1046</v>
      </c>
      <c r="F613" t="s">
        <v>1021</v>
      </c>
      <c r="G613" t="s">
        <v>329</v>
      </c>
      <c r="H613" t="s">
        <v>1074</v>
      </c>
      <c r="I613" t="s">
        <v>1134</v>
      </c>
      <c r="J613" s="1">
        <v>1238.5</v>
      </c>
      <c r="K613" s="1">
        <v>70.496764741999996</v>
      </c>
      <c r="L613" s="2">
        <v>1</v>
      </c>
      <c r="M613" s="1">
        <f>Table1[[#This Row],[Quantity on Hand]]*Table1[[#This Row],[Cost Amount]]</f>
        <v>70.496764741999996</v>
      </c>
    </row>
    <row r="614" spans="1:13" x14ac:dyDescent="0.3">
      <c r="A614">
        <v>733</v>
      </c>
      <c r="B614" t="s">
        <v>2146</v>
      </c>
      <c r="C614" t="str">
        <f t="shared" si="9"/>
        <v>733-imageCLASS MF212w Wire</v>
      </c>
      <c r="D614" t="s">
        <v>716</v>
      </c>
      <c r="E614" t="s">
        <v>2083</v>
      </c>
      <c r="F614" t="s">
        <v>2050</v>
      </c>
      <c r="G614" t="s">
        <v>1427</v>
      </c>
      <c r="H614" t="s">
        <v>2147</v>
      </c>
      <c r="I614" t="s">
        <v>2148</v>
      </c>
      <c r="J614" s="1">
        <v>592.5</v>
      </c>
      <c r="K614" s="1">
        <v>70.385218636999994</v>
      </c>
      <c r="L614" s="2">
        <v>1</v>
      </c>
      <c r="M614" s="1">
        <f>Table1[[#This Row],[Quantity on Hand]]*Table1[[#This Row],[Cost Amount]]</f>
        <v>70.385218636999994</v>
      </c>
    </row>
    <row r="615" spans="1:13" x14ac:dyDescent="0.3">
      <c r="A615">
        <v>555</v>
      </c>
      <c r="B615" t="s">
        <v>1602</v>
      </c>
      <c r="C615" t="str">
        <f t="shared" si="9"/>
        <v>555-AF S DX Micro NIKKOR 4</v>
      </c>
      <c r="D615" t="s">
        <v>1424</v>
      </c>
      <c r="E615" t="s">
        <v>1425</v>
      </c>
      <c r="F615" t="s">
        <v>1426</v>
      </c>
      <c r="G615" t="s">
        <v>1461</v>
      </c>
      <c r="H615" t="s">
        <v>1603</v>
      </c>
      <c r="I615" t="s">
        <v>1604</v>
      </c>
      <c r="J615" s="1">
        <v>1800</v>
      </c>
      <c r="K615" s="1">
        <v>68.047752699</v>
      </c>
      <c r="L615" s="2">
        <v>1</v>
      </c>
      <c r="M615" s="1">
        <f>Table1[[#This Row],[Quantity on Hand]]*Table1[[#This Row],[Cost Amount]]</f>
        <v>68.047752699</v>
      </c>
    </row>
    <row r="616" spans="1:13" x14ac:dyDescent="0.3">
      <c r="A616">
        <v>972</v>
      </c>
      <c r="B616" t="s">
        <v>2754</v>
      </c>
      <c r="C616" t="str">
        <f t="shared" si="9"/>
        <v xml:space="preserve">972-One (M9) 4G with 32GB </v>
      </c>
      <c r="D616" t="s">
        <v>320</v>
      </c>
      <c r="E616" t="s">
        <v>321</v>
      </c>
      <c r="F616" t="s">
        <v>2601</v>
      </c>
      <c r="G616" t="s">
        <v>2547</v>
      </c>
      <c r="H616" t="s">
        <v>2755</v>
      </c>
      <c r="I616" t="s">
        <v>2756</v>
      </c>
      <c r="J616" s="1">
        <v>162</v>
      </c>
      <c r="K616" s="1">
        <v>33.815965996999999</v>
      </c>
      <c r="L616" s="2">
        <v>2</v>
      </c>
      <c r="M616" s="1">
        <f>Table1[[#This Row],[Quantity on Hand]]*Table1[[#This Row],[Cost Amount]]</f>
        <v>67.631931993999999</v>
      </c>
    </row>
    <row r="617" spans="1:13" x14ac:dyDescent="0.3">
      <c r="A617">
        <v>816</v>
      </c>
      <c r="B617" t="s">
        <v>2331</v>
      </c>
      <c r="C617" t="str">
        <f t="shared" si="9"/>
        <v xml:space="preserve">816-40" Class (40" Diag.) </v>
      </c>
      <c r="D617" t="s">
        <v>12</v>
      </c>
      <c r="E617" t="s">
        <v>606</v>
      </c>
      <c r="F617" t="s">
        <v>2301</v>
      </c>
      <c r="G617" t="s">
        <v>19</v>
      </c>
      <c r="H617" t="s">
        <v>692</v>
      </c>
      <c r="I617" t="s">
        <v>2332</v>
      </c>
      <c r="J617" s="1">
        <v>514</v>
      </c>
      <c r="K617" s="1">
        <v>67.459627026999996</v>
      </c>
      <c r="L617" s="2">
        <v>1</v>
      </c>
      <c r="M617" s="1">
        <f>Table1[[#This Row],[Quantity on Hand]]*Table1[[#This Row],[Cost Amount]]</f>
        <v>67.459627026999996</v>
      </c>
    </row>
    <row r="618" spans="1:13" x14ac:dyDescent="0.3">
      <c r="A618">
        <v>955</v>
      </c>
      <c r="B618" t="s">
        <v>2703</v>
      </c>
      <c r="C618" t="str">
        <f t="shared" si="9"/>
        <v>955-V10 4G with 64GB Memor</v>
      </c>
      <c r="D618" t="s">
        <v>320</v>
      </c>
      <c r="E618" t="s">
        <v>321</v>
      </c>
      <c r="F618" t="s">
        <v>2601</v>
      </c>
      <c r="G618" t="s">
        <v>15</v>
      </c>
      <c r="H618" t="s">
        <v>2704</v>
      </c>
      <c r="I618" t="s">
        <v>2705</v>
      </c>
      <c r="J618" s="1">
        <v>151.5</v>
      </c>
      <c r="K618" s="1">
        <v>22.376658427999999</v>
      </c>
      <c r="L618" s="2">
        <v>3</v>
      </c>
      <c r="M618" s="1">
        <f>Table1[[#This Row],[Quantity on Hand]]*Table1[[#This Row],[Cost Amount]]</f>
        <v>67.129975283999997</v>
      </c>
    </row>
    <row r="619" spans="1:13" x14ac:dyDescent="0.3">
      <c r="A619">
        <v>82</v>
      </c>
      <c r="B619" t="s">
        <v>260</v>
      </c>
      <c r="C619" t="str">
        <f t="shared" si="9"/>
        <v>82-BluStream Bluetooth Fac</v>
      </c>
      <c r="D619" t="s">
        <v>151</v>
      </c>
      <c r="E619" t="s">
        <v>152</v>
      </c>
      <c r="F619" t="s">
        <v>153</v>
      </c>
      <c r="G619" t="s">
        <v>212</v>
      </c>
      <c r="H619" t="s">
        <v>261</v>
      </c>
      <c r="I619" t="s">
        <v>262</v>
      </c>
      <c r="J619" s="1">
        <v>403.5</v>
      </c>
      <c r="K619" s="1">
        <v>66.540879767999996</v>
      </c>
      <c r="L619" s="2">
        <v>1</v>
      </c>
      <c r="M619" s="1">
        <f>Table1[[#This Row],[Quantity on Hand]]*Table1[[#This Row],[Cost Amount]]</f>
        <v>66.540879767999996</v>
      </c>
    </row>
    <row r="620" spans="1:13" x14ac:dyDescent="0.3">
      <c r="A620">
        <v>447</v>
      </c>
      <c r="B620" t="s">
        <v>1300</v>
      </c>
      <c r="C620" t="str">
        <f t="shared" si="9"/>
        <v xml:space="preserve">447-40" Class (40" Diag.) </v>
      </c>
      <c r="D620" t="s">
        <v>12</v>
      </c>
      <c r="E620" t="s">
        <v>1301</v>
      </c>
      <c r="F620" t="s">
        <v>1302</v>
      </c>
      <c r="G620" t="s">
        <v>879</v>
      </c>
      <c r="H620" t="s">
        <v>692</v>
      </c>
      <c r="I620" t="s">
        <v>1303</v>
      </c>
      <c r="J620" s="1">
        <v>377.5</v>
      </c>
      <c r="K620" s="1">
        <v>66.038792874999999</v>
      </c>
      <c r="L620" s="2">
        <v>1</v>
      </c>
      <c r="M620" s="1">
        <f>Table1[[#This Row],[Quantity on Hand]]*Table1[[#This Row],[Cost Amount]]</f>
        <v>66.038792874999999</v>
      </c>
    </row>
    <row r="621" spans="1:13" x14ac:dyDescent="0.3">
      <c r="A621">
        <v>620</v>
      </c>
      <c r="B621" t="s">
        <v>1801</v>
      </c>
      <c r="C621" t="str">
        <f t="shared" si="9"/>
        <v xml:space="preserve">620-27IPS LED HD Monitor  </v>
      </c>
      <c r="D621" t="s">
        <v>716</v>
      </c>
      <c r="E621" t="s">
        <v>717</v>
      </c>
      <c r="F621" t="s">
        <v>1775</v>
      </c>
      <c r="G621" t="s">
        <v>719</v>
      </c>
      <c r="H621" t="s">
        <v>1802</v>
      </c>
      <c r="I621" t="s">
        <v>1803</v>
      </c>
      <c r="J621" s="1">
        <v>109.5</v>
      </c>
      <c r="K621" s="1">
        <v>32.661406970000002</v>
      </c>
      <c r="L621" s="2">
        <v>2</v>
      </c>
      <c r="M621" s="1">
        <f>Table1[[#This Row],[Quantity on Hand]]*Table1[[#This Row],[Cost Amount]]</f>
        <v>65.322813940000003</v>
      </c>
    </row>
    <row r="622" spans="1:13" x14ac:dyDescent="0.3">
      <c r="A622">
        <v>188</v>
      </c>
      <c r="B622" t="s">
        <v>564</v>
      </c>
      <c r="C622" t="str">
        <f t="shared" si="9"/>
        <v>188-SoundLink® Color Bluet</v>
      </c>
      <c r="D622" t="s">
        <v>151</v>
      </c>
      <c r="E622" t="s">
        <v>152</v>
      </c>
      <c r="F622" t="s">
        <v>474</v>
      </c>
      <c r="G622" t="s">
        <v>188</v>
      </c>
      <c r="H622" t="s">
        <v>565</v>
      </c>
      <c r="I622" t="s">
        <v>566</v>
      </c>
      <c r="J622" s="1">
        <v>592.5</v>
      </c>
      <c r="K622" s="1">
        <v>65.041319044999995</v>
      </c>
      <c r="L622" s="2">
        <v>1</v>
      </c>
      <c r="M622" s="1">
        <f>Table1[[#This Row],[Quantity on Hand]]*Table1[[#This Row],[Cost Amount]]</f>
        <v>65.041319044999995</v>
      </c>
    </row>
    <row r="623" spans="1:13" x14ac:dyDescent="0.3">
      <c r="A623">
        <v>906</v>
      </c>
      <c r="B623" t="s">
        <v>2569</v>
      </c>
      <c r="C623" t="str">
        <f t="shared" si="9"/>
        <v>906-Verve Cell Phone   Gra</v>
      </c>
      <c r="D623" t="s">
        <v>320</v>
      </c>
      <c r="E623" t="s">
        <v>321</v>
      </c>
      <c r="F623" t="s">
        <v>2402</v>
      </c>
      <c r="G623" t="s">
        <v>2570</v>
      </c>
      <c r="H623" t="s">
        <v>2571</v>
      </c>
      <c r="I623" t="s">
        <v>2572</v>
      </c>
      <c r="J623" s="1">
        <v>335.5</v>
      </c>
      <c r="K623" s="1">
        <v>32.448966372000001</v>
      </c>
      <c r="L623" s="2">
        <v>2</v>
      </c>
      <c r="M623" s="1">
        <f>Table1[[#This Row],[Quantity on Hand]]*Table1[[#This Row],[Cost Amount]]</f>
        <v>64.897932744000002</v>
      </c>
    </row>
    <row r="624" spans="1:13" x14ac:dyDescent="0.3">
      <c r="A624">
        <v>706</v>
      </c>
      <c r="B624" t="s">
        <v>2067</v>
      </c>
      <c r="C624" t="str">
        <f t="shared" si="9"/>
        <v>706-LaserJet Pro MFP M127f</v>
      </c>
      <c r="D624" t="s">
        <v>716</v>
      </c>
      <c r="E624" t="s">
        <v>717</v>
      </c>
      <c r="F624" t="s">
        <v>2050</v>
      </c>
      <c r="G624" t="s">
        <v>738</v>
      </c>
      <c r="H624" t="s">
        <v>2068</v>
      </c>
      <c r="I624" t="s">
        <v>2069</v>
      </c>
      <c r="J624" s="1">
        <v>1117.5</v>
      </c>
      <c r="K624" s="1">
        <v>64.664531355999998</v>
      </c>
      <c r="L624" s="2">
        <v>1</v>
      </c>
      <c r="M624" s="1">
        <f>Table1[[#This Row],[Quantity on Hand]]*Table1[[#This Row],[Cost Amount]]</f>
        <v>64.664531355999998</v>
      </c>
    </row>
    <row r="625" spans="1:13" x14ac:dyDescent="0.3">
      <c r="A625">
        <v>206</v>
      </c>
      <c r="B625" t="s">
        <v>618</v>
      </c>
      <c r="C625" t="str">
        <f t="shared" si="9"/>
        <v>206-55" Class (54.6" Diag.</v>
      </c>
      <c r="D625" t="s">
        <v>12</v>
      </c>
      <c r="E625" t="s">
        <v>606</v>
      </c>
      <c r="F625" t="s">
        <v>607</v>
      </c>
      <c r="G625" t="s">
        <v>19</v>
      </c>
      <c r="H625" t="s">
        <v>37</v>
      </c>
      <c r="I625" t="s">
        <v>619</v>
      </c>
      <c r="J625" s="1">
        <v>199</v>
      </c>
      <c r="K625" s="1">
        <v>64.085125833999996</v>
      </c>
      <c r="L625" s="2">
        <v>1</v>
      </c>
      <c r="M625" s="1">
        <f>Table1[[#This Row],[Quantity on Hand]]*Table1[[#This Row],[Cost Amount]]</f>
        <v>64.085125833999996</v>
      </c>
    </row>
    <row r="626" spans="1:13" x14ac:dyDescent="0.3">
      <c r="A626">
        <v>649</v>
      </c>
      <c r="B626" t="s">
        <v>1885</v>
      </c>
      <c r="C626" t="str">
        <f t="shared" si="9"/>
        <v>649-P190S 19" LCD Flat Pan</v>
      </c>
      <c r="D626" t="s">
        <v>716</v>
      </c>
      <c r="E626" t="s">
        <v>717</v>
      </c>
      <c r="F626" t="s">
        <v>1775</v>
      </c>
      <c r="G626" t="s">
        <v>726</v>
      </c>
      <c r="H626" t="s">
        <v>1886</v>
      </c>
      <c r="I626" t="s">
        <v>1887</v>
      </c>
      <c r="J626" s="1">
        <v>99</v>
      </c>
      <c r="K626" s="1">
        <v>21.183570726999999</v>
      </c>
      <c r="L626" s="2">
        <v>3</v>
      </c>
      <c r="M626" s="1">
        <f>Table1[[#This Row],[Quantity on Hand]]*Table1[[#This Row],[Cost Amount]]</f>
        <v>63.550712180999994</v>
      </c>
    </row>
    <row r="627" spans="1:13" x14ac:dyDescent="0.3">
      <c r="A627">
        <v>695</v>
      </c>
      <c r="B627" t="s">
        <v>2030</v>
      </c>
      <c r="C627" t="str">
        <f t="shared" si="9"/>
        <v>695-PowerShot G5 X 20.2 Me</v>
      </c>
      <c r="D627" t="s">
        <v>1424</v>
      </c>
      <c r="E627" t="s">
        <v>1893</v>
      </c>
      <c r="F627" t="s">
        <v>1894</v>
      </c>
      <c r="G627" t="s">
        <v>1427</v>
      </c>
      <c r="H627" t="s">
        <v>2031</v>
      </c>
      <c r="I627" t="s">
        <v>2032</v>
      </c>
      <c r="J627" s="1">
        <v>540</v>
      </c>
      <c r="K627" s="1">
        <v>63.544659195000001</v>
      </c>
      <c r="L627" s="2">
        <v>1</v>
      </c>
      <c r="M627" s="1">
        <f>Table1[[#This Row],[Quantity on Hand]]*Table1[[#This Row],[Cost Amount]]</f>
        <v>63.544659195000001</v>
      </c>
    </row>
    <row r="628" spans="1:13" x14ac:dyDescent="0.3">
      <c r="A628">
        <v>683</v>
      </c>
      <c r="B628" t="s">
        <v>1993</v>
      </c>
      <c r="C628" t="str">
        <f t="shared" si="9"/>
        <v>683-Snapcam Wearable Camer</v>
      </c>
      <c r="D628" t="s">
        <v>1424</v>
      </c>
      <c r="E628" t="s">
        <v>1893</v>
      </c>
      <c r="F628" t="s">
        <v>1894</v>
      </c>
      <c r="G628" t="s">
        <v>1994</v>
      </c>
      <c r="H628" t="s">
        <v>1995</v>
      </c>
      <c r="I628" t="s">
        <v>1996</v>
      </c>
      <c r="J628" s="1">
        <v>1705.5</v>
      </c>
      <c r="K628" s="1">
        <v>63.008124958000003</v>
      </c>
      <c r="L628" s="2">
        <v>1</v>
      </c>
      <c r="M628" s="1">
        <f>Table1[[#This Row],[Quantity on Hand]]*Table1[[#This Row],[Cost Amount]]</f>
        <v>63.008124958000003</v>
      </c>
    </row>
    <row r="629" spans="1:13" x14ac:dyDescent="0.3">
      <c r="A629">
        <v>771</v>
      </c>
      <c r="B629" t="s">
        <v>2240</v>
      </c>
      <c r="C629" t="str">
        <f t="shared" si="9"/>
        <v>771-Coolpix AW130 16.0 Meg</v>
      </c>
      <c r="D629" t="s">
        <v>1424</v>
      </c>
      <c r="E629" t="s">
        <v>1893</v>
      </c>
      <c r="F629" t="s">
        <v>2200</v>
      </c>
      <c r="G629" t="s">
        <v>1461</v>
      </c>
      <c r="H629" t="s">
        <v>1967</v>
      </c>
      <c r="I629" t="s">
        <v>2241</v>
      </c>
      <c r="J629" s="1">
        <v>503.5</v>
      </c>
      <c r="K629" s="1">
        <v>62.791418825000001</v>
      </c>
      <c r="L629" s="2">
        <v>1</v>
      </c>
      <c r="M629" s="1">
        <f>Table1[[#This Row],[Quantity on Hand]]*Table1[[#This Row],[Cost Amount]]</f>
        <v>62.791418825000001</v>
      </c>
    </row>
    <row r="630" spans="1:13" x14ac:dyDescent="0.3">
      <c r="A630">
        <v>550</v>
      </c>
      <c r="B630" t="s">
        <v>1587</v>
      </c>
      <c r="C630" t="str">
        <f t="shared" si="9"/>
        <v>550-AF S NIKKOR 28 300mm f</v>
      </c>
      <c r="D630" t="s">
        <v>1424</v>
      </c>
      <c r="E630" t="s">
        <v>1425</v>
      </c>
      <c r="F630" t="s">
        <v>1426</v>
      </c>
      <c r="G630" t="s">
        <v>1461</v>
      </c>
      <c r="H630" t="s">
        <v>1588</v>
      </c>
      <c r="I630" t="s">
        <v>1589</v>
      </c>
      <c r="J630" s="1">
        <v>109.5</v>
      </c>
      <c r="K630" s="1">
        <v>31.390966211999999</v>
      </c>
      <c r="L630" s="2">
        <v>2</v>
      </c>
      <c r="M630" s="1">
        <f>Table1[[#This Row],[Quantity on Hand]]*Table1[[#This Row],[Cost Amount]]</f>
        <v>62.781932423999997</v>
      </c>
    </row>
    <row r="631" spans="1:13" x14ac:dyDescent="0.3">
      <c r="A631">
        <v>797</v>
      </c>
      <c r="B631" t="s">
        <v>2292</v>
      </c>
      <c r="C631" t="str">
        <f t="shared" si="9"/>
        <v>797-D5500 DSLR Camera (Bod</v>
      </c>
      <c r="D631" t="s">
        <v>1424</v>
      </c>
      <c r="E631" t="s">
        <v>1893</v>
      </c>
      <c r="F631" t="s">
        <v>2200</v>
      </c>
      <c r="G631" t="s">
        <v>1461</v>
      </c>
      <c r="H631" t="s">
        <v>1567</v>
      </c>
      <c r="I631" t="s">
        <v>2293</v>
      </c>
      <c r="J631" s="1">
        <v>671.5</v>
      </c>
      <c r="K631" s="1">
        <v>62.547724117999998</v>
      </c>
      <c r="L631" s="2">
        <v>1</v>
      </c>
      <c r="M631" s="1">
        <f>Table1[[#This Row],[Quantity on Hand]]*Table1[[#This Row],[Cost Amount]]</f>
        <v>62.547724117999998</v>
      </c>
    </row>
    <row r="632" spans="1:13" x14ac:dyDescent="0.3">
      <c r="A632">
        <v>775</v>
      </c>
      <c r="B632" t="s">
        <v>2248</v>
      </c>
      <c r="C632" t="str">
        <f t="shared" si="9"/>
        <v>775-DSC WX350 18.2 Megapix</v>
      </c>
      <c r="D632" t="s">
        <v>1424</v>
      </c>
      <c r="E632" t="s">
        <v>1893</v>
      </c>
      <c r="F632" t="s">
        <v>2200</v>
      </c>
      <c r="G632" t="s">
        <v>55</v>
      </c>
      <c r="H632" t="s">
        <v>1964</v>
      </c>
      <c r="I632" t="s">
        <v>2249</v>
      </c>
      <c r="J632" s="1">
        <v>52</v>
      </c>
      <c r="K632" s="1">
        <v>20.799588181000001</v>
      </c>
      <c r="L632" s="2">
        <v>3</v>
      </c>
      <c r="M632" s="1">
        <f>Table1[[#This Row],[Quantity on Hand]]*Table1[[#This Row],[Cost Amount]]</f>
        <v>62.398764542999999</v>
      </c>
    </row>
    <row r="633" spans="1:13" x14ac:dyDescent="0.3">
      <c r="A633">
        <v>708</v>
      </c>
      <c r="B633" t="s">
        <v>2073</v>
      </c>
      <c r="C633" t="str">
        <f t="shared" si="9"/>
        <v>708-Officejet Pro 8630 e A</v>
      </c>
      <c r="D633" t="s">
        <v>716</v>
      </c>
      <c r="E633" t="s">
        <v>717</v>
      </c>
      <c r="F633" t="s">
        <v>2050</v>
      </c>
      <c r="G633" t="s">
        <v>738</v>
      </c>
      <c r="H633" t="s">
        <v>2074</v>
      </c>
      <c r="I633" t="s">
        <v>2075</v>
      </c>
      <c r="J633" s="1">
        <v>57</v>
      </c>
      <c r="K633" s="1">
        <v>30.627687551000001</v>
      </c>
      <c r="L633" s="2">
        <v>2</v>
      </c>
      <c r="M633" s="1">
        <f>Table1[[#This Row],[Quantity on Hand]]*Table1[[#This Row],[Cost Amount]]</f>
        <v>61.255375102000002</v>
      </c>
    </row>
    <row r="634" spans="1:13" x14ac:dyDescent="0.3">
      <c r="A634">
        <v>662</v>
      </c>
      <c r="B634" t="s">
        <v>1929</v>
      </c>
      <c r="C634" t="str">
        <f t="shared" si="9"/>
        <v xml:space="preserve">662-PowerShot ELPH 170 IS </v>
      </c>
      <c r="D634" t="s">
        <v>1424</v>
      </c>
      <c r="E634" t="s">
        <v>1893</v>
      </c>
      <c r="F634" t="s">
        <v>1894</v>
      </c>
      <c r="G634" t="s">
        <v>1427</v>
      </c>
      <c r="H634" t="s">
        <v>1930</v>
      </c>
      <c r="I634" t="s">
        <v>1931</v>
      </c>
      <c r="J634" s="1">
        <v>57</v>
      </c>
      <c r="K634" s="1">
        <v>30.607182125000001</v>
      </c>
      <c r="L634" s="2">
        <v>2</v>
      </c>
      <c r="M634" s="1">
        <f>Table1[[#This Row],[Quantity on Hand]]*Table1[[#This Row],[Cost Amount]]</f>
        <v>61.214364250000003</v>
      </c>
    </row>
    <row r="635" spans="1:13" x14ac:dyDescent="0.3">
      <c r="A635">
        <v>881</v>
      </c>
      <c r="B635" t="s">
        <v>2492</v>
      </c>
      <c r="C635" t="str">
        <f t="shared" si="9"/>
        <v>881-Galaxy S6 with 64GB Me</v>
      </c>
      <c r="D635" t="s">
        <v>320</v>
      </c>
      <c r="E635" t="s">
        <v>321</v>
      </c>
      <c r="F635" t="s">
        <v>2402</v>
      </c>
      <c r="G635" t="s">
        <v>19</v>
      </c>
      <c r="H635" t="s">
        <v>2493</v>
      </c>
      <c r="I635" t="s">
        <v>2494</v>
      </c>
      <c r="J635" s="1">
        <v>855</v>
      </c>
      <c r="K635" s="1">
        <v>60.363392711000003</v>
      </c>
      <c r="L635" s="2">
        <v>1</v>
      </c>
      <c r="M635" s="1">
        <f>Table1[[#This Row],[Quantity on Hand]]*Table1[[#This Row],[Cost Amount]]</f>
        <v>60.363392711000003</v>
      </c>
    </row>
    <row r="636" spans="1:13" x14ac:dyDescent="0.3">
      <c r="A636">
        <v>361</v>
      </c>
      <c r="B636" t="s">
        <v>1064</v>
      </c>
      <c r="C636" t="str">
        <f t="shared" si="9"/>
        <v>361-iPod touch® 16GB MP3 P</v>
      </c>
      <c r="D636" t="s">
        <v>151</v>
      </c>
      <c r="E636" t="s">
        <v>1046</v>
      </c>
      <c r="F636" t="s">
        <v>1021</v>
      </c>
      <c r="G636" t="s">
        <v>329</v>
      </c>
      <c r="H636" t="s">
        <v>1065</v>
      </c>
      <c r="I636" t="s">
        <v>1066</v>
      </c>
      <c r="J636" s="1">
        <v>1180.5</v>
      </c>
      <c r="K636" s="1">
        <v>59.644650769000002</v>
      </c>
      <c r="L636" s="2">
        <v>1</v>
      </c>
      <c r="M636" s="1">
        <f>Table1[[#This Row],[Quantity on Hand]]*Table1[[#This Row],[Cost Amount]]</f>
        <v>59.644650769000002</v>
      </c>
    </row>
    <row r="637" spans="1:13" x14ac:dyDescent="0.3">
      <c r="A637">
        <v>799</v>
      </c>
      <c r="B637" t="s">
        <v>2296</v>
      </c>
      <c r="C637" t="str">
        <f t="shared" si="9"/>
        <v>799-D3300 DSLR Camera with</v>
      </c>
      <c r="D637" t="s">
        <v>1424</v>
      </c>
      <c r="E637" t="s">
        <v>1893</v>
      </c>
      <c r="F637" t="s">
        <v>2200</v>
      </c>
      <c r="G637" t="s">
        <v>1461</v>
      </c>
      <c r="H637" t="s">
        <v>1573</v>
      </c>
      <c r="I637" t="s">
        <v>2297</v>
      </c>
      <c r="J637" s="1">
        <v>682</v>
      </c>
      <c r="K637" s="1">
        <v>59.465352316999997</v>
      </c>
      <c r="L637" s="2">
        <v>1</v>
      </c>
      <c r="M637" s="1">
        <f>Table1[[#This Row],[Quantity on Hand]]*Table1[[#This Row],[Cost Amount]]</f>
        <v>59.465352316999997</v>
      </c>
    </row>
    <row r="638" spans="1:13" x14ac:dyDescent="0.3">
      <c r="A638">
        <v>463</v>
      </c>
      <c r="B638" t="s">
        <v>1341</v>
      </c>
      <c r="C638" t="str">
        <f t="shared" si="9"/>
        <v>463-32" Class (31.5" Diag.</v>
      </c>
      <c r="D638" t="s">
        <v>12</v>
      </c>
      <c r="E638" t="s">
        <v>1301</v>
      </c>
      <c r="F638" t="s">
        <v>1302</v>
      </c>
      <c r="G638" t="s">
        <v>19</v>
      </c>
      <c r="H638" t="s">
        <v>1317</v>
      </c>
      <c r="I638" t="s">
        <v>1342</v>
      </c>
      <c r="J638" s="1">
        <v>503.5</v>
      </c>
      <c r="K638" s="1">
        <v>59.055804195</v>
      </c>
      <c r="L638" s="2">
        <v>1</v>
      </c>
      <c r="M638" s="1">
        <f>Table1[[#This Row],[Quantity on Hand]]*Table1[[#This Row],[Cost Amount]]</f>
        <v>59.055804195</v>
      </c>
    </row>
    <row r="639" spans="1:13" x14ac:dyDescent="0.3">
      <c r="A639">
        <v>536</v>
      </c>
      <c r="B639" t="s">
        <v>1545</v>
      </c>
      <c r="C639" t="str">
        <f t="shared" si="9"/>
        <v>536-EOS 5D Mark III DSLR C</v>
      </c>
      <c r="D639" t="s">
        <v>1424</v>
      </c>
      <c r="E639" t="s">
        <v>1425</v>
      </c>
      <c r="F639" t="s">
        <v>1426</v>
      </c>
      <c r="G639" t="s">
        <v>1427</v>
      </c>
      <c r="H639" t="s">
        <v>1546</v>
      </c>
      <c r="I639" t="s">
        <v>1547</v>
      </c>
      <c r="J639" s="1">
        <v>109.5</v>
      </c>
      <c r="K639" s="1">
        <v>29.490739023</v>
      </c>
      <c r="L639" s="2">
        <v>2</v>
      </c>
      <c r="M639" s="1">
        <f>Table1[[#This Row],[Quantity on Hand]]*Table1[[#This Row],[Cost Amount]]</f>
        <v>58.981478045999999</v>
      </c>
    </row>
    <row r="640" spans="1:13" x14ac:dyDescent="0.3">
      <c r="A640">
        <v>627</v>
      </c>
      <c r="B640" t="s">
        <v>1821</v>
      </c>
      <c r="C640" t="str">
        <f t="shared" si="9"/>
        <v xml:space="preserve">627-Pavilion 23IPS LED HD </v>
      </c>
      <c r="D640" t="s">
        <v>716</v>
      </c>
      <c r="E640" t="s">
        <v>717</v>
      </c>
      <c r="F640" t="s">
        <v>1775</v>
      </c>
      <c r="G640" t="s">
        <v>738</v>
      </c>
      <c r="H640" t="s">
        <v>1822</v>
      </c>
      <c r="I640" t="s">
        <v>1823</v>
      </c>
      <c r="J640" s="1">
        <v>109.5</v>
      </c>
      <c r="K640" s="1">
        <v>19.651418275000001</v>
      </c>
      <c r="L640" s="2">
        <v>3</v>
      </c>
      <c r="M640" s="1">
        <f>Table1[[#This Row],[Quantity on Hand]]*Table1[[#This Row],[Cost Amount]]</f>
        <v>58.954254825000007</v>
      </c>
    </row>
    <row r="641" spans="1:13" x14ac:dyDescent="0.3">
      <c r="A641">
        <v>236</v>
      </c>
      <c r="B641" t="s">
        <v>691</v>
      </c>
      <c r="C641" t="str">
        <f t="shared" si="9"/>
        <v xml:space="preserve">236-40" Class (40" Diag.) </v>
      </c>
      <c r="D641" t="s">
        <v>12</v>
      </c>
      <c r="E641" t="s">
        <v>606</v>
      </c>
      <c r="F641" t="s">
        <v>607</v>
      </c>
      <c r="G641" t="s">
        <v>676</v>
      </c>
      <c r="H641" t="s">
        <v>692</v>
      </c>
      <c r="I641" t="s">
        <v>693</v>
      </c>
      <c r="J641" s="1">
        <v>5464.5</v>
      </c>
      <c r="K641" s="1">
        <v>58.735331905999999</v>
      </c>
      <c r="L641" s="2">
        <v>1</v>
      </c>
      <c r="M641" s="1">
        <f>Table1[[#This Row],[Quantity on Hand]]*Table1[[#This Row],[Cost Amount]]</f>
        <v>58.735331905999999</v>
      </c>
    </row>
    <row r="642" spans="1:13" x14ac:dyDescent="0.3">
      <c r="A642">
        <v>893</v>
      </c>
      <c r="B642" t="s">
        <v>2528</v>
      </c>
      <c r="C642" t="str">
        <f t="shared" ref="C642:C705" si="10">LEFT(B642,26)</f>
        <v>893-Galaxy S6 edge+ 4G LTE</v>
      </c>
      <c r="D642" t="s">
        <v>320</v>
      </c>
      <c r="E642" t="s">
        <v>321</v>
      </c>
      <c r="F642" t="s">
        <v>2402</v>
      </c>
      <c r="G642" t="s">
        <v>19</v>
      </c>
      <c r="H642" t="s">
        <v>2529</v>
      </c>
      <c r="I642" t="s">
        <v>2530</v>
      </c>
      <c r="J642" s="1">
        <v>797.5</v>
      </c>
      <c r="K642" s="1">
        <v>58.097830467000001</v>
      </c>
      <c r="L642" s="2">
        <v>1</v>
      </c>
      <c r="M642" s="1">
        <f>Table1[[#This Row],[Quantity on Hand]]*Table1[[#This Row],[Cost Amount]]</f>
        <v>58.097830467000001</v>
      </c>
    </row>
    <row r="643" spans="1:13" x14ac:dyDescent="0.3">
      <c r="A643">
        <v>778</v>
      </c>
      <c r="B643" t="s">
        <v>2254</v>
      </c>
      <c r="C643" t="str">
        <f t="shared" si="10"/>
        <v>778-D3200 DSLR Camera with</v>
      </c>
      <c r="D643" t="s">
        <v>1424</v>
      </c>
      <c r="E643" t="s">
        <v>1893</v>
      </c>
      <c r="F643" t="s">
        <v>2200</v>
      </c>
      <c r="G643" t="s">
        <v>1461</v>
      </c>
      <c r="H643" t="s">
        <v>1510</v>
      </c>
      <c r="I643" t="s">
        <v>2255</v>
      </c>
      <c r="J643" s="1">
        <v>913</v>
      </c>
      <c r="K643" s="1">
        <v>57.238565411000003</v>
      </c>
      <c r="L643" s="2">
        <v>1</v>
      </c>
      <c r="M643" s="1">
        <f>Table1[[#This Row],[Quantity on Hand]]*Table1[[#This Row],[Cost Amount]]</f>
        <v>57.238565411000003</v>
      </c>
    </row>
    <row r="644" spans="1:13" x14ac:dyDescent="0.3">
      <c r="A644">
        <v>280</v>
      </c>
      <c r="B644" t="s">
        <v>813</v>
      </c>
      <c r="C644" t="str">
        <f t="shared" si="10"/>
        <v>280-Pavilion 23Touch Scree</v>
      </c>
      <c r="D644" t="s">
        <v>716</v>
      </c>
      <c r="E644" t="s">
        <v>717</v>
      </c>
      <c r="F644" t="s">
        <v>718</v>
      </c>
      <c r="G644" t="s">
        <v>738</v>
      </c>
      <c r="H644" t="s">
        <v>742</v>
      </c>
      <c r="I644" t="s">
        <v>814</v>
      </c>
      <c r="J644" s="1">
        <v>503.5</v>
      </c>
      <c r="K644" s="1">
        <v>57.136078339000001</v>
      </c>
      <c r="L644" s="2">
        <v>1</v>
      </c>
      <c r="M644" s="1">
        <f>Table1[[#This Row],[Quantity on Hand]]*Table1[[#This Row],[Cost Amount]]</f>
        <v>57.136078339000001</v>
      </c>
    </row>
    <row r="645" spans="1:13" x14ac:dyDescent="0.3">
      <c r="A645">
        <v>624</v>
      </c>
      <c r="B645" t="s">
        <v>1812</v>
      </c>
      <c r="C645" t="str">
        <f t="shared" si="10"/>
        <v>624-S2316M 23IPS LED HD Mo</v>
      </c>
      <c r="D645" t="s">
        <v>716</v>
      </c>
      <c r="E645" t="s">
        <v>717</v>
      </c>
      <c r="F645" t="s">
        <v>1775</v>
      </c>
      <c r="G645" t="s">
        <v>726</v>
      </c>
      <c r="H645" t="s">
        <v>1813</v>
      </c>
      <c r="I645" t="s">
        <v>1814</v>
      </c>
      <c r="J645" s="1">
        <v>1081</v>
      </c>
      <c r="K645" s="1">
        <v>57.044819029999999</v>
      </c>
      <c r="L645" s="2">
        <v>1</v>
      </c>
      <c r="M645" s="1">
        <f>Table1[[#This Row],[Quantity on Hand]]*Table1[[#This Row],[Cost Amount]]</f>
        <v>57.044819029999999</v>
      </c>
    </row>
    <row r="646" spans="1:13" x14ac:dyDescent="0.3">
      <c r="A646">
        <v>69</v>
      </c>
      <c r="B646" t="s">
        <v>218</v>
      </c>
      <c r="C646" t="str">
        <f t="shared" si="10"/>
        <v xml:space="preserve">69-InvisibleSHIELD HD for </v>
      </c>
      <c r="D646" t="s">
        <v>151</v>
      </c>
      <c r="E646" t="s">
        <v>152</v>
      </c>
      <c r="F646" t="s">
        <v>153</v>
      </c>
      <c r="G646" t="s">
        <v>199</v>
      </c>
      <c r="H646" t="s">
        <v>219</v>
      </c>
      <c r="I646" t="s">
        <v>220</v>
      </c>
      <c r="J646" s="1">
        <v>403.5</v>
      </c>
      <c r="K646" s="1">
        <v>56.759439043</v>
      </c>
      <c r="L646" s="2">
        <v>1</v>
      </c>
      <c r="M646" s="1">
        <f>Table1[[#This Row],[Quantity on Hand]]*Table1[[#This Row],[Cost Amount]]</f>
        <v>56.759439043</v>
      </c>
    </row>
    <row r="647" spans="1:13" x14ac:dyDescent="0.3">
      <c r="A647">
        <v>184</v>
      </c>
      <c r="B647" t="s">
        <v>551</v>
      </c>
      <c r="C647" t="str">
        <f t="shared" si="10"/>
        <v>184-SoundLink® Mini Blueto</v>
      </c>
      <c r="D647" t="s">
        <v>151</v>
      </c>
      <c r="E647" t="s">
        <v>152</v>
      </c>
      <c r="F647" t="s">
        <v>474</v>
      </c>
      <c r="G647" t="s">
        <v>188</v>
      </c>
      <c r="H647" t="s">
        <v>552</v>
      </c>
      <c r="I647" t="s">
        <v>553</v>
      </c>
      <c r="J647" s="1">
        <v>199</v>
      </c>
      <c r="K647" s="1">
        <v>56.673731631000003</v>
      </c>
      <c r="L647" s="2">
        <v>1</v>
      </c>
      <c r="M647" s="1">
        <f>Table1[[#This Row],[Quantity on Hand]]*Table1[[#This Row],[Cost Amount]]</f>
        <v>56.673731631000003</v>
      </c>
    </row>
    <row r="648" spans="1:13" x14ac:dyDescent="0.3">
      <c r="A648">
        <v>48</v>
      </c>
      <c r="B648" t="s">
        <v>143</v>
      </c>
      <c r="C648" t="str">
        <f t="shared" si="10"/>
        <v>48-55" Class (54 1/2" Diag</v>
      </c>
      <c r="D648" t="s">
        <v>12</v>
      </c>
      <c r="E648" t="s">
        <v>13</v>
      </c>
      <c r="F648" t="s">
        <v>14</v>
      </c>
      <c r="G648" t="s">
        <v>55</v>
      </c>
      <c r="H648" t="s">
        <v>144</v>
      </c>
      <c r="I648" t="s">
        <v>145</v>
      </c>
      <c r="J648" s="1">
        <v>739.5</v>
      </c>
      <c r="K648" s="1">
        <v>55.640079571999998</v>
      </c>
      <c r="L648" s="2">
        <v>1</v>
      </c>
      <c r="M648" s="1">
        <f>Table1[[#This Row],[Quantity on Hand]]*Table1[[#This Row],[Cost Amount]]</f>
        <v>55.640079571999998</v>
      </c>
    </row>
    <row r="649" spans="1:13" x14ac:dyDescent="0.3">
      <c r="A649">
        <v>844</v>
      </c>
      <c r="B649" t="s">
        <v>2387</v>
      </c>
      <c r="C649" t="str">
        <f t="shared" si="10"/>
        <v>844-65" Class (64.5" Diag.</v>
      </c>
      <c r="D649" t="s">
        <v>12</v>
      </c>
      <c r="E649" t="s">
        <v>606</v>
      </c>
      <c r="F649" t="s">
        <v>2301</v>
      </c>
      <c r="G649" t="s">
        <v>19</v>
      </c>
      <c r="H649" t="s">
        <v>132</v>
      </c>
      <c r="I649" t="s">
        <v>2388</v>
      </c>
      <c r="J649" s="1">
        <v>283</v>
      </c>
      <c r="K649" s="1">
        <v>55.538423956000003</v>
      </c>
      <c r="L649" s="2">
        <v>1</v>
      </c>
      <c r="M649" s="1">
        <f>Table1[[#This Row],[Quantity on Hand]]*Table1[[#This Row],[Cost Amount]]</f>
        <v>55.538423956000003</v>
      </c>
    </row>
    <row r="650" spans="1:13" x14ac:dyDescent="0.3">
      <c r="A650">
        <v>440</v>
      </c>
      <c r="B650" t="s">
        <v>1282</v>
      </c>
      <c r="C650" t="str">
        <f t="shared" si="10"/>
        <v xml:space="preserve">440-Satellite Radius 2 in </v>
      </c>
      <c r="D650" t="s">
        <v>716</v>
      </c>
      <c r="E650" t="s">
        <v>717</v>
      </c>
      <c r="F650" t="s">
        <v>1159</v>
      </c>
      <c r="G650" t="s">
        <v>1167</v>
      </c>
      <c r="H650" t="s">
        <v>1283</v>
      </c>
      <c r="I650" t="s">
        <v>1284</v>
      </c>
      <c r="J650" s="1">
        <v>1002</v>
      </c>
      <c r="K650" s="1">
        <v>55.470084188999998</v>
      </c>
      <c r="L650" s="2">
        <v>1</v>
      </c>
      <c r="M650" s="1">
        <f>Table1[[#This Row],[Quantity on Hand]]*Table1[[#This Row],[Cost Amount]]</f>
        <v>55.470084188999998</v>
      </c>
    </row>
    <row r="651" spans="1:13" x14ac:dyDescent="0.3">
      <c r="A651">
        <v>108</v>
      </c>
      <c r="B651" t="s">
        <v>344</v>
      </c>
      <c r="C651" t="str">
        <f t="shared" si="10"/>
        <v>108-iPhone 6s 16GB   Space</v>
      </c>
      <c r="D651" t="s">
        <v>320</v>
      </c>
      <c r="E651" t="s">
        <v>321</v>
      </c>
      <c r="F651" t="s">
        <v>322</v>
      </c>
      <c r="G651" t="s">
        <v>329</v>
      </c>
      <c r="H651" t="s">
        <v>345</v>
      </c>
      <c r="I651" t="s">
        <v>346</v>
      </c>
      <c r="J651" s="1">
        <v>1117.5</v>
      </c>
      <c r="K651" s="1">
        <v>55.428985287000003</v>
      </c>
      <c r="L651" s="2">
        <v>1</v>
      </c>
      <c r="M651" s="1">
        <f>Table1[[#This Row],[Quantity on Hand]]*Table1[[#This Row],[Cost Amount]]</f>
        <v>55.428985287000003</v>
      </c>
    </row>
    <row r="652" spans="1:13" x14ac:dyDescent="0.3">
      <c r="A652">
        <v>218</v>
      </c>
      <c r="B652" t="s">
        <v>647</v>
      </c>
      <c r="C652" t="str">
        <f t="shared" si="10"/>
        <v>218-65" Class (64 1/2" Dia</v>
      </c>
      <c r="D652" t="s">
        <v>12</v>
      </c>
      <c r="E652" t="s">
        <v>606</v>
      </c>
      <c r="F652" t="s">
        <v>607</v>
      </c>
      <c r="G652" t="s">
        <v>19</v>
      </c>
      <c r="H652" t="s">
        <v>65</v>
      </c>
      <c r="I652" t="s">
        <v>648</v>
      </c>
      <c r="J652" s="1">
        <v>52</v>
      </c>
      <c r="K652" s="1">
        <v>27.531075641000001</v>
      </c>
      <c r="L652" s="2">
        <v>2</v>
      </c>
      <c r="M652" s="1">
        <f>Table1[[#This Row],[Quantity on Hand]]*Table1[[#This Row],[Cost Amount]]</f>
        <v>55.062151282000002</v>
      </c>
    </row>
    <row r="653" spans="1:13" x14ac:dyDescent="0.3">
      <c r="A653">
        <v>43</v>
      </c>
      <c r="B653" t="s">
        <v>128</v>
      </c>
      <c r="C653" t="str">
        <f t="shared" si="10"/>
        <v xml:space="preserve">43-60" Class (60" Diag.)  </v>
      </c>
      <c r="D653" t="s">
        <v>12</v>
      </c>
      <c r="E653" t="s">
        <v>13</v>
      </c>
      <c r="F653" t="s">
        <v>14</v>
      </c>
      <c r="G653" t="s">
        <v>19</v>
      </c>
      <c r="H653" t="s">
        <v>129</v>
      </c>
      <c r="I653" t="s">
        <v>130</v>
      </c>
      <c r="J653" s="1">
        <v>304</v>
      </c>
      <c r="K653" s="1">
        <v>54.728875676000001</v>
      </c>
      <c r="L653" s="2">
        <v>1</v>
      </c>
      <c r="M653" s="1">
        <f>Table1[[#This Row],[Quantity on Hand]]*Table1[[#This Row],[Cost Amount]]</f>
        <v>54.728875676000001</v>
      </c>
    </row>
    <row r="654" spans="1:13" x14ac:dyDescent="0.3">
      <c r="A654">
        <v>115</v>
      </c>
      <c r="B654" t="s">
        <v>365</v>
      </c>
      <c r="C654" t="str">
        <f t="shared" si="10"/>
        <v>115-Galaxy S6 4G with 32GB</v>
      </c>
      <c r="D654" t="s">
        <v>320</v>
      </c>
      <c r="E654" t="s">
        <v>321</v>
      </c>
      <c r="F654" t="s">
        <v>322</v>
      </c>
      <c r="G654" t="s">
        <v>19</v>
      </c>
      <c r="H654" t="s">
        <v>366</v>
      </c>
      <c r="I654" t="s">
        <v>367</v>
      </c>
      <c r="J654" s="1">
        <v>734.5</v>
      </c>
      <c r="K654" s="1">
        <v>54.708658262</v>
      </c>
      <c r="L654" s="2">
        <v>1</v>
      </c>
      <c r="M654" s="1">
        <f>Table1[[#This Row],[Quantity on Hand]]*Table1[[#This Row],[Cost Amount]]</f>
        <v>54.708658262</v>
      </c>
    </row>
    <row r="655" spans="1:13" x14ac:dyDescent="0.3">
      <c r="A655">
        <v>220</v>
      </c>
      <c r="B655" t="s">
        <v>651</v>
      </c>
      <c r="C655" t="str">
        <f t="shared" si="10"/>
        <v>220-48" Class (47 5/8" Dia</v>
      </c>
      <c r="D655" t="s">
        <v>12</v>
      </c>
      <c r="E655" t="s">
        <v>606</v>
      </c>
      <c r="F655" t="s">
        <v>607</v>
      </c>
      <c r="G655" t="s">
        <v>19</v>
      </c>
      <c r="H655" t="s">
        <v>652</v>
      </c>
      <c r="I655" t="s">
        <v>653</v>
      </c>
      <c r="J655" s="1">
        <v>430</v>
      </c>
      <c r="K655" s="1">
        <v>54.621928150000002</v>
      </c>
      <c r="L655" s="2">
        <v>1</v>
      </c>
      <c r="M655" s="1">
        <f>Table1[[#This Row],[Quantity on Hand]]*Table1[[#This Row],[Cost Amount]]</f>
        <v>54.621928150000002</v>
      </c>
    </row>
    <row r="656" spans="1:13" x14ac:dyDescent="0.3">
      <c r="A656">
        <v>702</v>
      </c>
      <c r="B656" t="s">
        <v>2054</v>
      </c>
      <c r="C656" t="str">
        <f t="shared" si="10"/>
        <v>702-MFC 9130CW Digital Col</v>
      </c>
      <c r="D656" t="s">
        <v>716</v>
      </c>
      <c r="E656" t="s">
        <v>717</v>
      </c>
      <c r="F656" t="s">
        <v>2050</v>
      </c>
      <c r="G656" t="s">
        <v>2051</v>
      </c>
      <c r="H656" t="s">
        <v>2055</v>
      </c>
      <c r="I656" t="s">
        <v>2056</v>
      </c>
      <c r="J656" s="1">
        <v>99</v>
      </c>
      <c r="K656" s="1">
        <v>27.255805019</v>
      </c>
      <c r="L656" s="2">
        <v>2</v>
      </c>
      <c r="M656" s="1">
        <f>Table1[[#This Row],[Quantity on Hand]]*Table1[[#This Row],[Cost Amount]]</f>
        <v>54.511610038000001</v>
      </c>
    </row>
    <row r="657" spans="1:13" x14ac:dyDescent="0.3">
      <c r="A657">
        <v>537</v>
      </c>
      <c r="B657" t="s">
        <v>1548</v>
      </c>
      <c r="C657" t="str">
        <f t="shared" si="10"/>
        <v>537-D5300 DSLR Camera with</v>
      </c>
      <c r="D657" t="s">
        <v>1424</v>
      </c>
      <c r="E657" t="s">
        <v>1425</v>
      </c>
      <c r="F657" t="s">
        <v>1426</v>
      </c>
      <c r="G657" t="s">
        <v>1461</v>
      </c>
      <c r="H657" t="s">
        <v>1549</v>
      </c>
      <c r="I657" t="s">
        <v>1550</v>
      </c>
      <c r="J657" s="1">
        <v>1033.5</v>
      </c>
      <c r="K657" s="1">
        <v>53.838818758999999</v>
      </c>
      <c r="L657" s="2">
        <v>1</v>
      </c>
      <c r="M657" s="1">
        <f>Table1[[#This Row],[Quantity on Hand]]*Table1[[#This Row],[Cost Amount]]</f>
        <v>53.838818758999999</v>
      </c>
    </row>
    <row r="658" spans="1:13" x14ac:dyDescent="0.3">
      <c r="A658">
        <v>489</v>
      </c>
      <c r="B658" t="s">
        <v>1402</v>
      </c>
      <c r="C658" t="str">
        <f t="shared" si="10"/>
        <v>489-32" Class (31.5" Diag.</v>
      </c>
      <c r="D658" t="s">
        <v>12</v>
      </c>
      <c r="E658" t="s">
        <v>606</v>
      </c>
      <c r="F658" t="s">
        <v>1302</v>
      </c>
      <c r="G658" t="s">
        <v>70</v>
      </c>
      <c r="H658" t="s">
        <v>1317</v>
      </c>
      <c r="I658" t="s">
        <v>1403</v>
      </c>
      <c r="J658" s="1">
        <v>482.5</v>
      </c>
      <c r="K658" s="1">
        <v>53.671769849</v>
      </c>
      <c r="L658" s="2">
        <v>1</v>
      </c>
      <c r="M658" s="1">
        <f>Table1[[#This Row],[Quantity on Hand]]*Table1[[#This Row],[Cost Amount]]</f>
        <v>53.671769849</v>
      </c>
    </row>
    <row r="659" spans="1:13" x14ac:dyDescent="0.3">
      <c r="A659">
        <v>202</v>
      </c>
      <c r="B659" t="s">
        <v>609</v>
      </c>
      <c r="C659" t="str">
        <f t="shared" si="10"/>
        <v>202-65" Class (64.5" Diag.</v>
      </c>
      <c r="D659" t="s">
        <v>12</v>
      </c>
      <c r="E659" t="s">
        <v>606</v>
      </c>
      <c r="F659" t="s">
        <v>607</v>
      </c>
      <c r="G659" t="s">
        <v>15</v>
      </c>
      <c r="H659" t="s">
        <v>610</v>
      </c>
      <c r="I659" t="s">
        <v>611</v>
      </c>
      <c r="J659" s="1">
        <v>745</v>
      </c>
      <c r="K659" s="1">
        <v>53.583399333000003</v>
      </c>
      <c r="L659" s="2">
        <v>1</v>
      </c>
      <c r="M659" s="1">
        <f>Table1[[#This Row],[Quantity on Hand]]*Table1[[#This Row],[Cost Amount]]</f>
        <v>53.583399333000003</v>
      </c>
    </row>
    <row r="660" spans="1:13" x14ac:dyDescent="0.3">
      <c r="A660">
        <v>976</v>
      </c>
      <c r="B660" t="s">
        <v>2766</v>
      </c>
      <c r="C660" t="str">
        <f t="shared" si="10"/>
        <v>976-G4 Cell Phone   Deep B</v>
      </c>
      <c r="D660" t="s">
        <v>320</v>
      </c>
      <c r="E660" t="s">
        <v>321</v>
      </c>
      <c r="F660" t="s">
        <v>2601</v>
      </c>
      <c r="G660" t="s">
        <v>15</v>
      </c>
      <c r="H660" t="s">
        <v>2767</v>
      </c>
      <c r="I660" t="s">
        <v>2768</v>
      </c>
      <c r="J660" s="1">
        <v>272.5</v>
      </c>
      <c r="K660" s="1">
        <v>26.782205963999999</v>
      </c>
      <c r="L660" s="2">
        <v>2</v>
      </c>
      <c r="M660" s="1">
        <f>Table1[[#This Row],[Quantity on Hand]]*Table1[[#This Row],[Cost Amount]]</f>
        <v>53.564411927999998</v>
      </c>
    </row>
    <row r="661" spans="1:13" x14ac:dyDescent="0.3">
      <c r="A661">
        <v>925</v>
      </c>
      <c r="B661" t="s">
        <v>2628</v>
      </c>
      <c r="C661" t="str">
        <f t="shared" si="10"/>
        <v xml:space="preserve">925-iPhone 6s 64GB   Gold </v>
      </c>
      <c r="D661" t="s">
        <v>320</v>
      </c>
      <c r="E661" t="s">
        <v>321</v>
      </c>
      <c r="F661" t="s">
        <v>2601</v>
      </c>
      <c r="G661" t="s">
        <v>329</v>
      </c>
      <c r="H661" t="s">
        <v>2629</v>
      </c>
      <c r="I661" t="s">
        <v>2630</v>
      </c>
      <c r="J661" s="1">
        <v>99</v>
      </c>
      <c r="K661" s="1">
        <v>17.702194454000001</v>
      </c>
      <c r="L661" s="2">
        <v>3</v>
      </c>
      <c r="M661" s="1">
        <f>Table1[[#This Row],[Quantity on Hand]]*Table1[[#This Row],[Cost Amount]]</f>
        <v>53.106583362000002</v>
      </c>
    </row>
    <row r="662" spans="1:13" x14ac:dyDescent="0.3">
      <c r="A662">
        <v>839</v>
      </c>
      <c r="B662" t="s">
        <v>2377</v>
      </c>
      <c r="C662" t="str">
        <f t="shared" si="10"/>
        <v>839-48" Class (47.6" Diag.</v>
      </c>
      <c r="D662" t="s">
        <v>12</v>
      </c>
      <c r="E662" t="s">
        <v>606</v>
      </c>
      <c r="F662" t="s">
        <v>2301</v>
      </c>
      <c r="G662" t="s">
        <v>19</v>
      </c>
      <c r="H662" t="s">
        <v>85</v>
      </c>
      <c r="I662" t="s">
        <v>2378</v>
      </c>
      <c r="J662" s="1">
        <v>162</v>
      </c>
      <c r="K662" s="1">
        <v>52.959261144000003</v>
      </c>
      <c r="L662" s="2">
        <v>1</v>
      </c>
      <c r="M662" s="1">
        <f>Table1[[#This Row],[Quantity on Hand]]*Table1[[#This Row],[Cost Amount]]</f>
        <v>52.959261144000003</v>
      </c>
    </row>
    <row r="663" spans="1:13" x14ac:dyDescent="0.3">
      <c r="A663">
        <v>707</v>
      </c>
      <c r="B663" t="s">
        <v>2070</v>
      </c>
      <c r="C663" t="str">
        <f t="shared" si="10"/>
        <v>707-LaserJet Pro m451dw Wi</v>
      </c>
      <c r="D663" t="s">
        <v>716</v>
      </c>
      <c r="E663" t="s">
        <v>717</v>
      </c>
      <c r="F663" t="s">
        <v>2050</v>
      </c>
      <c r="G663" t="s">
        <v>738</v>
      </c>
      <c r="H663" t="s">
        <v>2071</v>
      </c>
      <c r="I663" t="s">
        <v>2072</v>
      </c>
      <c r="J663" s="1">
        <v>3181</v>
      </c>
      <c r="K663" s="1">
        <v>52.754340353000003</v>
      </c>
      <c r="L663" s="2">
        <v>1</v>
      </c>
      <c r="M663" s="1">
        <f>Table1[[#This Row],[Quantity on Hand]]*Table1[[#This Row],[Cost Amount]]</f>
        <v>52.754340353000003</v>
      </c>
    </row>
    <row r="664" spans="1:13" x14ac:dyDescent="0.3">
      <c r="A664">
        <v>779</v>
      </c>
      <c r="B664" t="s">
        <v>2256</v>
      </c>
      <c r="C664" t="str">
        <f t="shared" si="10"/>
        <v>779-Bundle Coolpix P530 Di</v>
      </c>
      <c r="D664" t="s">
        <v>1424</v>
      </c>
      <c r="E664" t="s">
        <v>1893</v>
      </c>
      <c r="F664" t="s">
        <v>2200</v>
      </c>
      <c r="G664" t="s">
        <v>1461</v>
      </c>
      <c r="H664" t="s">
        <v>1513</v>
      </c>
      <c r="I664" t="s">
        <v>2257</v>
      </c>
      <c r="J664" s="1">
        <v>346</v>
      </c>
      <c r="K664" s="1">
        <v>52.746859424</v>
      </c>
      <c r="L664" s="2">
        <v>1</v>
      </c>
      <c r="M664" s="1">
        <f>Table1[[#This Row],[Quantity on Hand]]*Table1[[#This Row],[Cost Amount]]</f>
        <v>52.746859424</v>
      </c>
    </row>
    <row r="665" spans="1:13" x14ac:dyDescent="0.3">
      <c r="A665">
        <v>499</v>
      </c>
      <c r="B665" t="s">
        <v>1433</v>
      </c>
      <c r="C665" t="str">
        <f t="shared" si="10"/>
        <v>499-EF S 24mm f/2.8 STM St</v>
      </c>
      <c r="D665" t="s">
        <v>1424</v>
      </c>
      <c r="E665" t="s">
        <v>1425</v>
      </c>
      <c r="F665" t="s">
        <v>1426</v>
      </c>
      <c r="G665" t="s">
        <v>1427</v>
      </c>
      <c r="H665" t="s">
        <v>1434</v>
      </c>
      <c r="I665" t="s">
        <v>1435</v>
      </c>
      <c r="J665" s="1">
        <v>1138.5</v>
      </c>
      <c r="K665" s="1">
        <v>52.485577886999998</v>
      </c>
      <c r="L665" s="2">
        <v>1</v>
      </c>
      <c r="M665" s="1">
        <f>Table1[[#This Row],[Quantity on Hand]]*Table1[[#This Row],[Cost Amount]]</f>
        <v>52.485577886999998</v>
      </c>
    </row>
    <row r="666" spans="1:13" x14ac:dyDescent="0.3">
      <c r="A666">
        <v>265</v>
      </c>
      <c r="B666" t="s">
        <v>770</v>
      </c>
      <c r="C666" t="str">
        <f t="shared" si="10"/>
        <v xml:space="preserve">265-Inspiron 19.5Portable </v>
      </c>
      <c r="D666" t="s">
        <v>716</v>
      </c>
      <c r="E666" t="s">
        <v>717</v>
      </c>
      <c r="F666" t="s">
        <v>718</v>
      </c>
      <c r="G666" t="s">
        <v>726</v>
      </c>
      <c r="H666" t="s">
        <v>733</v>
      </c>
      <c r="I666" t="s">
        <v>771</v>
      </c>
      <c r="J666" s="1">
        <v>540</v>
      </c>
      <c r="K666" s="1">
        <v>51.566382349000001</v>
      </c>
      <c r="L666" s="2">
        <v>1</v>
      </c>
      <c r="M666" s="1">
        <f>Table1[[#This Row],[Quantity on Hand]]*Table1[[#This Row],[Cost Amount]]</f>
        <v>51.566382349000001</v>
      </c>
    </row>
    <row r="667" spans="1:13" x14ac:dyDescent="0.3">
      <c r="A667">
        <v>340</v>
      </c>
      <c r="B667" t="s">
        <v>997</v>
      </c>
      <c r="C667" t="str">
        <f t="shared" si="10"/>
        <v>340-On Ear Headphones   Bl</v>
      </c>
      <c r="D667" t="s">
        <v>151</v>
      </c>
      <c r="E667" t="s">
        <v>152</v>
      </c>
      <c r="F667" t="s">
        <v>866</v>
      </c>
      <c r="G667" t="s">
        <v>55</v>
      </c>
      <c r="H667" t="s">
        <v>998</v>
      </c>
      <c r="I667" t="s">
        <v>999</v>
      </c>
      <c r="J667" s="1">
        <v>965.5</v>
      </c>
      <c r="K667" s="1">
        <v>51.289961507000001</v>
      </c>
      <c r="L667" s="2">
        <v>1</v>
      </c>
      <c r="M667" s="1">
        <f>Table1[[#This Row],[Quantity on Hand]]*Table1[[#This Row],[Cost Amount]]</f>
        <v>51.289961507000001</v>
      </c>
    </row>
    <row r="668" spans="1:13" x14ac:dyDescent="0.3">
      <c r="A668">
        <v>300</v>
      </c>
      <c r="B668" t="s">
        <v>875</v>
      </c>
      <c r="C668" t="str">
        <f t="shared" si="10"/>
        <v>300-3' 3.5mm Stereo Auxili</v>
      </c>
      <c r="D668" t="s">
        <v>151</v>
      </c>
      <c r="E668" t="s">
        <v>152</v>
      </c>
      <c r="F668" t="s">
        <v>866</v>
      </c>
      <c r="G668" t="s">
        <v>166</v>
      </c>
      <c r="H668" t="s">
        <v>876</v>
      </c>
      <c r="I668" t="s">
        <v>877</v>
      </c>
      <c r="J668" s="1">
        <v>1159.5</v>
      </c>
      <c r="K668" s="1">
        <v>51.192794665000001</v>
      </c>
      <c r="L668" s="2">
        <v>1</v>
      </c>
      <c r="M668" s="1">
        <f>Table1[[#This Row],[Quantity on Hand]]*Table1[[#This Row],[Cost Amount]]</f>
        <v>51.192794665000001</v>
      </c>
    </row>
    <row r="669" spans="1:13" x14ac:dyDescent="0.3">
      <c r="A669">
        <v>917</v>
      </c>
      <c r="B669" t="s">
        <v>2604</v>
      </c>
      <c r="C669" t="str">
        <f t="shared" si="10"/>
        <v>917-iPhone 6s 64GB   Space</v>
      </c>
      <c r="D669" t="s">
        <v>320</v>
      </c>
      <c r="E669" t="s">
        <v>321</v>
      </c>
      <c r="F669" t="s">
        <v>2601</v>
      </c>
      <c r="G669" t="s">
        <v>329</v>
      </c>
      <c r="H669" t="s">
        <v>2605</v>
      </c>
      <c r="I669" t="s">
        <v>2606</v>
      </c>
      <c r="J669" s="1">
        <v>162</v>
      </c>
      <c r="K669" s="1">
        <v>16.949234365999999</v>
      </c>
      <c r="L669" s="2">
        <v>3</v>
      </c>
      <c r="M669" s="1">
        <f>Table1[[#This Row],[Quantity on Hand]]*Table1[[#This Row],[Cost Amount]]</f>
        <v>50.847703097999997</v>
      </c>
    </row>
    <row r="670" spans="1:13" x14ac:dyDescent="0.3">
      <c r="A670">
        <v>1078</v>
      </c>
      <c r="B670" t="s">
        <v>3104</v>
      </c>
      <c r="C670" t="str">
        <f t="shared" si="10"/>
        <v>1078-Guitar Tuning Pegs</v>
      </c>
      <c r="D670" t="s">
        <v>2782</v>
      </c>
      <c r="E670" t="s">
        <v>2783</v>
      </c>
      <c r="F670" t="s">
        <v>2980</v>
      </c>
      <c r="G670" t="s">
        <v>2981</v>
      </c>
      <c r="H670" t="s">
        <v>3105</v>
      </c>
      <c r="I670" t="s">
        <v>3106</v>
      </c>
      <c r="J670" s="1">
        <v>109.5</v>
      </c>
      <c r="K670" s="1">
        <v>25.255815902999998</v>
      </c>
      <c r="L670" s="2">
        <v>2</v>
      </c>
      <c r="M670" s="1">
        <f>Table1[[#This Row],[Quantity on Hand]]*Table1[[#This Row],[Cost Amount]]</f>
        <v>50.511631805999997</v>
      </c>
    </row>
    <row r="671" spans="1:13" x14ac:dyDescent="0.3">
      <c r="A671">
        <v>959</v>
      </c>
      <c r="B671" t="s">
        <v>2715</v>
      </c>
      <c r="C671" t="str">
        <f t="shared" si="10"/>
        <v xml:space="preserve">959-iPhone 6s Plus 16GB   </v>
      </c>
      <c r="D671" t="s">
        <v>320</v>
      </c>
      <c r="E671" t="s">
        <v>321</v>
      </c>
      <c r="F671" t="s">
        <v>2601</v>
      </c>
      <c r="G671" t="s">
        <v>329</v>
      </c>
      <c r="H671" t="s">
        <v>2716</v>
      </c>
      <c r="I671" t="s">
        <v>2717</v>
      </c>
      <c r="J671" s="1">
        <v>1396</v>
      </c>
      <c r="K671" s="1">
        <v>50.217320526999998</v>
      </c>
      <c r="L671" s="2">
        <v>1</v>
      </c>
      <c r="M671" s="1">
        <f>Table1[[#This Row],[Quantity on Hand]]*Table1[[#This Row],[Cost Amount]]</f>
        <v>50.217320526999998</v>
      </c>
    </row>
    <row r="672" spans="1:13" x14ac:dyDescent="0.3">
      <c r="A672">
        <v>166</v>
      </c>
      <c r="B672" t="s">
        <v>504</v>
      </c>
      <c r="C672" t="str">
        <f t="shared" si="10"/>
        <v>166-Classic Portable Bluet</v>
      </c>
      <c r="D672" t="s">
        <v>151</v>
      </c>
      <c r="E672" t="s">
        <v>152</v>
      </c>
      <c r="F672" t="s">
        <v>474</v>
      </c>
      <c r="G672" t="s">
        <v>158</v>
      </c>
      <c r="H672" t="s">
        <v>290</v>
      </c>
      <c r="I672" t="s">
        <v>505</v>
      </c>
      <c r="J672" s="1">
        <v>734.5</v>
      </c>
      <c r="K672" s="1">
        <v>49.759297033999999</v>
      </c>
      <c r="L672" s="2">
        <v>1</v>
      </c>
      <c r="M672" s="1">
        <f>Table1[[#This Row],[Quantity on Hand]]*Table1[[#This Row],[Cost Amount]]</f>
        <v>49.759297033999999</v>
      </c>
    </row>
    <row r="673" spans="1:13" x14ac:dyDescent="0.3">
      <c r="A673">
        <v>753</v>
      </c>
      <c r="B673" t="s">
        <v>2204</v>
      </c>
      <c r="C673" t="str">
        <f t="shared" si="10"/>
        <v>753-PowerShot SX530 HS Dig</v>
      </c>
      <c r="D673" t="s">
        <v>1424</v>
      </c>
      <c r="E673" t="s">
        <v>1893</v>
      </c>
      <c r="F673" t="s">
        <v>2200</v>
      </c>
      <c r="G673" t="s">
        <v>1427</v>
      </c>
      <c r="H673" t="s">
        <v>1933</v>
      </c>
      <c r="I673" t="s">
        <v>2205</v>
      </c>
      <c r="J673" s="1">
        <v>319.5</v>
      </c>
      <c r="K673" s="1">
        <v>49.294419470999998</v>
      </c>
      <c r="L673" s="2">
        <v>1</v>
      </c>
      <c r="M673" s="1">
        <f>Table1[[#This Row],[Quantity on Hand]]*Table1[[#This Row],[Cost Amount]]</f>
        <v>49.294419470999998</v>
      </c>
    </row>
    <row r="674" spans="1:13" x14ac:dyDescent="0.3">
      <c r="A674">
        <v>457</v>
      </c>
      <c r="B674" t="s">
        <v>1328</v>
      </c>
      <c r="C674" t="str">
        <f t="shared" si="10"/>
        <v>457-50" Class (49.5" Diag.</v>
      </c>
      <c r="D674" t="s">
        <v>12</v>
      </c>
      <c r="E674" t="s">
        <v>1301</v>
      </c>
      <c r="F674" t="s">
        <v>1302</v>
      </c>
      <c r="G674" t="s">
        <v>19</v>
      </c>
      <c r="H674" t="s">
        <v>26</v>
      </c>
      <c r="I674" t="s">
        <v>1329</v>
      </c>
      <c r="J674" s="1">
        <v>472</v>
      </c>
      <c r="K674" s="1">
        <v>48.868141680999997</v>
      </c>
      <c r="L674" s="2">
        <v>1</v>
      </c>
      <c r="M674" s="1">
        <f>Table1[[#This Row],[Quantity on Hand]]*Table1[[#This Row],[Cost Amount]]</f>
        <v>48.868141680999997</v>
      </c>
    </row>
    <row r="675" spans="1:13" x14ac:dyDescent="0.3">
      <c r="A675">
        <v>504</v>
      </c>
      <c r="B675" t="s">
        <v>1448</v>
      </c>
      <c r="C675" t="str">
        <f t="shared" si="10"/>
        <v>504-EF 50mm f/1.4 USM Stan</v>
      </c>
      <c r="D675" t="s">
        <v>1424</v>
      </c>
      <c r="E675" t="s">
        <v>1425</v>
      </c>
      <c r="F675" t="s">
        <v>1426</v>
      </c>
      <c r="G675" t="s">
        <v>1427</v>
      </c>
      <c r="H675" t="s">
        <v>1449</v>
      </c>
      <c r="I675" t="s">
        <v>1450</v>
      </c>
      <c r="J675" s="1">
        <v>808</v>
      </c>
      <c r="K675" s="1">
        <v>48.707338894999999</v>
      </c>
      <c r="L675" s="2">
        <v>1</v>
      </c>
      <c r="M675" s="1">
        <f>Table1[[#This Row],[Quantity on Hand]]*Table1[[#This Row],[Cost Amount]]</f>
        <v>48.707338894999999</v>
      </c>
    </row>
    <row r="676" spans="1:13" x14ac:dyDescent="0.3">
      <c r="A676">
        <v>213</v>
      </c>
      <c r="B676" t="s">
        <v>635</v>
      </c>
      <c r="C676" t="str">
        <f t="shared" si="10"/>
        <v xml:space="preserve">213-78" Class (78" Diag.) </v>
      </c>
      <c r="D676" t="s">
        <v>12</v>
      </c>
      <c r="E676" t="s">
        <v>606</v>
      </c>
      <c r="F676" t="s">
        <v>607</v>
      </c>
      <c r="G676" t="s">
        <v>19</v>
      </c>
      <c r="H676" t="s">
        <v>625</v>
      </c>
      <c r="I676" t="s">
        <v>636</v>
      </c>
      <c r="J676" s="1">
        <v>162</v>
      </c>
      <c r="K676" s="1">
        <v>48.655048262999998</v>
      </c>
      <c r="L676" s="2">
        <v>1</v>
      </c>
      <c r="M676" s="1">
        <f>Table1[[#This Row],[Quantity on Hand]]*Table1[[#This Row],[Cost Amount]]</f>
        <v>48.655048262999998</v>
      </c>
    </row>
    <row r="677" spans="1:13" x14ac:dyDescent="0.3">
      <c r="A677">
        <v>369</v>
      </c>
      <c r="B677" t="s">
        <v>1088</v>
      </c>
      <c r="C677" t="str">
        <f t="shared" si="10"/>
        <v xml:space="preserve">369-iPod shuffle® 2GB MP3 </v>
      </c>
      <c r="D677" t="s">
        <v>151</v>
      </c>
      <c r="E677" t="s">
        <v>1046</v>
      </c>
      <c r="F677" t="s">
        <v>1021</v>
      </c>
      <c r="G677" t="s">
        <v>329</v>
      </c>
      <c r="H677" t="s">
        <v>1089</v>
      </c>
      <c r="I677" t="s">
        <v>1090</v>
      </c>
      <c r="J677" s="1">
        <v>613.5</v>
      </c>
      <c r="K677" s="1">
        <v>48.587121168000003</v>
      </c>
      <c r="L677" s="2">
        <v>1</v>
      </c>
      <c r="M677" s="1">
        <f>Table1[[#This Row],[Quantity on Hand]]*Table1[[#This Row],[Cost Amount]]</f>
        <v>48.587121168000003</v>
      </c>
    </row>
    <row r="678" spans="1:13" x14ac:dyDescent="0.3">
      <c r="A678">
        <v>28</v>
      </c>
      <c r="B678" t="s">
        <v>89</v>
      </c>
      <c r="C678" t="str">
        <f t="shared" si="10"/>
        <v>28-65" Class (64.5" Diag.)</v>
      </c>
      <c r="D678" t="s">
        <v>12</v>
      </c>
      <c r="E678" t="s">
        <v>13</v>
      </c>
      <c r="F678" t="s">
        <v>14</v>
      </c>
      <c r="G678" t="s">
        <v>19</v>
      </c>
      <c r="H678" t="s">
        <v>90</v>
      </c>
      <c r="I678" t="s">
        <v>91</v>
      </c>
      <c r="J678" s="1">
        <v>482.5</v>
      </c>
      <c r="K678" s="1">
        <v>48.441959318999999</v>
      </c>
      <c r="L678" s="2">
        <v>1</v>
      </c>
      <c r="M678" s="1">
        <f>Table1[[#This Row],[Quantity on Hand]]*Table1[[#This Row],[Cost Amount]]</f>
        <v>48.441959318999999</v>
      </c>
    </row>
    <row r="679" spans="1:13" x14ac:dyDescent="0.3">
      <c r="A679">
        <v>641</v>
      </c>
      <c r="B679" t="s">
        <v>1862</v>
      </c>
      <c r="C679" t="str">
        <f t="shared" si="10"/>
        <v>641-19" Widescreen LED Mon</v>
      </c>
      <c r="D679" t="s">
        <v>716</v>
      </c>
      <c r="E679" t="s">
        <v>717</v>
      </c>
      <c r="F679" t="s">
        <v>1775</v>
      </c>
      <c r="G679" t="s">
        <v>719</v>
      </c>
      <c r="H679" t="s">
        <v>1863</v>
      </c>
      <c r="I679" t="s">
        <v>1864</v>
      </c>
      <c r="J679" s="1">
        <v>1018</v>
      </c>
      <c r="K679" s="1">
        <v>48.414797765000003</v>
      </c>
      <c r="L679" s="2">
        <v>1</v>
      </c>
      <c r="M679" s="1">
        <f>Table1[[#This Row],[Quantity on Hand]]*Table1[[#This Row],[Cost Amount]]</f>
        <v>48.414797765000003</v>
      </c>
    </row>
    <row r="680" spans="1:13" x14ac:dyDescent="0.3">
      <c r="A680">
        <v>671</v>
      </c>
      <c r="B680" t="s">
        <v>1956</v>
      </c>
      <c r="C680" t="str">
        <f t="shared" si="10"/>
        <v xml:space="preserve">671-TG 860 16.0 Megapixel </v>
      </c>
      <c r="D680" t="s">
        <v>1424</v>
      </c>
      <c r="E680" t="s">
        <v>1893</v>
      </c>
      <c r="F680" t="s">
        <v>1894</v>
      </c>
      <c r="G680" t="s">
        <v>1957</v>
      </c>
      <c r="H680" t="s">
        <v>1958</v>
      </c>
      <c r="I680" t="s">
        <v>1959</v>
      </c>
      <c r="J680" s="1">
        <v>1201.5</v>
      </c>
      <c r="K680" s="1">
        <v>48.20772229</v>
      </c>
      <c r="L680" s="2">
        <v>1</v>
      </c>
      <c r="M680" s="1">
        <f>Table1[[#This Row],[Quantity on Hand]]*Table1[[#This Row],[Cost Amount]]</f>
        <v>48.20772229</v>
      </c>
    </row>
    <row r="681" spans="1:13" x14ac:dyDescent="0.3">
      <c r="A681">
        <v>42</v>
      </c>
      <c r="B681" t="s">
        <v>126</v>
      </c>
      <c r="C681" t="str">
        <f t="shared" si="10"/>
        <v>42-49" Class (48.5" Diag.)</v>
      </c>
      <c r="D681" t="s">
        <v>12</v>
      </c>
      <c r="E681" t="s">
        <v>13</v>
      </c>
      <c r="F681" t="s">
        <v>14</v>
      </c>
      <c r="G681" t="s">
        <v>15</v>
      </c>
      <c r="H681" t="s">
        <v>62</v>
      </c>
      <c r="I681" t="s">
        <v>127</v>
      </c>
      <c r="J681" s="1">
        <v>445.5</v>
      </c>
      <c r="K681" s="1">
        <v>48.114545507000003</v>
      </c>
      <c r="L681" s="2">
        <v>1</v>
      </c>
      <c r="M681" s="1">
        <f>Table1[[#This Row],[Quantity on Hand]]*Table1[[#This Row],[Cost Amount]]</f>
        <v>48.114545507000003</v>
      </c>
    </row>
    <row r="682" spans="1:13" x14ac:dyDescent="0.3">
      <c r="A682">
        <v>479</v>
      </c>
      <c r="B682" t="s">
        <v>1378</v>
      </c>
      <c r="C682" t="str">
        <f t="shared" si="10"/>
        <v>479-AQUOS   50" Class (49.</v>
      </c>
      <c r="D682" t="s">
        <v>12</v>
      </c>
      <c r="E682" t="s">
        <v>606</v>
      </c>
      <c r="F682" t="s">
        <v>1302</v>
      </c>
      <c r="G682" t="s">
        <v>51</v>
      </c>
      <c r="H682" t="s">
        <v>52</v>
      </c>
      <c r="I682" t="s">
        <v>1379</v>
      </c>
      <c r="J682" s="1">
        <v>897</v>
      </c>
      <c r="K682" s="1">
        <v>48.094700772000003</v>
      </c>
      <c r="L682" s="2">
        <v>1</v>
      </c>
      <c r="M682" s="1">
        <f>Table1[[#This Row],[Quantity on Hand]]*Table1[[#This Row],[Cost Amount]]</f>
        <v>48.094700772000003</v>
      </c>
    </row>
    <row r="683" spans="1:13" x14ac:dyDescent="0.3">
      <c r="A683">
        <v>109</v>
      </c>
      <c r="B683" t="s">
        <v>347</v>
      </c>
      <c r="C683" t="str">
        <f t="shared" si="10"/>
        <v xml:space="preserve">109-iPhone 6s 16GB   Rose </v>
      </c>
      <c r="D683" t="s">
        <v>320</v>
      </c>
      <c r="E683" t="s">
        <v>321</v>
      </c>
      <c r="F683" t="s">
        <v>322</v>
      </c>
      <c r="G683" t="s">
        <v>329</v>
      </c>
      <c r="H683" t="s">
        <v>348</v>
      </c>
      <c r="I683" t="s">
        <v>349</v>
      </c>
      <c r="J683" s="1">
        <v>571.5</v>
      </c>
      <c r="K683" s="1">
        <v>47.880072847000001</v>
      </c>
      <c r="L683" s="2">
        <v>1</v>
      </c>
      <c r="M683" s="1">
        <f>Table1[[#This Row],[Quantity on Hand]]*Table1[[#This Row],[Cost Amount]]</f>
        <v>47.880072847000001</v>
      </c>
    </row>
    <row r="684" spans="1:13" x14ac:dyDescent="0.3">
      <c r="A684">
        <v>2</v>
      </c>
      <c r="B684" t="s">
        <v>18</v>
      </c>
      <c r="C684" t="str">
        <f t="shared" si="10"/>
        <v xml:space="preserve">2-65" Class (64.5" Diag.) </v>
      </c>
      <c r="D684" t="s">
        <v>12</v>
      </c>
      <c r="E684" t="s">
        <v>13</v>
      </c>
      <c r="F684" t="s">
        <v>14</v>
      </c>
      <c r="G684" t="s">
        <v>19</v>
      </c>
      <c r="H684" t="s">
        <v>20</v>
      </c>
      <c r="I684" t="s">
        <v>21</v>
      </c>
      <c r="J684" s="1">
        <v>1054.5</v>
      </c>
      <c r="K684" s="1">
        <v>46.968702245999999</v>
      </c>
      <c r="L684" s="2">
        <v>1</v>
      </c>
      <c r="M684" s="1">
        <f>Table1[[#This Row],[Quantity on Hand]]*Table1[[#This Row],[Cost Amount]]</f>
        <v>46.968702245999999</v>
      </c>
    </row>
    <row r="685" spans="1:13" x14ac:dyDescent="0.3">
      <c r="A685">
        <v>319</v>
      </c>
      <c r="B685" t="s">
        <v>935</v>
      </c>
      <c r="C685" t="str">
        <f t="shared" si="10"/>
        <v xml:space="preserve">319-EX Earbud Headphones  </v>
      </c>
      <c r="D685" t="s">
        <v>151</v>
      </c>
      <c r="E685" t="s">
        <v>152</v>
      </c>
      <c r="F685" t="s">
        <v>866</v>
      </c>
      <c r="G685" t="s">
        <v>55</v>
      </c>
      <c r="H685" t="s">
        <v>936</v>
      </c>
      <c r="I685" t="s">
        <v>937</v>
      </c>
      <c r="J685" s="1">
        <v>204</v>
      </c>
      <c r="K685" s="1">
        <v>46.916841597000001</v>
      </c>
      <c r="L685" s="2">
        <v>1</v>
      </c>
      <c r="M685" s="1">
        <f>Table1[[#This Row],[Quantity on Hand]]*Table1[[#This Row],[Cost Amount]]</f>
        <v>46.916841597000001</v>
      </c>
    </row>
    <row r="686" spans="1:13" x14ac:dyDescent="0.3">
      <c r="A686">
        <v>88</v>
      </c>
      <c r="B686" t="s">
        <v>280</v>
      </c>
      <c r="C686" t="str">
        <f t="shared" si="10"/>
        <v>88-CallJax 3.5mm Audio Cab</v>
      </c>
      <c r="D686" t="s">
        <v>151</v>
      </c>
      <c r="E686" t="s">
        <v>152</v>
      </c>
      <c r="F686" t="s">
        <v>153</v>
      </c>
      <c r="G686" t="s">
        <v>212</v>
      </c>
      <c r="H686" t="s">
        <v>281</v>
      </c>
      <c r="I686" t="s">
        <v>282</v>
      </c>
      <c r="J686" s="1">
        <v>304</v>
      </c>
      <c r="K686" s="1">
        <v>46.573554053999999</v>
      </c>
      <c r="L686" s="2">
        <v>1</v>
      </c>
      <c r="M686" s="1">
        <f>Table1[[#This Row],[Quantity on Hand]]*Table1[[#This Row],[Cost Amount]]</f>
        <v>46.573554053999999</v>
      </c>
    </row>
    <row r="687" spans="1:13" x14ac:dyDescent="0.3">
      <c r="A687">
        <v>10</v>
      </c>
      <c r="B687" t="s">
        <v>41</v>
      </c>
      <c r="C687" t="str">
        <f t="shared" si="10"/>
        <v xml:space="preserve">10-60" Class (60" Diag.)  </v>
      </c>
      <c r="D687" t="s">
        <v>12</v>
      </c>
      <c r="E687" t="s">
        <v>13</v>
      </c>
      <c r="F687" t="s">
        <v>14</v>
      </c>
      <c r="G687" t="s">
        <v>19</v>
      </c>
      <c r="H687" t="s">
        <v>29</v>
      </c>
      <c r="I687" t="s">
        <v>42</v>
      </c>
      <c r="J687" s="1">
        <v>456</v>
      </c>
      <c r="K687" s="1">
        <v>46.518235134999998</v>
      </c>
      <c r="L687" s="2">
        <v>1</v>
      </c>
      <c r="M687" s="1">
        <f>Table1[[#This Row],[Quantity on Hand]]*Table1[[#This Row],[Cost Amount]]</f>
        <v>46.518235134999998</v>
      </c>
    </row>
    <row r="688" spans="1:13" x14ac:dyDescent="0.3">
      <c r="A688">
        <v>132</v>
      </c>
      <c r="B688" t="s">
        <v>416</v>
      </c>
      <c r="C688" t="str">
        <f t="shared" si="10"/>
        <v xml:space="preserve">132-iPhone 6s Plus 128GB  </v>
      </c>
      <c r="D688" t="s">
        <v>320</v>
      </c>
      <c r="E688" t="s">
        <v>321</v>
      </c>
      <c r="F688" t="s">
        <v>322</v>
      </c>
      <c r="G688" t="s">
        <v>329</v>
      </c>
      <c r="H688" t="s">
        <v>417</v>
      </c>
      <c r="I688" t="s">
        <v>418</v>
      </c>
      <c r="J688" s="1">
        <v>592.5</v>
      </c>
      <c r="K688" s="1">
        <v>46.245120661000001</v>
      </c>
      <c r="L688" s="2">
        <v>1</v>
      </c>
      <c r="M688" s="1">
        <f>Table1[[#This Row],[Quantity on Hand]]*Table1[[#This Row],[Cost Amount]]</f>
        <v>46.245120661000001</v>
      </c>
    </row>
    <row r="689" spans="1:13" x14ac:dyDescent="0.3">
      <c r="A689">
        <v>1080</v>
      </c>
      <c r="B689" t="s">
        <v>2967</v>
      </c>
      <c r="C689" t="str">
        <f t="shared" si="10"/>
        <v>1080-Hand Drums</v>
      </c>
      <c r="D689" t="s">
        <v>2782</v>
      </c>
      <c r="E689" t="s">
        <v>2783</v>
      </c>
      <c r="F689" t="s">
        <v>2957</v>
      </c>
      <c r="G689" t="s">
        <v>2958</v>
      </c>
      <c r="H689" t="s">
        <v>2968</v>
      </c>
      <c r="I689" t="s">
        <v>2969</v>
      </c>
      <c r="J689" s="1">
        <v>319.5</v>
      </c>
      <c r="K689" s="1">
        <v>23.030062298000001</v>
      </c>
      <c r="L689" s="2">
        <v>2</v>
      </c>
      <c r="M689" s="1">
        <f>Table1[[#This Row],[Quantity on Hand]]*Table1[[#This Row],[Cost Amount]]</f>
        <v>46.060124596000001</v>
      </c>
    </row>
    <row r="690" spans="1:13" x14ac:dyDescent="0.3">
      <c r="A690">
        <v>53</v>
      </c>
      <c r="B690" t="s">
        <v>161</v>
      </c>
      <c r="C690" t="str">
        <f t="shared" si="10"/>
        <v>53-Apple MFi Certified 15W</v>
      </c>
      <c r="D690" t="s">
        <v>151</v>
      </c>
      <c r="E690" t="s">
        <v>152</v>
      </c>
      <c r="F690" t="s">
        <v>153</v>
      </c>
      <c r="G690" t="s">
        <v>162</v>
      </c>
      <c r="H690" t="s">
        <v>163</v>
      </c>
      <c r="I690" t="s">
        <v>164</v>
      </c>
      <c r="J690" s="1">
        <v>204</v>
      </c>
      <c r="K690" s="1">
        <v>46.037367672999999</v>
      </c>
      <c r="L690" s="2">
        <v>1</v>
      </c>
      <c r="M690" s="1">
        <f>Table1[[#This Row],[Quantity on Hand]]*Table1[[#This Row],[Cost Amount]]</f>
        <v>46.037367672999999</v>
      </c>
    </row>
    <row r="691" spans="1:13" x14ac:dyDescent="0.3">
      <c r="A691">
        <v>913</v>
      </c>
      <c r="B691" t="s">
        <v>2591</v>
      </c>
      <c r="C691" t="str">
        <f t="shared" si="10"/>
        <v>913-Galaxy S6 edge with 64</v>
      </c>
      <c r="D691" t="s">
        <v>320</v>
      </c>
      <c r="E691" t="s">
        <v>321</v>
      </c>
      <c r="F691" t="s">
        <v>2402</v>
      </c>
      <c r="G691" t="s">
        <v>19</v>
      </c>
      <c r="H691" t="s">
        <v>2592</v>
      </c>
      <c r="I691" t="s">
        <v>2593</v>
      </c>
      <c r="J691" s="1">
        <v>718.5</v>
      </c>
      <c r="K691" s="1">
        <v>45.958956514999997</v>
      </c>
      <c r="L691" s="2">
        <v>1</v>
      </c>
      <c r="M691" s="1">
        <f>Table1[[#This Row],[Quantity on Hand]]*Table1[[#This Row],[Cost Amount]]</f>
        <v>45.958956514999997</v>
      </c>
    </row>
    <row r="692" spans="1:13" x14ac:dyDescent="0.3">
      <c r="A692">
        <v>55</v>
      </c>
      <c r="B692" t="s">
        <v>169</v>
      </c>
      <c r="C692" t="str">
        <f t="shared" si="10"/>
        <v xml:space="preserve">55-Defender Carrying Case </v>
      </c>
      <c r="D692" t="s">
        <v>151</v>
      </c>
      <c r="E692" t="s">
        <v>152</v>
      </c>
      <c r="F692" t="s">
        <v>153</v>
      </c>
      <c r="G692" t="s">
        <v>170</v>
      </c>
      <c r="H692" t="s">
        <v>171</v>
      </c>
      <c r="I692" t="s">
        <v>172</v>
      </c>
      <c r="J692" s="1">
        <v>619</v>
      </c>
      <c r="K692" s="1">
        <v>45.908295308</v>
      </c>
      <c r="L692" s="2">
        <v>1</v>
      </c>
      <c r="M692" s="1">
        <f>Table1[[#This Row],[Quantity on Hand]]*Table1[[#This Row],[Cost Amount]]</f>
        <v>45.908295308</v>
      </c>
    </row>
    <row r="693" spans="1:13" x14ac:dyDescent="0.3">
      <c r="A693">
        <v>444</v>
      </c>
      <c r="B693" t="s">
        <v>1293</v>
      </c>
      <c r="C693" t="str">
        <f t="shared" si="10"/>
        <v xml:space="preserve">444-Aspire 15.6" Laptop   </v>
      </c>
      <c r="D693" t="s">
        <v>716</v>
      </c>
      <c r="E693" t="s">
        <v>717</v>
      </c>
      <c r="F693" t="s">
        <v>1159</v>
      </c>
      <c r="G693" t="s">
        <v>850</v>
      </c>
      <c r="H693" t="s">
        <v>1294</v>
      </c>
      <c r="I693" t="s">
        <v>1295</v>
      </c>
      <c r="J693" s="1">
        <v>109.5</v>
      </c>
      <c r="K693" s="1">
        <v>22.540906107000001</v>
      </c>
      <c r="L693" s="2">
        <v>2</v>
      </c>
      <c r="M693" s="1">
        <f>Table1[[#This Row],[Quantity on Hand]]*Table1[[#This Row],[Cost Amount]]</f>
        <v>45.081812214000003</v>
      </c>
    </row>
    <row r="694" spans="1:13" x14ac:dyDescent="0.3">
      <c r="A694">
        <v>791</v>
      </c>
      <c r="B694" t="s">
        <v>2280</v>
      </c>
      <c r="C694" t="str">
        <f t="shared" si="10"/>
        <v>791-D5300 DSLR Camera with</v>
      </c>
      <c r="D694" t="s">
        <v>1424</v>
      </c>
      <c r="E694" t="s">
        <v>1893</v>
      </c>
      <c r="F694" t="s">
        <v>2200</v>
      </c>
      <c r="G694" t="s">
        <v>1461</v>
      </c>
      <c r="H694" t="s">
        <v>1549</v>
      </c>
      <c r="I694" t="s">
        <v>2281</v>
      </c>
      <c r="J694" s="1">
        <v>1201.5</v>
      </c>
      <c r="K694" s="1">
        <v>44.937676576000001</v>
      </c>
      <c r="L694" s="2">
        <v>1</v>
      </c>
      <c r="M694" s="1">
        <f>Table1[[#This Row],[Quantity on Hand]]*Table1[[#This Row],[Cost Amount]]</f>
        <v>44.937676576000001</v>
      </c>
    </row>
    <row r="695" spans="1:13" x14ac:dyDescent="0.3">
      <c r="A695">
        <v>628</v>
      </c>
      <c r="B695" t="s">
        <v>1824</v>
      </c>
      <c r="C695" t="str">
        <f t="shared" si="10"/>
        <v xml:space="preserve">628-27IPS LED HD Monitor  </v>
      </c>
      <c r="D695" t="s">
        <v>716</v>
      </c>
      <c r="E695" t="s">
        <v>717</v>
      </c>
      <c r="F695" t="s">
        <v>1775</v>
      </c>
      <c r="G695" t="s">
        <v>738</v>
      </c>
      <c r="H695" t="s">
        <v>1825</v>
      </c>
      <c r="I695" t="s">
        <v>1826</v>
      </c>
      <c r="J695" s="1">
        <v>214.5</v>
      </c>
      <c r="K695" s="1">
        <v>22.262063406999999</v>
      </c>
      <c r="L695" s="2">
        <v>2</v>
      </c>
      <c r="M695" s="1">
        <f>Table1[[#This Row],[Quantity on Hand]]*Table1[[#This Row],[Cost Amount]]</f>
        <v>44.524126813999999</v>
      </c>
    </row>
    <row r="696" spans="1:13" x14ac:dyDescent="0.3">
      <c r="A696">
        <v>29</v>
      </c>
      <c r="B696" t="s">
        <v>92</v>
      </c>
      <c r="C696" t="str">
        <f t="shared" si="10"/>
        <v>29-43" Class (42.5" Diag.)</v>
      </c>
      <c r="D696" t="s">
        <v>12</v>
      </c>
      <c r="E696" t="s">
        <v>13</v>
      </c>
      <c r="F696" t="s">
        <v>14</v>
      </c>
      <c r="G696" t="s">
        <v>55</v>
      </c>
      <c r="H696" t="s">
        <v>93</v>
      </c>
      <c r="I696" t="s">
        <v>94</v>
      </c>
      <c r="J696" s="1">
        <v>4099.5</v>
      </c>
      <c r="K696" s="1">
        <v>43.892872814999997</v>
      </c>
      <c r="L696" s="2">
        <v>1</v>
      </c>
      <c r="M696" s="1">
        <f>Table1[[#This Row],[Quantity on Hand]]*Table1[[#This Row],[Cost Amount]]</f>
        <v>43.892872814999997</v>
      </c>
    </row>
    <row r="697" spans="1:13" x14ac:dyDescent="0.3">
      <c r="A697">
        <v>139</v>
      </c>
      <c r="B697" t="s">
        <v>437</v>
      </c>
      <c r="C697" t="str">
        <f t="shared" si="10"/>
        <v>139-Gear S Smartwatch 40mm</v>
      </c>
      <c r="D697" t="s">
        <v>320</v>
      </c>
      <c r="E697" t="s">
        <v>321</v>
      </c>
      <c r="F697" t="s">
        <v>322</v>
      </c>
      <c r="G697" t="s">
        <v>19</v>
      </c>
      <c r="H697" t="s">
        <v>438</v>
      </c>
      <c r="I697" t="s">
        <v>439</v>
      </c>
      <c r="J697" s="1">
        <v>1201.5</v>
      </c>
      <c r="K697" s="1">
        <v>43.751551919000001</v>
      </c>
      <c r="L697" s="2">
        <v>1</v>
      </c>
      <c r="M697" s="1">
        <f>Table1[[#This Row],[Quantity on Hand]]*Table1[[#This Row],[Cost Amount]]</f>
        <v>43.751551919000001</v>
      </c>
    </row>
    <row r="698" spans="1:13" x14ac:dyDescent="0.3">
      <c r="A698">
        <v>408</v>
      </c>
      <c r="B698" t="s">
        <v>1194</v>
      </c>
      <c r="C698" t="str">
        <f t="shared" si="10"/>
        <v>408-Aspire R14 2 in 1 14To</v>
      </c>
      <c r="D698" t="s">
        <v>716</v>
      </c>
      <c r="E698" t="s">
        <v>717</v>
      </c>
      <c r="F698" t="s">
        <v>1159</v>
      </c>
      <c r="G698" t="s">
        <v>850</v>
      </c>
      <c r="H698" t="s">
        <v>1195</v>
      </c>
      <c r="I698" t="s">
        <v>1196</v>
      </c>
      <c r="J698" s="1">
        <v>1117.5</v>
      </c>
      <c r="K698" s="1">
        <v>43.615460417000001</v>
      </c>
      <c r="L698" s="2">
        <v>1</v>
      </c>
      <c r="M698" s="1">
        <f>Table1[[#This Row],[Quantity on Hand]]*Table1[[#This Row],[Cost Amount]]</f>
        <v>43.615460417000001</v>
      </c>
    </row>
    <row r="699" spans="1:13" x14ac:dyDescent="0.3">
      <c r="A699">
        <v>953</v>
      </c>
      <c r="B699" t="s">
        <v>2697</v>
      </c>
      <c r="C699" t="str">
        <f t="shared" si="10"/>
        <v>953-iPhone 6 Plus 16GB   S</v>
      </c>
      <c r="D699" t="s">
        <v>320</v>
      </c>
      <c r="E699" t="s">
        <v>321</v>
      </c>
      <c r="F699" t="s">
        <v>2601</v>
      </c>
      <c r="G699" t="s">
        <v>329</v>
      </c>
      <c r="H699" t="s">
        <v>2698</v>
      </c>
      <c r="I699" t="s">
        <v>2699</v>
      </c>
      <c r="J699" s="1">
        <v>99</v>
      </c>
      <c r="K699" s="1">
        <v>14.501121271000001</v>
      </c>
      <c r="L699" s="2">
        <v>3</v>
      </c>
      <c r="M699" s="1">
        <f>Table1[[#This Row],[Quantity on Hand]]*Table1[[#This Row],[Cost Amount]]</f>
        <v>43.503363813</v>
      </c>
    </row>
    <row r="700" spans="1:13" x14ac:dyDescent="0.3">
      <c r="A700">
        <v>32</v>
      </c>
      <c r="B700" t="s">
        <v>101</v>
      </c>
      <c r="C700" t="str">
        <f t="shared" si="10"/>
        <v>32-AQUOS   43" Class (42.5</v>
      </c>
      <c r="D700" t="s">
        <v>12</v>
      </c>
      <c r="E700" t="s">
        <v>13</v>
      </c>
      <c r="F700" t="s">
        <v>14</v>
      </c>
      <c r="G700" t="s">
        <v>51</v>
      </c>
      <c r="H700" t="s">
        <v>102</v>
      </c>
      <c r="I700" t="s">
        <v>103</v>
      </c>
      <c r="J700" s="1">
        <v>372</v>
      </c>
      <c r="K700" s="1">
        <v>43.289178413999998</v>
      </c>
      <c r="L700" s="2">
        <v>1</v>
      </c>
      <c r="M700" s="1">
        <f>Table1[[#This Row],[Quantity on Hand]]*Table1[[#This Row],[Cost Amount]]</f>
        <v>43.289178413999998</v>
      </c>
    </row>
    <row r="701" spans="1:13" x14ac:dyDescent="0.3">
      <c r="A701">
        <v>804</v>
      </c>
      <c r="B701" t="s">
        <v>2307</v>
      </c>
      <c r="C701" t="str">
        <f t="shared" si="10"/>
        <v>804-55" Class (54.6" Diag.</v>
      </c>
      <c r="D701" t="s">
        <v>12</v>
      </c>
      <c r="E701" t="s">
        <v>606</v>
      </c>
      <c r="F701" t="s">
        <v>2301</v>
      </c>
      <c r="G701" t="s">
        <v>19</v>
      </c>
      <c r="H701" t="s">
        <v>23</v>
      </c>
      <c r="I701" t="s">
        <v>2308</v>
      </c>
      <c r="J701" s="1">
        <v>162</v>
      </c>
      <c r="K701" s="1">
        <v>43.21582987</v>
      </c>
      <c r="L701" s="2">
        <v>1</v>
      </c>
      <c r="M701" s="1">
        <f>Table1[[#This Row],[Quantity on Hand]]*Table1[[#This Row],[Cost Amount]]</f>
        <v>43.21582987</v>
      </c>
    </row>
    <row r="702" spans="1:13" x14ac:dyDescent="0.3">
      <c r="A702">
        <v>824</v>
      </c>
      <c r="B702" t="s">
        <v>2347</v>
      </c>
      <c r="C702" t="str">
        <f t="shared" si="10"/>
        <v>824-E Series   24" Class (</v>
      </c>
      <c r="D702" t="s">
        <v>12</v>
      </c>
      <c r="E702" t="s">
        <v>606</v>
      </c>
      <c r="F702" t="s">
        <v>2301</v>
      </c>
      <c r="G702" t="s">
        <v>70</v>
      </c>
      <c r="H702" t="s">
        <v>1396</v>
      </c>
      <c r="I702" t="s">
        <v>2348</v>
      </c>
      <c r="J702" s="1">
        <v>162</v>
      </c>
      <c r="K702" s="1">
        <v>43.023375395000002</v>
      </c>
      <c r="L702" s="2">
        <v>1</v>
      </c>
      <c r="M702" s="1">
        <f>Table1[[#This Row],[Quantity on Hand]]*Table1[[#This Row],[Cost Amount]]</f>
        <v>43.023375395000002</v>
      </c>
    </row>
    <row r="703" spans="1:13" x14ac:dyDescent="0.3">
      <c r="A703">
        <v>114</v>
      </c>
      <c r="B703" t="s">
        <v>362</v>
      </c>
      <c r="C703" t="str">
        <f t="shared" si="10"/>
        <v>114-Gear S Smartwatch 40mm</v>
      </c>
      <c r="D703" t="s">
        <v>320</v>
      </c>
      <c r="E703" t="s">
        <v>321</v>
      </c>
      <c r="F703" t="s">
        <v>322</v>
      </c>
      <c r="G703" t="s">
        <v>19</v>
      </c>
      <c r="H703" t="s">
        <v>363</v>
      </c>
      <c r="I703" t="s">
        <v>364</v>
      </c>
      <c r="J703" s="1">
        <v>529.5</v>
      </c>
      <c r="K703" s="1">
        <v>42.729178113000003</v>
      </c>
      <c r="L703" s="2">
        <v>1</v>
      </c>
      <c r="M703" s="1">
        <f>Table1[[#This Row],[Quantity on Hand]]*Table1[[#This Row],[Cost Amount]]</f>
        <v>42.729178113000003</v>
      </c>
    </row>
    <row r="704" spans="1:13" x14ac:dyDescent="0.3">
      <c r="A704">
        <v>12</v>
      </c>
      <c r="B704" t="s">
        <v>46</v>
      </c>
      <c r="C704" t="str">
        <f t="shared" si="10"/>
        <v>12-50" Class (49.5" Diag.)</v>
      </c>
      <c r="D704" t="s">
        <v>12</v>
      </c>
      <c r="E704" t="s">
        <v>13</v>
      </c>
      <c r="F704" t="s">
        <v>14</v>
      </c>
      <c r="G704" t="s">
        <v>19</v>
      </c>
      <c r="H704" t="s">
        <v>26</v>
      </c>
      <c r="I704" t="s">
        <v>47</v>
      </c>
      <c r="J704" s="1">
        <v>1159.5</v>
      </c>
      <c r="K704" s="1">
        <v>42.689932642999999</v>
      </c>
      <c r="L704" s="2">
        <v>1</v>
      </c>
      <c r="M704" s="1">
        <f>Table1[[#This Row],[Quantity on Hand]]*Table1[[#This Row],[Cost Amount]]</f>
        <v>42.689932642999999</v>
      </c>
    </row>
    <row r="705" spans="1:13" x14ac:dyDescent="0.3">
      <c r="A705">
        <v>568</v>
      </c>
      <c r="B705" t="s">
        <v>1642</v>
      </c>
      <c r="C705" t="str">
        <f t="shared" si="10"/>
        <v>568-EVO+ 128GB microSDHC C</v>
      </c>
      <c r="D705" t="s">
        <v>1424</v>
      </c>
      <c r="E705" t="s">
        <v>1425</v>
      </c>
      <c r="F705" t="s">
        <v>1621</v>
      </c>
      <c r="G705" t="s">
        <v>19</v>
      </c>
      <c r="H705" t="s">
        <v>1643</v>
      </c>
      <c r="I705" t="s">
        <v>1644</v>
      </c>
      <c r="J705" s="1">
        <v>298.5</v>
      </c>
      <c r="K705" s="1">
        <v>42.466409976999998</v>
      </c>
      <c r="L705" s="2">
        <v>1</v>
      </c>
      <c r="M705" s="1">
        <f>Table1[[#This Row],[Quantity on Hand]]*Table1[[#This Row],[Cost Amount]]</f>
        <v>42.466409976999998</v>
      </c>
    </row>
    <row r="706" spans="1:13" x14ac:dyDescent="0.3">
      <c r="A706">
        <v>142</v>
      </c>
      <c r="B706" t="s">
        <v>446</v>
      </c>
      <c r="C706" t="str">
        <f t="shared" ref="C706:C769" si="11">LEFT(B706,26)</f>
        <v>142-Galaxy S6 4G with 64GB</v>
      </c>
      <c r="D706" t="s">
        <v>320</v>
      </c>
      <c r="E706" t="s">
        <v>321</v>
      </c>
      <c r="F706" t="s">
        <v>322</v>
      </c>
      <c r="G706" t="s">
        <v>19</v>
      </c>
      <c r="H706" t="s">
        <v>447</v>
      </c>
      <c r="I706" t="s">
        <v>448</v>
      </c>
      <c r="J706" s="1">
        <v>529.5</v>
      </c>
      <c r="K706" s="1">
        <v>42.402719028999996</v>
      </c>
      <c r="L706" s="2">
        <v>1</v>
      </c>
      <c r="M706" s="1">
        <f>Table1[[#This Row],[Quantity on Hand]]*Table1[[#This Row],[Cost Amount]]</f>
        <v>42.402719028999996</v>
      </c>
    </row>
    <row r="707" spans="1:13" x14ac:dyDescent="0.3">
      <c r="A707">
        <v>579</v>
      </c>
      <c r="B707" t="s">
        <v>1676</v>
      </c>
      <c r="C707" t="str">
        <f t="shared" si="11"/>
        <v>579-Extreme PLUS 32GB micr</v>
      </c>
      <c r="D707" t="s">
        <v>1424</v>
      </c>
      <c r="E707" t="s">
        <v>1425</v>
      </c>
      <c r="F707" t="s">
        <v>1621</v>
      </c>
      <c r="G707" t="s">
        <v>1649</v>
      </c>
      <c r="H707" t="s">
        <v>1677</v>
      </c>
      <c r="I707" t="s">
        <v>1678</v>
      </c>
      <c r="J707" s="1">
        <v>734.5</v>
      </c>
      <c r="K707" s="1">
        <v>42.288516741999999</v>
      </c>
      <c r="L707" s="2">
        <v>1</v>
      </c>
      <c r="M707" s="1">
        <f>Table1[[#This Row],[Quantity on Hand]]*Table1[[#This Row],[Cost Amount]]</f>
        <v>42.288516741999999</v>
      </c>
    </row>
    <row r="708" spans="1:13" x14ac:dyDescent="0.3">
      <c r="A708">
        <v>776</v>
      </c>
      <c r="B708" t="s">
        <v>2250</v>
      </c>
      <c r="C708" t="str">
        <f t="shared" si="11"/>
        <v>776-EOS Rebel SL1 DSLR Cam</v>
      </c>
      <c r="D708" t="s">
        <v>1424</v>
      </c>
      <c r="E708" t="s">
        <v>1893</v>
      </c>
      <c r="F708" t="s">
        <v>2200</v>
      </c>
      <c r="G708" t="s">
        <v>1427</v>
      </c>
      <c r="H708" t="s">
        <v>1504</v>
      </c>
      <c r="I708" t="s">
        <v>2251</v>
      </c>
      <c r="J708" s="1">
        <v>256.5</v>
      </c>
      <c r="K708" s="1">
        <v>41.918553095</v>
      </c>
      <c r="L708" s="2">
        <v>1</v>
      </c>
      <c r="M708" s="1">
        <f>Table1[[#This Row],[Quantity on Hand]]*Table1[[#This Row],[Cost Amount]]</f>
        <v>41.918553095</v>
      </c>
    </row>
    <row r="709" spans="1:13" x14ac:dyDescent="0.3">
      <c r="A709">
        <v>616</v>
      </c>
      <c r="B709" t="s">
        <v>1789</v>
      </c>
      <c r="C709" t="str">
        <f t="shared" si="11"/>
        <v xml:space="preserve">616-23IPS LED HD Monitor  </v>
      </c>
      <c r="D709" t="s">
        <v>716</v>
      </c>
      <c r="E709" t="s">
        <v>717</v>
      </c>
      <c r="F709" t="s">
        <v>1775</v>
      </c>
      <c r="G709" t="s">
        <v>846</v>
      </c>
      <c r="H709" t="s">
        <v>1790</v>
      </c>
      <c r="I709" t="s">
        <v>1791</v>
      </c>
      <c r="J709" s="1">
        <v>99</v>
      </c>
      <c r="K709" s="1">
        <v>20.946552299</v>
      </c>
      <c r="L709" s="2">
        <v>2</v>
      </c>
      <c r="M709" s="1">
        <f>Table1[[#This Row],[Quantity on Hand]]*Table1[[#This Row],[Cost Amount]]</f>
        <v>41.893104598000001</v>
      </c>
    </row>
    <row r="710" spans="1:13" x14ac:dyDescent="0.3">
      <c r="A710">
        <v>316</v>
      </c>
      <c r="B710" t="s">
        <v>926</v>
      </c>
      <c r="C710" t="str">
        <f t="shared" si="11"/>
        <v>316-Wireless FM Over the E</v>
      </c>
      <c r="D710" t="s">
        <v>151</v>
      </c>
      <c r="E710" t="s">
        <v>152</v>
      </c>
      <c r="F710" t="s">
        <v>866</v>
      </c>
      <c r="G710" t="s">
        <v>55</v>
      </c>
      <c r="H710" t="s">
        <v>927</v>
      </c>
      <c r="I710" t="s">
        <v>928</v>
      </c>
      <c r="J710" s="1">
        <v>57</v>
      </c>
      <c r="K710" s="1">
        <v>20.809341055000001</v>
      </c>
      <c r="L710" s="2">
        <v>2</v>
      </c>
      <c r="M710" s="1">
        <f>Table1[[#This Row],[Quantity on Hand]]*Table1[[#This Row],[Cost Amount]]</f>
        <v>41.618682110000002</v>
      </c>
    </row>
    <row r="711" spans="1:13" x14ac:dyDescent="0.3">
      <c r="A711">
        <v>1092</v>
      </c>
      <c r="B711" t="s">
        <v>3131</v>
      </c>
      <c r="C711" t="str">
        <f t="shared" si="11"/>
        <v>1092-Interfacing</v>
      </c>
      <c r="D711" t="s">
        <v>2782</v>
      </c>
      <c r="E711" t="s">
        <v>2783</v>
      </c>
      <c r="F711" t="s">
        <v>2784</v>
      </c>
      <c r="G711" t="s">
        <v>2785</v>
      </c>
      <c r="H711" t="s">
        <v>3132</v>
      </c>
      <c r="I711" t="s">
        <v>3133</v>
      </c>
      <c r="J711" s="1">
        <v>52</v>
      </c>
      <c r="K711" s="1">
        <v>20.801557481</v>
      </c>
      <c r="L711" s="2">
        <v>2</v>
      </c>
      <c r="M711" s="1">
        <f>Table1[[#This Row],[Quantity on Hand]]*Table1[[#This Row],[Cost Amount]]</f>
        <v>41.603114961999999</v>
      </c>
    </row>
    <row r="712" spans="1:13" x14ac:dyDescent="0.3">
      <c r="A712">
        <v>701</v>
      </c>
      <c r="B712" t="s">
        <v>2049</v>
      </c>
      <c r="C712" t="str">
        <f t="shared" si="11"/>
        <v>701-HL 3170CDW Color Laser</v>
      </c>
      <c r="D712" t="s">
        <v>716</v>
      </c>
      <c r="E712" t="s">
        <v>717</v>
      </c>
      <c r="F712" t="s">
        <v>2050</v>
      </c>
      <c r="G712" t="s">
        <v>2051</v>
      </c>
      <c r="H712" t="s">
        <v>2052</v>
      </c>
      <c r="I712" t="s">
        <v>2053</v>
      </c>
      <c r="J712" s="1">
        <v>645</v>
      </c>
      <c r="K712" s="1">
        <v>41.040993733000001</v>
      </c>
      <c r="L712" s="2">
        <v>1</v>
      </c>
      <c r="M712" s="1">
        <f>Table1[[#This Row],[Quantity on Hand]]*Table1[[#This Row],[Cost Amount]]</f>
        <v>41.040993733000001</v>
      </c>
    </row>
    <row r="713" spans="1:13" x14ac:dyDescent="0.3">
      <c r="A713">
        <v>907</v>
      </c>
      <c r="B713" t="s">
        <v>2573</v>
      </c>
      <c r="C713" t="str">
        <f t="shared" si="11"/>
        <v>907-Galaxy S 5 4G LTE with</v>
      </c>
      <c r="D713" t="s">
        <v>320</v>
      </c>
      <c r="E713" t="s">
        <v>321</v>
      </c>
      <c r="F713" t="s">
        <v>2402</v>
      </c>
      <c r="G713" t="s">
        <v>19</v>
      </c>
      <c r="H713" t="s">
        <v>2574</v>
      </c>
      <c r="I713" t="s">
        <v>2575</v>
      </c>
      <c r="J713" s="1">
        <v>1117.5</v>
      </c>
      <c r="K713" s="1">
        <v>40.884011919000002</v>
      </c>
      <c r="L713" s="2">
        <v>1</v>
      </c>
      <c r="M713" s="1">
        <f>Table1[[#This Row],[Quantity on Hand]]*Table1[[#This Row],[Cost Amount]]</f>
        <v>40.884011919000002</v>
      </c>
    </row>
    <row r="714" spans="1:13" x14ac:dyDescent="0.3">
      <c r="A714">
        <v>126</v>
      </c>
      <c r="B714" t="s">
        <v>398</v>
      </c>
      <c r="C714" t="str">
        <f t="shared" si="11"/>
        <v>126-iPhone 6s 16GB   Silve</v>
      </c>
      <c r="D714" t="s">
        <v>320</v>
      </c>
      <c r="E714" t="s">
        <v>321</v>
      </c>
      <c r="F714" t="s">
        <v>322</v>
      </c>
      <c r="G714" t="s">
        <v>329</v>
      </c>
      <c r="H714" t="s">
        <v>399</v>
      </c>
      <c r="I714" t="s">
        <v>400</v>
      </c>
      <c r="J714" s="1">
        <v>109.5</v>
      </c>
      <c r="K714" s="1">
        <v>20.362305448000001</v>
      </c>
      <c r="L714" s="2">
        <v>2</v>
      </c>
      <c r="M714" s="1">
        <f>Table1[[#This Row],[Quantity on Hand]]*Table1[[#This Row],[Cost Amount]]</f>
        <v>40.724610896000002</v>
      </c>
    </row>
    <row r="715" spans="1:13" x14ac:dyDescent="0.3">
      <c r="A715">
        <v>997</v>
      </c>
      <c r="B715" t="s">
        <v>2998</v>
      </c>
      <c r="C715" t="str">
        <f t="shared" si="11"/>
        <v>997-Bassoon Reeds</v>
      </c>
      <c r="D715" t="s">
        <v>2782</v>
      </c>
      <c r="E715" t="s">
        <v>2783</v>
      </c>
      <c r="F715" t="s">
        <v>2980</v>
      </c>
      <c r="G715" t="s">
        <v>2989</v>
      </c>
      <c r="H715" t="s">
        <v>2999</v>
      </c>
      <c r="I715" t="s">
        <v>3000</v>
      </c>
      <c r="J715" s="1">
        <v>5779.5</v>
      </c>
      <c r="K715" s="1">
        <v>40.658075128999997</v>
      </c>
      <c r="L715" s="2">
        <v>1</v>
      </c>
      <c r="M715" s="1">
        <f>Table1[[#This Row],[Quantity on Hand]]*Table1[[#This Row],[Cost Amount]]</f>
        <v>40.658075128999997</v>
      </c>
    </row>
    <row r="716" spans="1:13" x14ac:dyDescent="0.3">
      <c r="A716">
        <v>286</v>
      </c>
      <c r="B716" t="s">
        <v>830</v>
      </c>
      <c r="C716" t="str">
        <f t="shared" si="11"/>
        <v>286-Desktop   Intel Core i</v>
      </c>
      <c r="D716" t="s">
        <v>716</v>
      </c>
      <c r="E716" t="s">
        <v>717</v>
      </c>
      <c r="F716" t="s">
        <v>718</v>
      </c>
      <c r="G716" t="s">
        <v>719</v>
      </c>
      <c r="H716" t="s">
        <v>831</v>
      </c>
      <c r="I716" t="s">
        <v>832</v>
      </c>
      <c r="J716" s="1">
        <v>519</v>
      </c>
      <c r="K716" s="1">
        <v>40.590109644000002</v>
      </c>
      <c r="L716" s="2">
        <v>1</v>
      </c>
      <c r="M716" s="1">
        <f>Table1[[#This Row],[Quantity on Hand]]*Table1[[#This Row],[Cost Amount]]</f>
        <v>40.590109644000002</v>
      </c>
    </row>
    <row r="717" spans="1:13" x14ac:dyDescent="0.3">
      <c r="A717">
        <v>801</v>
      </c>
      <c r="B717" t="s">
        <v>2300</v>
      </c>
      <c r="C717" t="str">
        <f t="shared" si="11"/>
        <v>801-32" Class (31.5" Diag.</v>
      </c>
      <c r="D717" t="s">
        <v>12</v>
      </c>
      <c r="E717" t="s">
        <v>606</v>
      </c>
      <c r="F717" t="s">
        <v>2301</v>
      </c>
      <c r="G717" t="s">
        <v>162</v>
      </c>
      <c r="H717" t="s">
        <v>1317</v>
      </c>
      <c r="I717" t="s">
        <v>2302</v>
      </c>
      <c r="J717" s="1">
        <v>1291</v>
      </c>
      <c r="K717" s="1">
        <v>40.532252579999998</v>
      </c>
      <c r="L717" s="2">
        <v>1</v>
      </c>
      <c r="M717" s="1">
        <f>Table1[[#This Row],[Quantity on Hand]]*Table1[[#This Row],[Cost Amount]]</f>
        <v>40.532252579999998</v>
      </c>
    </row>
    <row r="718" spans="1:13" x14ac:dyDescent="0.3">
      <c r="A718">
        <v>105</v>
      </c>
      <c r="B718" t="s">
        <v>335</v>
      </c>
      <c r="C718" t="str">
        <f t="shared" si="11"/>
        <v xml:space="preserve">105-iPhone 6s 64GB   Rose </v>
      </c>
      <c r="D718" t="s">
        <v>320</v>
      </c>
      <c r="E718" t="s">
        <v>321</v>
      </c>
      <c r="F718" t="s">
        <v>322</v>
      </c>
      <c r="G718" t="s">
        <v>329</v>
      </c>
      <c r="H718" t="s">
        <v>336</v>
      </c>
      <c r="I718" t="s">
        <v>337</v>
      </c>
      <c r="J718" s="1">
        <v>592.5</v>
      </c>
      <c r="K718" s="1">
        <v>40.325135617999997</v>
      </c>
      <c r="L718" s="2">
        <v>1</v>
      </c>
      <c r="M718" s="1">
        <f>Table1[[#This Row],[Quantity on Hand]]*Table1[[#This Row],[Cost Amount]]</f>
        <v>40.325135617999997</v>
      </c>
    </row>
    <row r="719" spans="1:13" x14ac:dyDescent="0.3">
      <c r="A719">
        <v>268</v>
      </c>
      <c r="B719" t="s">
        <v>779</v>
      </c>
      <c r="C719" t="str">
        <f t="shared" si="11"/>
        <v>268-ENVY Desktop   Intel C</v>
      </c>
      <c r="D719" t="s">
        <v>716</v>
      </c>
      <c r="E719" t="s">
        <v>717</v>
      </c>
      <c r="F719" t="s">
        <v>718</v>
      </c>
      <c r="G719" t="s">
        <v>738</v>
      </c>
      <c r="H719" t="s">
        <v>780</v>
      </c>
      <c r="I719" t="s">
        <v>781</v>
      </c>
      <c r="J719" s="1">
        <v>839.5</v>
      </c>
      <c r="K719" s="1">
        <v>40.270569000999998</v>
      </c>
      <c r="L719" s="2">
        <v>1</v>
      </c>
      <c r="M719" s="1">
        <f>Table1[[#This Row],[Quantity on Hand]]*Table1[[#This Row],[Cost Amount]]</f>
        <v>40.270569000999998</v>
      </c>
    </row>
    <row r="720" spans="1:13" x14ac:dyDescent="0.3">
      <c r="A720">
        <v>472</v>
      </c>
      <c r="B720" t="s">
        <v>1362</v>
      </c>
      <c r="C720" t="str">
        <f t="shared" si="11"/>
        <v>472-24" Class (23.8" Diag.</v>
      </c>
      <c r="D720" t="s">
        <v>12</v>
      </c>
      <c r="E720" t="s">
        <v>606</v>
      </c>
      <c r="F720" t="s">
        <v>1302</v>
      </c>
      <c r="G720" t="s">
        <v>162</v>
      </c>
      <c r="H720" t="s">
        <v>1363</v>
      </c>
      <c r="I720" t="s">
        <v>1364</v>
      </c>
      <c r="J720" s="1">
        <v>3280.5</v>
      </c>
      <c r="K720" s="1">
        <v>40.246341803999997</v>
      </c>
      <c r="L720" s="2">
        <v>1</v>
      </c>
      <c r="M720" s="1">
        <f>Table1[[#This Row],[Quantity on Hand]]*Table1[[#This Row],[Cost Amount]]</f>
        <v>40.246341803999997</v>
      </c>
    </row>
    <row r="721" spans="1:13" x14ac:dyDescent="0.3">
      <c r="A721">
        <v>219</v>
      </c>
      <c r="B721" t="s">
        <v>649</v>
      </c>
      <c r="C721" t="str">
        <f t="shared" si="11"/>
        <v>219-55" Class (54 5/8" Dia</v>
      </c>
      <c r="D721" t="s">
        <v>12</v>
      </c>
      <c r="E721" t="s">
        <v>606</v>
      </c>
      <c r="F721" t="s">
        <v>607</v>
      </c>
      <c r="G721" t="s">
        <v>19</v>
      </c>
      <c r="H721" t="s">
        <v>645</v>
      </c>
      <c r="I721" t="s">
        <v>650</v>
      </c>
      <c r="J721" s="1">
        <v>151.5</v>
      </c>
      <c r="K721" s="1">
        <v>40.137545525</v>
      </c>
      <c r="L721" s="2">
        <v>1</v>
      </c>
      <c r="M721" s="1">
        <f>Table1[[#This Row],[Quantity on Hand]]*Table1[[#This Row],[Cost Amount]]</f>
        <v>40.137545525</v>
      </c>
    </row>
    <row r="722" spans="1:13" x14ac:dyDescent="0.3">
      <c r="A722">
        <v>875</v>
      </c>
      <c r="B722" t="s">
        <v>2474</v>
      </c>
      <c r="C722" t="str">
        <f t="shared" si="11"/>
        <v>875-HTC One (M9) with 32GB</v>
      </c>
      <c r="D722" t="s">
        <v>320</v>
      </c>
      <c r="E722" t="s">
        <v>321</v>
      </c>
      <c r="F722" t="s">
        <v>2402</v>
      </c>
      <c r="G722" t="s">
        <v>2402</v>
      </c>
      <c r="H722" t="s">
        <v>2475</v>
      </c>
      <c r="I722" t="s">
        <v>2476</v>
      </c>
      <c r="J722" s="1">
        <v>109.5</v>
      </c>
      <c r="K722" s="1">
        <v>13.33654563</v>
      </c>
      <c r="L722" s="2">
        <v>3</v>
      </c>
      <c r="M722" s="1">
        <f>Table1[[#This Row],[Quantity on Hand]]*Table1[[#This Row],[Cost Amount]]</f>
        <v>40.009636889999996</v>
      </c>
    </row>
    <row r="723" spans="1:13" x14ac:dyDescent="0.3">
      <c r="A723">
        <v>234</v>
      </c>
      <c r="B723" t="s">
        <v>686</v>
      </c>
      <c r="C723" t="str">
        <f t="shared" si="11"/>
        <v>234-AQUOS   55" Class (54.</v>
      </c>
      <c r="D723" t="s">
        <v>12</v>
      </c>
      <c r="E723" t="s">
        <v>606</v>
      </c>
      <c r="F723" t="s">
        <v>607</v>
      </c>
      <c r="G723" t="s">
        <v>51</v>
      </c>
      <c r="H723" t="s">
        <v>96</v>
      </c>
      <c r="I723" t="s">
        <v>687</v>
      </c>
      <c r="J723" s="1">
        <v>272.5</v>
      </c>
      <c r="K723" s="1">
        <v>39.279840487999998</v>
      </c>
      <c r="L723" s="2">
        <v>1</v>
      </c>
      <c r="M723" s="1">
        <f>Table1[[#This Row],[Quantity on Hand]]*Table1[[#This Row],[Cost Amount]]</f>
        <v>39.279840487999998</v>
      </c>
    </row>
    <row r="724" spans="1:13" x14ac:dyDescent="0.3">
      <c r="A724">
        <v>39</v>
      </c>
      <c r="B724" t="s">
        <v>119</v>
      </c>
      <c r="C724" t="str">
        <f t="shared" si="11"/>
        <v>39-48" Class (47.6" Diag.)</v>
      </c>
      <c r="D724" t="s">
        <v>12</v>
      </c>
      <c r="E724" t="s">
        <v>13</v>
      </c>
      <c r="F724" t="s">
        <v>14</v>
      </c>
      <c r="G724" t="s">
        <v>19</v>
      </c>
      <c r="H724" t="s">
        <v>85</v>
      </c>
      <c r="I724" t="s">
        <v>120</v>
      </c>
      <c r="J724" s="1">
        <v>487.5</v>
      </c>
      <c r="K724" s="1">
        <v>39.263629326</v>
      </c>
      <c r="L724" s="2">
        <v>1</v>
      </c>
      <c r="M724" s="1">
        <f>Table1[[#This Row],[Quantity on Hand]]*Table1[[#This Row],[Cost Amount]]</f>
        <v>39.263629326</v>
      </c>
    </row>
    <row r="725" spans="1:13" x14ac:dyDescent="0.3">
      <c r="A725">
        <v>37</v>
      </c>
      <c r="B725" t="s">
        <v>114</v>
      </c>
      <c r="C725" t="str">
        <f t="shared" si="11"/>
        <v>37-AQUOS   70" Class (69.5</v>
      </c>
      <c r="D725" t="s">
        <v>12</v>
      </c>
      <c r="E725" t="s">
        <v>13</v>
      </c>
      <c r="F725" t="s">
        <v>14</v>
      </c>
      <c r="G725" t="s">
        <v>51</v>
      </c>
      <c r="H725" t="s">
        <v>115</v>
      </c>
      <c r="I725" t="s">
        <v>116</v>
      </c>
      <c r="J725" s="1">
        <v>298.5</v>
      </c>
      <c r="K725" s="1">
        <v>38.987575569999997</v>
      </c>
      <c r="L725" s="2">
        <v>1</v>
      </c>
      <c r="M725" s="1">
        <f>Table1[[#This Row],[Quantity on Hand]]*Table1[[#This Row],[Cost Amount]]</f>
        <v>38.987575569999997</v>
      </c>
    </row>
    <row r="726" spans="1:13" x14ac:dyDescent="0.3">
      <c r="A726">
        <v>963</v>
      </c>
      <c r="B726" t="s">
        <v>2727</v>
      </c>
      <c r="C726" t="str">
        <f t="shared" si="11"/>
        <v>963-Galaxy S6 edge+ 4G LTE</v>
      </c>
      <c r="D726" t="s">
        <v>320</v>
      </c>
      <c r="E726" t="s">
        <v>321</v>
      </c>
      <c r="F726" t="s">
        <v>2601</v>
      </c>
      <c r="G726" t="s">
        <v>19</v>
      </c>
      <c r="H726" t="s">
        <v>2728</v>
      </c>
      <c r="I726" t="s">
        <v>2729</v>
      </c>
      <c r="J726" s="1">
        <v>5191.5</v>
      </c>
      <c r="K726" s="1">
        <v>38.710674666999999</v>
      </c>
      <c r="L726" s="2">
        <v>1</v>
      </c>
      <c r="M726" s="1">
        <f>Table1[[#This Row],[Quantity on Hand]]*Table1[[#This Row],[Cost Amount]]</f>
        <v>38.710674666999999</v>
      </c>
    </row>
    <row r="727" spans="1:13" x14ac:dyDescent="0.3">
      <c r="A727">
        <v>718</v>
      </c>
      <c r="B727" t="s">
        <v>2104</v>
      </c>
      <c r="C727" t="str">
        <f t="shared" si="11"/>
        <v xml:space="preserve">718-DeskJet 2545 Wireless </v>
      </c>
      <c r="D727" t="s">
        <v>716</v>
      </c>
      <c r="E727" t="s">
        <v>2083</v>
      </c>
      <c r="F727" t="s">
        <v>2050</v>
      </c>
      <c r="G727" t="s">
        <v>738</v>
      </c>
      <c r="H727" t="s">
        <v>2105</v>
      </c>
      <c r="I727" t="s">
        <v>2106</v>
      </c>
      <c r="J727" s="1">
        <v>99</v>
      </c>
      <c r="K727" s="1">
        <v>19.354105914000002</v>
      </c>
      <c r="L727" s="2">
        <v>2</v>
      </c>
      <c r="M727" s="1">
        <f>Table1[[#This Row],[Quantity on Hand]]*Table1[[#This Row],[Cost Amount]]</f>
        <v>38.708211828000003</v>
      </c>
    </row>
    <row r="728" spans="1:13" x14ac:dyDescent="0.3">
      <c r="A728">
        <v>197</v>
      </c>
      <c r="B728" t="s">
        <v>593</v>
      </c>
      <c r="C728" t="str">
        <f t="shared" si="11"/>
        <v>197-Mini Life Jacket Bluet</v>
      </c>
      <c r="D728" t="s">
        <v>151</v>
      </c>
      <c r="E728" t="s">
        <v>152</v>
      </c>
      <c r="F728" t="s">
        <v>474</v>
      </c>
      <c r="G728" t="s">
        <v>571</v>
      </c>
      <c r="H728" t="s">
        <v>594</v>
      </c>
      <c r="I728" t="s">
        <v>595</v>
      </c>
      <c r="J728" s="1">
        <v>162</v>
      </c>
      <c r="K728" s="1">
        <v>38.570445857999999</v>
      </c>
      <c r="L728" s="2">
        <v>1</v>
      </c>
      <c r="M728" s="1">
        <f>Table1[[#This Row],[Quantity on Hand]]*Table1[[#This Row],[Cost Amount]]</f>
        <v>38.570445857999999</v>
      </c>
    </row>
    <row r="729" spans="1:13" x14ac:dyDescent="0.3">
      <c r="A729">
        <v>198</v>
      </c>
      <c r="B729" t="s">
        <v>596</v>
      </c>
      <c r="C729" t="str">
        <f t="shared" si="11"/>
        <v>198-Portable Bluetooth Ste</v>
      </c>
      <c r="D729" t="s">
        <v>151</v>
      </c>
      <c r="E729" t="s">
        <v>152</v>
      </c>
      <c r="F729" t="s">
        <v>474</v>
      </c>
      <c r="G729" t="s">
        <v>162</v>
      </c>
      <c r="H729" t="s">
        <v>597</v>
      </c>
      <c r="I729" t="s">
        <v>598</v>
      </c>
      <c r="J729" s="1">
        <v>1464</v>
      </c>
      <c r="K729" s="1">
        <v>37.503075289999998</v>
      </c>
      <c r="L729" s="2">
        <v>1</v>
      </c>
      <c r="M729" s="1">
        <f>Table1[[#This Row],[Quantity on Hand]]*Table1[[#This Row],[Cost Amount]]</f>
        <v>37.503075289999998</v>
      </c>
    </row>
    <row r="730" spans="1:13" x14ac:dyDescent="0.3">
      <c r="A730">
        <v>47</v>
      </c>
      <c r="B730" t="s">
        <v>140</v>
      </c>
      <c r="C730" t="str">
        <f t="shared" si="11"/>
        <v>47-55" Class (54.6" Diag.)</v>
      </c>
      <c r="D730" t="s">
        <v>12</v>
      </c>
      <c r="E730" t="s">
        <v>13</v>
      </c>
      <c r="F730" t="s">
        <v>14</v>
      </c>
      <c r="G730" t="s">
        <v>15</v>
      </c>
      <c r="H730" t="s">
        <v>141</v>
      </c>
      <c r="I730" t="s">
        <v>142</v>
      </c>
      <c r="J730" s="1">
        <v>697.5</v>
      </c>
      <c r="K730" s="1">
        <v>37.458027641000001</v>
      </c>
      <c r="L730" s="2">
        <v>1</v>
      </c>
      <c r="M730" s="1">
        <f>Table1[[#This Row],[Quantity on Hand]]*Table1[[#This Row],[Cost Amount]]</f>
        <v>37.458027641000001</v>
      </c>
    </row>
    <row r="731" spans="1:13" x14ac:dyDescent="0.3">
      <c r="A731">
        <v>829</v>
      </c>
      <c r="B731" t="s">
        <v>2357</v>
      </c>
      <c r="C731" t="str">
        <f t="shared" si="11"/>
        <v>829-43" Class (42.5" Diag.</v>
      </c>
      <c r="D731" t="s">
        <v>12</v>
      </c>
      <c r="E731" t="s">
        <v>606</v>
      </c>
      <c r="F731" t="s">
        <v>2301</v>
      </c>
      <c r="G731" t="s">
        <v>55</v>
      </c>
      <c r="H731" t="s">
        <v>93</v>
      </c>
      <c r="I731" t="s">
        <v>2358</v>
      </c>
      <c r="J731" s="1">
        <v>697.5</v>
      </c>
      <c r="K731" s="1">
        <v>37.438840435000003</v>
      </c>
      <c r="L731" s="2">
        <v>1</v>
      </c>
      <c r="M731" s="1">
        <f>Table1[[#This Row],[Quantity on Hand]]*Table1[[#This Row],[Cost Amount]]</f>
        <v>37.438840435000003</v>
      </c>
    </row>
    <row r="732" spans="1:13" x14ac:dyDescent="0.3">
      <c r="A732">
        <v>505</v>
      </c>
      <c r="B732" t="s">
        <v>1451</v>
      </c>
      <c r="C732" t="str">
        <f t="shared" si="11"/>
        <v>505-EF 35mm f/2 IS USM Wid</v>
      </c>
      <c r="D732" t="s">
        <v>1424</v>
      </c>
      <c r="E732" t="s">
        <v>1425</v>
      </c>
      <c r="F732" t="s">
        <v>1426</v>
      </c>
      <c r="G732" t="s">
        <v>1427</v>
      </c>
      <c r="H732" t="s">
        <v>1452</v>
      </c>
      <c r="I732" t="s">
        <v>1453</v>
      </c>
      <c r="J732" s="1">
        <v>267</v>
      </c>
      <c r="K732" s="1">
        <v>37.288317956</v>
      </c>
      <c r="L732" s="2">
        <v>1</v>
      </c>
      <c r="M732" s="1">
        <f>Table1[[#This Row],[Quantity on Hand]]*Table1[[#This Row],[Cost Amount]]</f>
        <v>37.288317956</v>
      </c>
    </row>
    <row r="733" spans="1:13" x14ac:dyDescent="0.3">
      <c r="A733">
        <v>866</v>
      </c>
      <c r="B733" t="s">
        <v>2447</v>
      </c>
      <c r="C733" t="str">
        <f t="shared" si="11"/>
        <v xml:space="preserve">866-iPhone 6s Plus 64GB   </v>
      </c>
      <c r="D733" t="s">
        <v>320</v>
      </c>
      <c r="E733" t="s">
        <v>321</v>
      </c>
      <c r="F733" t="s">
        <v>2402</v>
      </c>
      <c r="G733" t="s">
        <v>329</v>
      </c>
      <c r="H733" t="s">
        <v>2448</v>
      </c>
      <c r="I733" t="s">
        <v>2449</v>
      </c>
      <c r="J733" s="1">
        <v>540</v>
      </c>
      <c r="K733" s="1">
        <v>37.065398043999998</v>
      </c>
      <c r="L733" s="2">
        <v>1</v>
      </c>
      <c r="M733" s="1">
        <f>Table1[[#This Row],[Quantity on Hand]]*Table1[[#This Row],[Cost Amount]]</f>
        <v>37.065398043999998</v>
      </c>
    </row>
    <row r="734" spans="1:13" x14ac:dyDescent="0.3">
      <c r="A734">
        <v>429</v>
      </c>
      <c r="B734" t="s">
        <v>1253</v>
      </c>
      <c r="C734" t="str">
        <f t="shared" si="11"/>
        <v>429-Yoga 900 13.32 in 1 To</v>
      </c>
      <c r="D734" t="s">
        <v>716</v>
      </c>
      <c r="E734" t="s">
        <v>717</v>
      </c>
      <c r="F734" t="s">
        <v>1159</v>
      </c>
      <c r="G734" t="s">
        <v>755</v>
      </c>
      <c r="H734" t="s">
        <v>1251</v>
      </c>
      <c r="I734" t="s">
        <v>1254</v>
      </c>
      <c r="J734" s="1">
        <v>839.5</v>
      </c>
      <c r="K734" s="1">
        <v>36.982136904999997</v>
      </c>
      <c r="L734" s="2">
        <v>1</v>
      </c>
      <c r="M734" s="1">
        <f>Table1[[#This Row],[Quantity on Hand]]*Table1[[#This Row],[Cost Amount]]</f>
        <v>36.982136904999997</v>
      </c>
    </row>
    <row r="735" spans="1:13" x14ac:dyDescent="0.3">
      <c r="A735">
        <v>468</v>
      </c>
      <c r="B735" t="s">
        <v>1352</v>
      </c>
      <c r="C735" t="str">
        <f t="shared" si="11"/>
        <v>468-32" Class (31.5" Diag.</v>
      </c>
      <c r="D735" t="s">
        <v>12</v>
      </c>
      <c r="E735" t="s">
        <v>606</v>
      </c>
      <c r="F735" t="s">
        <v>1302</v>
      </c>
      <c r="G735" t="s">
        <v>51</v>
      </c>
      <c r="H735" t="s">
        <v>1317</v>
      </c>
      <c r="I735" t="s">
        <v>1353</v>
      </c>
      <c r="J735" s="1">
        <v>498</v>
      </c>
      <c r="K735" s="1">
        <v>36.658416006000003</v>
      </c>
      <c r="L735" s="2">
        <v>1</v>
      </c>
      <c r="M735" s="1">
        <f>Table1[[#This Row],[Quantity on Hand]]*Table1[[#This Row],[Cost Amount]]</f>
        <v>36.658416006000003</v>
      </c>
    </row>
    <row r="736" spans="1:13" x14ac:dyDescent="0.3">
      <c r="A736">
        <v>956</v>
      </c>
      <c r="B736" t="s">
        <v>2706</v>
      </c>
      <c r="C736" t="str">
        <f t="shared" si="11"/>
        <v>956-iPhone 6s 128GB   Spac</v>
      </c>
      <c r="D736" t="s">
        <v>320</v>
      </c>
      <c r="E736" t="s">
        <v>321</v>
      </c>
      <c r="F736" t="s">
        <v>2601</v>
      </c>
      <c r="G736" t="s">
        <v>329</v>
      </c>
      <c r="H736" t="s">
        <v>2707</v>
      </c>
      <c r="I736" t="s">
        <v>2708</v>
      </c>
      <c r="J736" s="1">
        <v>109.5</v>
      </c>
      <c r="K736" s="1">
        <v>18.108547795</v>
      </c>
      <c r="L736" s="2">
        <v>2</v>
      </c>
      <c r="M736" s="1">
        <f>Table1[[#This Row],[Quantity on Hand]]*Table1[[#This Row],[Cost Amount]]</f>
        <v>36.21709559</v>
      </c>
    </row>
    <row r="737" spans="1:13" x14ac:dyDescent="0.3">
      <c r="A737">
        <v>659</v>
      </c>
      <c r="B737" t="s">
        <v>1919</v>
      </c>
      <c r="C737" t="str">
        <f t="shared" si="11"/>
        <v>659-Snap 10.0 Megapixel Di</v>
      </c>
      <c r="D737" t="s">
        <v>1424</v>
      </c>
      <c r="E737" t="s">
        <v>1893</v>
      </c>
      <c r="F737" t="s">
        <v>1894</v>
      </c>
      <c r="G737" t="s">
        <v>1920</v>
      </c>
      <c r="H737" t="s">
        <v>1921</v>
      </c>
      <c r="I737" t="s">
        <v>1922</v>
      </c>
      <c r="J737" s="1">
        <v>199</v>
      </c>
      <c r="K737" s="1">
        <v>36.146243523000003</v>
      </c>
      <c r="L737" s="2">
        <v>1</v>
      </c>
      <c r="M737" s="1">
        <f>Table1[[#This Row],[Quantity on Hand]]*Table1[[#This Row],[Cost Amount]]</f>
        <v>36.146243523000003</v>
      </c>
    </row>
    <row r="738" spans="1:13" x14ac:dyDescent="0.3">
      <c r="A738">
        <v>632</v>
      </c>
      <c r="B738" t="s">
        <v>1836</v>
      </c>
      <c r="C738" t="str">
        <f t="shared" si="11"/>
        <v xml:space="preserve">632-21.5" LED HD Monitor  </v>
      </c>
      <c r="D738" t="s">
        <v>716</v>
      </c>
      <c r="E738" t="s">
        <v>717</v>
      </c>
      <c r="F738" t="s">
        <v>1775</v>
      </c>
      <c r="G738" t="s">
        <v>19</v>
      </c>
      <c r="H738" t="s">
        <v>1837</v>
      </c>
      <c r="I738" t="s">
        <v>1838</v>
      </c>
      <c r="J738" s="1">
        <v>109.5</v>
      </c>
      <c r="K738" s="1">
        <v>18.067759125999999</v>
      </c>
      <c r="L738" s="2">
        <v>2</v>
      </c>
      <c r="M738" s="1">
        <f>Table1[[#This Row],[Quantity on Hand]]*Table1[[#This Row],[Cost Amount]]</f>
        <v>36.135518251999997</v>
      </c>
    </row>
    <row r="739" spans="1:13" x14ac:dyDescent="0.3">
      <c r="A739">
        <v>813</v>
      </c>
      <c r="B739" t="s">
        <v>2325</v>
      </c>
      <c r="C739" t="str">
        <f t="shared" si="11"/>
        <v>813-55" Class (54.6" Diag.</v>
      </c>
      <c r="D739" t="s">
        <v>12</v>
      </c>
      <c r="E739" t="s">
        <v>606</v>
      </c>
      <c r="F739" t="s">
        <v>2301</v>
      </c>
      <c r="G739" t="s">
        <v>19</v>
      </c>
      <c r="H739" t="s">
        <v>23</v>
      </c>
      <c r="I739" t="s">
        <v>2326</v>
      </c>
      <c r="J739" s="1">
        <v>151.5</v>
      </c>
      <c r="K739" s="1">
        <v>35.936963951999999</v>
      </c>
      <c r="L739" s="2">
        <v>1</v>
      </c>
      <c r="M739" s="1">
        <f>Table1[[#This Row],[Quantity on Hand]]*Table1[[#This Row],[Cost Amount]]</f>
        <v>35.936963951999999</v>
      </c>
    </row>
    <row r="740" spans="1:13" x14ac:dyDescent="0.3">
      <c r="A740">
        <v>370</v>
      </c>
      <c r="B740" t="s">
        <v>1091</v>
      </c>
      <c r="C740" t="str">
        <f t="shared" si="11"/>
        <v>370-iPod touch® 32GB MP3 P</v>
      </c>
      <c r="D740" t="s">
        <v>151</v>
      </c>
      <c r="E740" t="s">
        <v>1046</v>
      </c>
      <c r="F740" t="s">
        <v>1021</v>
      </c>
      <c r="G740" t="s">
        <v>329</v>
      </c>
      <c r="H740" t="s">
        <v>1092</v>
      </c>
      <c r="I740" t="s">
        <v>1093</v>
      </c>
      <c r="J740" s="1">
        <v>619</v>
      </c>
      <c r="K740" s="1">
        <v>35.913623346999998</v>
      </c>
      <c r="L740" s="2">
        <v>1</v>
      </c>
      <c r="M740" s="1">
        <f>Table1[[#This Row],[Quantity on Hand]]*Table1[[#This Row],[Cost Amount]]</f>
        <v>35.913623346999998</v>
      </c>
    </row>
    <row r="741" spans="1:13" x14ac:dyDescent="0.3">
      <c r="A741">
        <v>190</v>
      </c>
      <c r="B741" t="s">
        <v>570</v>
      </c>
      <c r="C741" t="str">
        <f t="shared" si="11"/>
        <v>190-Mini Life Jacket Bluet</v>
      </c>
      <c r="D741" t="s">
        <v>151</v>
      </c>
      <c r="E741" t="s">
        <v>152</v>
      </c>
      <c r="F741" t="s">
        <v>474</v>
      </c>
      <c r="G741" t="s">
        <v>571</v>
      </c>
      <c r="H741" t="s">
        <v>572</v>
      </c>
      <c r="I741" t="s">
        <v>573</v>
      </c>
      <c r="J741" s="1">
        <v>319.5</v>
      </c>
      <c r="K741" s="1">
        <v>35.902061775999996</v>
      </c>
      <c r="L741" s="2">
        <v>1</v>
      </c>
      <c r="M741" s="1">
        <f>Table1[[#This Row],[Quantity on Hand]]*Table1[[#This Row],[Cost Amount]]</f>
        <v>35.902061775999996</v>
      </c>
    </row>
    <row r="742" spans="1:13" x14ac:dyDescent="0.3">
      <c r="A742">
        <v>879</v>
      </c>
      <c r="B742" t="s">
        <v>2486</v>
      </c>
      <c r="C742" t="str">
        <f t="shared" si="11"/>
        <v>879-Galaxy S6 edge with 32</v>
      </c>
      <c r="D742" t="s">
        <v>320</v>
      </c>
      <c r="E742" t="s">
        <v>321</v>
      </c>
      <c r="F742" t="s">
        <v>2402</v>
      </c>
      <c r="G742" t="s">
        <v>19</v>
      </c>
      <c r="H742" t="s">
        <v>2487</v>
      </c>
      <c r="I742" t="s">
        <v>2488</v>
      </c>
      <c r="J742" s="1">
        <v>5779.5</v>
      </c>
      <c r="K742" s="1">
        <v>35.731324753000003</v>
      </c>
      <c r="L742" s="2">
        <v>1</v>
      </c>
      <c r="M742" s="1">
        <f>Table1[[#This Row],[Quantity on Hand]]*Table1[[#This Row],[Cost Amount]]</f>
        <v>35.731324753000003</v>
      </c>
    </row>
    <row r="743" spans="1:13" x14ac:dyDescent="0.3">
      <c r="A743">
        <v>884</v>
      </c>
      <c r="B743" t="s">
        <v>2501</v>
      </c>
      <c r="C743" t="str">
        <f t="shared" si="11"/>
        <v>884-G Flex 2 with 32GB Mem</v>
      </c>
      <c r="D743" t="s">
        <v>320</v>
      </c>
      <c r="E743" t="s">
        <v>321</v>
      </c>
      <c r="F743" t="s">
        <v>2402</v>
      </c>
      <c r="G743" t="s">
        <v>15</v>
      </c>
      <c r="H743" t="s">
        <v>2502</v>
      </c>
      <c r="I743" t="s">
        <v>2503</v>
      </c>
      <c r="J743" s="1">
        <v>514</v>
      </c>
      <c r="K743" s="1">
        <v>35.432226194999998</v>
      </c>
      <c r="L743" s="2">
        <v>1</v>
      </c>
      <c r="M743" s="1">
        <f>Table1[[#This Row],[Quantity on Hand]]*Table1[[#This Row],[Cost Amount]]</f>
        <v>35.432226194999998</v>
      </c>
    </row>
    <row r="744" spans="1:13" x14ac:dyDescent="0.3">
      <c r="A744">
        <v>644</v>
      </c>
      <c r="B744" t="s">
        <v>1871</v>
      </c>
      <c r="C744" t="str">
        <f t="shared" si="11"/>
        <v>644-34" Curved HD 21:9 Ult</v>
      </c>
      <c r="D744" t="s">
        <v>716</v>
      </c>
      <c r="E744" t="s">
        <v>717</v>
      </c>
      <c r="F744" t="s">
        <v>1775</v>
      </c>
      <c r="G744" t="s">
        <v>19</v>
      </c>
      <c r="H744" t="s">
        <v>1872</v>
      </c>
      <c r="I744" t="s">
        <v>1873</v>
      </c>
      <c r="J744" s="1">
        <v>1075.5</v>
      </c>
      <c r="K744" s="1">
        <v>34.756466904</v>
      </c>
      <c r="L744" s="2">
        <v>1</v>
      </c>
      <c r="M744" s="1">
        <f>Table1[[#This Row],[Quantity on Hand]]*Table1[[#This Row],[Cost Amount]]</f>
        <v>34.756466904</v>
      </c>
    </row>
    <row r="745" spans="1:13" x14ac:dyDescent="0.3">
      <c r="A745">
        <v>663</v>
      </c>
      <c r="B745" t="s">
        <v>1932</v>
      </c>
      <c r="C745" t="str">
        <f t="shared" si="11"/>
        <v>663-PowerShot SX530 HS Dig</v>
      </c>
      <c r="D745" t="s">
        <v>1424</v>
      </c>
      <c r="E745" t="s">
        <v>1893</v>
      </c>
      <c r="F745" t="s">
        <v>1894</v>
      </c>
      <c r="G745" t="s">
        <v>1427</v>
      </c>
      <c r="H745" t="s">
        <v>1933</v>
      </c>
      <c r="I745" t="s">
        <v>1934</v>
      </c>
      <c r="J745" s="1">
        <v>214.5</v>
      </c>
      <c r="K745" s="1">
        <v>34.636912387999999</v>
      </c>
      <c r="L745" s="2">
        <v>1</v>
      </c>
      <c r="M745" s="1">
        <f>Table1[[#This Row],[Quantity on Hand]]*Table1[[#This Row],[Cost Amount]]</f>
        <v>34.636912387999999</v>
      </c>
    </row>
    <row r="746" spans="1:13" x14ac:dyDescent="0.3">
      <c r="A746">
        <v>310</v>
      </c>
      <c r="B746" t="s">
        <v>907</v>
      </c>
      <c r="C746" t="str">
        <f t="shared" si="11"/>
        <v>310-Tone Ultra Bluetooth S</v>
      </c>
      <c r="D746" t="s">
        <v>151</v>
      </c>
      <c r="E746" t="s">
        <v>152</v>
      </c>
      <c r="F746" t="s">
        <v>866</v>
      </c>
      <c r="G746" t="s">
        <v>15</v>
      </c>
      <c r="H746" t="s">
        <v>908</v>
      </c>
      <c r="I746" t="s">
        <v>909</v>
      </c>
      <c r="J746" s="1">
        <v>792</v>
      </c>
      <c r="K746" s="1">
        <v>34.420965485000004</v>
      </c>
      <c r="L746" s="2">
        <v>1</v>
      </c>
      <c r="M746" s="1">
        <f>Table1[[#This Row],[Quantity on Hand]]*Table1[[#This Row],[Cost Amount]]</f>
        <v>34.420965485000004</v>
      </c>
    </row>
    <row r="747" spans="1:13" x14ac:dyDescent="0.3">
      <c r="A747">
        <v>242</v>
      </c>
      <c r="B747" t="s">
        <v>704</v>
      </c>
      <c r="C747" t="str">
        <f t="shared" si="11"/>
        <v>242-55" Class (54.6" Diag.</v>
      </c>
      <c r="D747" t="s">
        <v>12</v>
      </c>
      <c r="E747" t="s">
        <v>606</v>
      </c>
      <c r="F747" t="s">
        <v>607</v>
      </c>
      <c r="G747" t="s">
        <v>15</v>
      </c>
      <c r="H747" t="s">
        <v>705</v>
      </c>
      <c r="I747" t="s">
        <v>706</v>
      </c>
      <c r="J747" s="1">
        <v>246</v>
      </c>
      <c r="K747" s="1">
        <v>34.179863232999999</v>
      </c>
      <c r="L747" s="2">
        <v>1</v>
      </c>
      <c r="M747" s="1">
        <f>Table1[[#This Row],[Quantity on Hand]]*Table1[[#This Row],[Cost Amount]]</f>
        <v>34.179863232999999</v>
      </c>
    </row>
    <row r="748" spans="1:13" x14ac:dyDescent="0.3">
      <c r="A748">
        <v>559</v>
      </c>
      <c r="B748" t="s">
        <v>1614</v>
      </c>
      <c r="C748" t="str">
        <f t="shared" si="11"/>
        <v>559-EF 50mm f/1.8 II Stand</v>
      </c>
      <c r="D748" t="s">
        <v>1424</v>
      </c>
      <c r="E748" t="s">
        <v>1425</v>
      </c>
      <c r="F748" t="s">
        <v>1426</v>
      </c>
      <c r="G748" t="s">
        <v>1427</v>
      </c>
      <c r="H748" t="s">
        <v>1615</v>
      </c>
      <c r="I748" t="s">
        <v>1616</v>
      </c>
      <c r="J748" s="1">
        <v>298.5</v>
      </c>
      <c r="K748" s="1">
        <v>33.995305015</v>
      </c>
      <c r="L748" s="2">
        <v>1</v>
      </c>
      <c r="M748" s="1">
        <f>Table1[[#This Row],[Quantity on Hand]]*Table1[[#This Row],[Cost Amount]]</f>
        <v>33.995305015</v>
      </c>
    </row>
    <row r="749" spans="1:13" x14ac:dyDescent="0.3">
      <c r="A749">
        <v>566</v>
      </c>
      <c r="B749" t="s">
        <v>1636</v>
      </c>
      <c r="C749" t="str">
        <f t="shared" si="11"/>
        <v xml:space="preserve">566-16GB microSD Class 10 </v>
      </c>
      <c r="D749" t="s">
        <v>1424</v>
      </c>
      <c r="E749" t="s">
        <v>1425</v>
      </c>
      <c r="F749" t="s">
        <v>1621</v>
      </c>
      <c r="G749" t="s">
        <v>19</v>
      </c>
      <c r="H749" t="s">
        <v>1637</v>
      </c>
      <c r="I749" t="s">
        <v>1638</v>
      </c>
      <c r="J749" s="1">
        <v>477</v>
      </c>
      <c r="K749" s="1">
        <v>33.942806247999997</v>
      </c>
      <c r="L749" s="2">
        <v>1</v>
      </c>
      <c r="M749" s="1">
        <f>Table1[[#This Row],[Quantity on Hand]]*Table1[[#This Row],[Cost Amount]]</f>
        <v>33.942806247999997</v>
      </c>
    </row>
    <row r="750" spans="1:13" x14ac:dyDescent="0.3">
      <c r="A750">
        <v>426</v>
      </c>
      <c r="B750" t="s">
        <v>1245</v>
      </c>
      <c r="C750" t="str">
        <f t="shared" si="11"/>
        <v>426-Surface Book 2 in 1 13</v>
      </c>
      <c r="D750" t="s">
        <v>716</v>
      </c>
      <c r="E750" t="s">
        <v>717</v>
      </c>
      <c r="F750" t="s">
        <v>1159</v>
      </c>
      <c r="G750" t="s">
        <v>1163</v>
      </c>
      <c r="H750" t="s">
        <v>1164</v>
      </c>
      <c r="I750" t="s">
        <v>1246</v>
      </c>
      <c r="J750" s="1">
        <v>1527</v>
      </c>
      <c r="K750" s="1">
        <v>33.649248421000003</v>
      </c>
      <c r="L750" s="2">
        <v>1</v>
      </c>
      <c r="M750" s="1">
        <f>Table1[[#This Row],[Quantity on Hand]]*Table1[[#This Row],[Cost Amount]]</f>
        <v>33.649248421000003</v>
      </c>
    </row>
    <row r="751" spans="1:13" x14ac:dyDescent="0.3">
      <c r="A751">
        <v>705</v>
      </c>
      <c r="B751" t="s">
        <v>2064</v>
      </c>
      <c r="C751" t="str">
        <f t="shared" si="11"/>
        <v xml:space="preserve">705-WorkForce Pro WP 4020 </v>
      </c>
      <c r="D751" t="s">
        <v>716</v>
      </c>
      <c r="E751" t="s">
        <v>717</v>
      </c>
      <c r="F751" t="s">
        <v>2050</v>
      </c>
      <c r="G751" t="s">
        <v>2061</v>
      </c>
      <c r="H751" t="s">
        <v>2065</v>
      </c>
      <c r="I751" t="s">
        <v>2066</v>
      </c>
      <c r="J751" s="1">
        <v>57</v>
      </c>
      <c r="K751" s="1">
        <v>11.200464826999999</v>
      </c>
      <c r="L751" s="2">
        <v>3</v>
      </c>
      <c r="M751" s="1">
        <f>Table1[[#This Row],[Quantity on Hand]]*Table1[[#This Row],[Cost Amount]]</f>
        <v>33.601394481</v>
      </c>
    </row>
    <row r="752" spans="1:13" x14ac:dyDescent="0.3">
      <c r="A752">
        <v>5</v>
      </c>
      <c r="B752" t="s">
        <v>28</v>
      </c>
      <c r="C752" t="str">
        <f t="shared" si="11"/>
        <v xml:space="preserve">5-60" Class (60" Diag.)   </v>
      </c>
      <c r="D752" t="s">
        <v>12</v>
      </c>
      <c r="E752" t="s">
        <v>13</v>
      </c>
      <c r="F752" t="s">
        <v>14</v>
      </c>
      <c r="G752" t="s">
        <v>19</v>
      </c>
      <c r="H752" t="s">
        <v>29</v>
      </c>
      <c r="I752" t="s">
        <v>30</v>
      </c>
      <c r="J752" s="1">
        <v>293.5</v>
      </c>
      <c r="K752" s="1">
        <v>33.327240400000001</v>
      </c>
      <c r="L752" s="2">
        <v>1</v>
      </c>
      <c r="M752" s="1">
        <f>Table1[[#This Row],[Quantity on Hand]]*Table1[[#This Row],[Cost Amount]]</f>
        <v>33.327240400000001</v>
      </c>
    </row>
    <row r="753" spans="1:13" x14ac:dyDescent="0.3">
      <c r="A753">
        <v>414</v>
      </c>
      <c r="B753" t="s">
        <v>1212</v>
      </c>
      <c r="C753" t="str">
        <f t="shared" si="11"/>
        <v>414-Inspiron 13.3Touch Scr</v>
      </c>
      <c r="D753" t="s">
        <v>716</v>
      </c>
      <c r="E753" t="s">
        <v>717</v>
      </c>
      <c r="F753" t="s">
        <v>1159</v>
      </c>
      <c r="G753" t="s">
        <v>726</v>
      </c>
      <c r="H753" t="s">
        <v>1213</v>
      </c>
      <c r="I753" t="s">
        <v>1214</v>
      </c>
      <c r="J753" s="1">
        <v>5464.5</v>
      </c>
      <c r="K753" s="1">
        <v>33.154942421000001</v>
      </c>
      <c r="L753" s="2">
        <v>1</v>
      </c>
      <c r="M753" s="1">
        <f>Table1[[#This Row],[Quantity on Hand]]*Table1[[#This Row],[Cost Amount]]</f>
        <v>33.154942421000001</v>
      </c>
    </row>
    <row r="754" spans="1:13" x14ac:dyDescent="0.3">
      <c r="A754">
        <v>610</v>
      </c>
      <c r="B754" t="s">
        <v>1771</v>
      </c>
      <c r="C754" t="str">
        <f t="shared" si="11"/>
        <v>610-Pixtor Advanced 64GB S</v>
      </c>
      <c r="D754" t="s">
        <v>1424</v>
      </c>
      <c r="E754" t="s">
        <v>1425</v>
      </c>
      <c r="F754" t="s">
        <v>1621</v>
      </c>
      <c r="G754" t="s">
        <v>1649</v>
      </c>
      <c r="H754" t="s">
        <v>1772</v>
      </c>
      <c r="I754" t="s">
        <v>1773</v>
      </c>
      <c r="J754" s="1">
        <v>1096.5</v>
      </c>
      <c r="K754" s="1">
        <v>33.039777522000001</v>
      </c>
      <c r="L754" s="2">
        <v>1</v>
      </c>
      <c r="M754" s="1">
        <f>Table1[[#This Row],[Quantity on Hand]]*Table1[[#This Row],[Cost Amount]]</f>
        <v>33.039777522000001</v>
      </c>
    </row>
    <row r="755" spans="1:13" x14ac:dyDescent="0.3">
      <c r="A755">
        <v>857</v>
      </c>
      <c r="B755" t="s">
        <v>2420</v>
      </c>
      <c r="C755" t="str">
        <f t="shared" si="11"/>
        <v xml:space="preserve">857-iPhone 6s 16GB   Gold </v>
      </c>
      <c r="D755" t="s">
        <v>320</v>
      </c>
      <c r="E755" t="s">
        <v>321</v>
      </c>
      <c r="F755" t="s">
        <v>2402</v>
      </c>
      <c r="G755" t="s">
        <v>329</v>
      </c>
      <c r="H755" t="s">
        <v>2421</v>
      </c>
      <c r="I755" t="s">
        <v>2422</v>
      </c>
      <c r="J755" s="1">
        <v>886.5</v>
      </c>
      <c r="K755" s="1">
        <v>32.890523463000001</v>
      </c>
      <c r="L755" s="2">
        <v>1</v>
      </c>
      <c r="M755" s="1">
        <f>Table1[[#This Row],[Quantity on Hand]]*Table1[[#This Row],[Cost Amount]]</f>
        <v>32.890523463000001</v>
      </c>
    </row>
    <row r="756" spans="1:13" x14ac:dyDescent="0.3">
      <c r="A756">
        <v>682</v>
      </c>
      <c r="B756" t="s">
        <v>1990</v>
      </c>
      <c r="C756" t="str">
        <f t="shared" si="11"/>
        <v>682-TG 4 16.0 Megapixel Wa</v>
      </c>
      <c r="D756" t="s">
        <v>1424</v>
      </c>
      <c r="E756" t="s">
        <v>1893</v>
      </c>
      <c r="F756" t="s">
        <v>1894</v>
      </c>
      <c r="G756" t="s">
        <v>1957</v>
      </c>
      <c r="H756" t="s">
        <v>1991</v>
      </c>
      <c r="I756" t="s">
        <v>1992</v>
      </c>
      <c r="J756" s="1">
        <v>991.5</v>
      </c>
      <c r="K756" s="1">
        <v>32.705135134999999</v>
      </c>
      <c r="L756" s="2">
        <v>1</v>
      </c>
      <c r="M756" s="1">
        <f>Table1[[#This Row],[Quantity on Hand]]*Table1[[#This Row],[Cost Amount]]</f>
        <v>32.705135134999999</v>
      </c>
    </row>
    <row r="757" spans="1:13" x14ac:dyDescent="0.3">
      <c r="A757">
        <v>1070</v>
      </c>
      <c r="B757" t="s">
        <v>3080</v>
      </c>
      <c r="C757" t="str">
        <f t="shared" si="11"/>
        <v>1070-Guitar Fittings &amp; Par</v>
      </c>
      <c r="D757" t="s">
        <v>2782</v>
      </c>
      <c r="E757" t="s">
        <v>2783</v>
      </c>
      <c r="F757" t="s">
        <v>2980</v>
      </c>
      <c r="G757" t="s">
        <v>2981</v>
      </c>
      <c r="H757" t="s">
        <v>3081</v>
      </c>
      <c r="I757" t="s">
        <v>3082</v>
      </c>
      <c r="J757" s="1">
        <v>246</v>
      </c>
      <c r="K757" s="1">
        <v>32.245719659000002</v>
      </c>
      <c r="L757" s="2">
        <v>1</v>
      </c>
      <c r="M757" s="1">
        <f>Table1[[#This Row],[Quantity on Hand]]*Table1[[#This Row],[Cost Amount]]</f>
        <v>32.245719659000002</v>
      </c>
    </row>
    <row r="758" spans="1:13" x14ac:dyDescent="0.3">
      <c r="A758">
        <v>200</v>
      </c>
      <c r="B758" t="s">
        <v>602</v>
      </c>
      <c r="C758" t="str">
        <f t="shared" si="11"/>
        <v>200-Hangtime Wireless Blue</v>
      </c>
      <c r="D758" t="s">
        <v>151</v>
      </c>
      <c r="E758" t="s">
        <v>152</v>
      </c>
      <c r="F758" t="s">
        <v>474</v>
      </c>
      <c r="G758" t="s">
        <v>581</v>
      </c>
      <c r="H758" t="s">
        <v>603</v>
      </c>
      <c r="I758" t="s">
        <v>604</v>
      </c>
      <c r="J758" s="1">
        <v>519</v>
      </c>
      <c r="K758" s="1">
        <v>32.133381450000002</v>
      </c>
      <c r="L758" s="2">
        <v>1</v>
      </c>
      <c r="M758" s="1">
        <f>Table1[[#This Row],[Quantity on Hand]]*Table1[[#This Row],[Cost Amount]]</f>
        <v>32.133381450000002</v>
      </c>
    </row>
    <row r="759" spans="1:13" x14ac:dyDescent="0.3">
      <c r="A759">
        <v>259</v>
      </c>
      <c r="B759" t="s">
        <v>754</v>
      </c>
      <c r="C759" t="str">
        <f t="shared" si="11"/>
        <v>259-21.5Touch Screen All I</v>
      </c>
      <c r="D759" t="s">
        <v>716</v>
      </c>
      <c r="E759" t="s">
        <v>717</v>
      </c>
      <c r="F759" t="s">
        <v>718</v>
      </c>
      <c r="G759" t="s">
        <v>755</v>
      </c>
      <c r="H759" t="s">
        <v>723</v>
      </c>
      <c r="I759" t="s">
        <v>756</v>
      </c>
      <c r="J759" s="1">
        <v>382.5</v>
      </c>
      <c r="K759" s="1">
        <v>31.911581418000001</v>
      </c>
      <c r="L759" s="2">
        <v>1</v>
      </c>
      <c r="M759" s="1">
        <f>Table1[[#This Row],[Quantity on Hand]]*Table1[[#This Row],[Cost Amount]]</f>
        <v>31.911581418000001</v>
      </c>
    </row>
    <row r="760" spans="1:13" x14ac:dyDescent="0.3">
      <c r="A760">
        <v>712</v>
      </c>
      <c r="B760" t="s">
        <v>2086</v>
      </c>
      <c r="C760" t="str">
        <f t="shared" si="11"/>
        <v>712-MFC J485DW Wireless Al</v>
      </c>
      <c r="D760" t="s">
        <v>716</v>
      </c>
      <c r="E760" t="s">
        <v>2083</v>
      </c>
      <c r="F760" t="s">
        <v>2050</v>
      </c>
      <c r="G760" t="s">
        <v>2051</v>
      </c>
      <c r="H760" t="s">
        <v>2087</v>
      </c>
      <c r="I760" t="s">
        <v>2088</v>
      </c>
      <c r="J760" s="1">
        <v>472</v>
      </c>
      <c r="K760" s="1">
        <v>31.824800762999999</v>
      </c>
      <c r="L760" s="2">
        <v>1</v>
      </c>
      <c r="M760" s="1">
        <f>Table1[[#This Row],[Quantity on Hand]]*Table1[[#This Row],[Cost Amount]]</f>
        <v>31.824800762999999</v>
      </c>
    </row>
    <row r="761" spans="1:13" x14ac:dyDescent="0.3">
      <c r="A761">
        <v>278</v>
      </c>
      <c r="B761" t="s">
        <v>807</v>
      </c>
      <c r="C761" t="str">
        <f t="shared" si="11"/>
        <v>278-Inspiron Desktop   Int</v>
      </c>
      <c r="D761" t="s">
        <v>716</v>
      </c>
      <c r="E761" t="s">
        <v>717</v>
      </c>
      <c r="F761" t="s">
        <v>718</v>
      </c>
      <c r="G761" t="s">
        <v>726</v>
      </c>
      <c r="H761" t="s">
        <v>808</v>
      </c>
      <c r="I761" t="s">
        <v>809</v>
      </c>
      <c r="J761" s="1">
        <v>1180.5</v>
      </c>
      <c r="K761" s="1">
        <v>30.926384192</v>
      </c>
      <c r="L761" s="2">
        <v>1</v>
      </c>
      <c r="M761" s="1">
        <f>Table1[[#This Row],[Quantity on Hand]]*Table1[[#This Row],[Cost Amount]]</f>
        <v>30.926384192</v>
      </c>
    </row>
    <row r="762" spans="1:13" x14ac:dyDescent="0.3">
      <c r="A762">
        <v>818</v>
      </c>
      <c r="B762" t="s">
        <v>2335</v>
      </c>
      <c r="C762" t="str">
        <f t="shared" si="11"/>
        <v>818-55" Class (54.6" Diag.</v>
      </c>
      <c r="D762" t="s">
        <v>12</v>
      </c>
      <c r="E762" t="s">
        <v>606</v>
      </c>
      <c r="F762" t="s">
        <v>2301</v>
      </c>
      <c r="G762" t="s">
        <v>19</v>
      </c>
      <c r="H762" t="s">
        <v>705</v>
      </c>
      <c r="I762" t="s">
        <v>2336</v>
      </c>
      <c r="J762" s="1">
        <v>319.5</v>
      </c>
      <c r="K762" s="1">
        <v>30.872639381999999</v>
      </c>
      <c r="L762" s="2">
        <v>1</v>
      </c>
      <c r="M762" s="1">
        <f>Table1[[#This Row],[Quantity on Hand]]*Table1[[#This Row],[Cost Amount]]</f>
        <v>30.872639381999999</v>
      </c>
    </row>
    <row r="763" spans="1:13" x14ac:dyDescent="0.3">
      <c r="A763">
        <v>30</v>
      </c>
      <c r="B763" t="s">
        <v>95</v>
      </c>
      <c r="C763" t="str">
        <f t="shared" si="11"/>
        <v>30-AQUOS   55" Class (54.6</v>
      </c>
      <c r="D763" t="s">
        <v>12</v>
      </c>
      <c r="E763" t="s">
        <v>13</v>
      </c>
      <c r="F763" t="s">
        <v>14</v>
      </c>
      <c r="G763" t="s">
        <v>51</v>
      </c>
      <c r="H763" t="s">
        <v>96</v>
      </c>
      <c r="I763" t="s">
        <v>97</v>
      </c>
      <c r="J763" s="1">
        <v>214.5</v>
      </c>
      <c r="K763" s="1">
        <v>30.601922393999999</v>
      </c>
      <c r="L763" s="2">
        <v>1</v>
      </c>
      <c r="M763" s="1">
        <f>Table1[[#This Row],[Quantity on Hand]]*Table1[[#This Row],[Cost Amount]]</f>
        <v>30.601922393999999</v>
      </c>
    </row>
    <row r="764" spans="1:13" x14ac:dyDescent="0.3">
      <c r="A764">
        <v>815</v>
      </c>
      <c r="B764" t="s">
        <v>2329</v>
      </c>
      <c r="C764" t="str">
        <f t="shared" si="11"/>
        <v>815-55" Class (54.6" Diag.</v>
      </c>
      <c r="D764" t="s">
        <v>12</v>
      </c>
      <c r="E764" t="s">
        <v>606</v>
      </c>
      <c r="F764" t="s">
        <v>2301</v>
      </c>
      <c r="G764" t="s">
        <v>19</v>
      </c>
      <c r="H764" t="s">
        <v>37</v>
      </c>
      <c r="I764" t="s">
        <v>2330</v>
      </c>
      <c r="J764" s="1">
        <v>109.5</v>
      </c>
      <c r="K764" s="1">
        <v>30.579444471999999</v>
      </c>
      <c r="L764" s="2">
        <v>1</v>
      </c>
      <c r="M764" s="1">
        <f>Table1[[#This Row],[Quantity on Hand]]*Table1[[#This Row],[Cost Amount]]</f>
        <v>30.579444471999999</v>
      </c>
    </row>
    <row r="765" spans="1:13" x14ac:dyDescent="0.3">
      <c r="A765">
        <v>173</v>
      </c>
      <c r="B765" t="s">
        <v>518</v>
      </c>
      <c r="C765" t="str">
        <f t="shared" si="11"/>
        <v>173-Survivor Slim Case for</v>
      </c>
      <c r="D765" t="s">
        <v>151</v>
      </c>
      <c r="E765" t="s">
        <v>152</v>
      </c>
      <c r="F765" t="s">
        <v>474</v>
      </c>
      <c r="G765" t="s">
        <v>166</v>
      </c>
      <c r="H765" t="s">
        <v>311</v>
      </c>
      <c r="I765" t="s">
        <v>519</v>
      </c>
      <c r="J765" s="1">
        <v>162</v>
      </c>
      <c r="K765" s="1">
        <v>30.451625570000001</v>
      </c>
      <c r="L765" s="2">
        <v>1</v>
      </c>
      <c r="M765" s="1">
        <f>Table1[[#This Row],[Quantity on Hand]]*Table1[[#This Row],[Cost Amount]]</f>
        <v>30.451625570000001</v>
      </c>
    </row>
    <row r="766" spans="1:13" x14ac:dyDescent="0.3">
      <c r="A766">
        <v>874</v>
      </c>
      <c r="B766" t="s">
        <v>2471</v>
      </c>
      <c r="C766" t="str">
        <f t="shared" si="11"/>
        <v xml:space="preserve">874-iPhone 6s Plus 16GB   </v>
      </c>
      <c r="D766" t="s">
        <v>320</v>
      </c>
      <c r="E766" t="s">
        <v>321</v>
      </c>
      <c r="F766" t="s">
        <v>2402</v>
      </c>
      <c r="G766" t="s">
        <v>329</v>
      </c>
      <c r="H766" t="s">
        <v>2472</v>
      </c>
      <c r="I766" t="s">
        <v>2473</v>
      </c>
      <c r="J766" s="1">
        <v>57</v>
      </c>
      <c r="K766" s="1">
        <v>15.109675768000001</v>
      </c>
      <c r="L766" s="2">
        <v>2</v>
      </c>
      <c r="M766" s="1">
        <f>Table1[[#This Row],[Quantity on Hand]]*Table1[[#This Row],[Cost Amount]]</f>
        <v>30.219351536000001</v>
      </c>
    </row>
    <row r="767" spans="1:13" x14ac:dyDescent="0.3">
      <c r="A767">
        <v>167</v>
      </c>
      <c r="B767" t="s">
        <v>506</v>
      </c>
      <c r="C767" t="str">
        <f t="shared" si="11"/>
        <v>167-Survivor Case for Appl</v>
      </c>
      <c r="D767" t="s">
        <v>151</v>
      </c>
      <c r="E767" t="s">
        <v>152</v>
      </c>
      <c r="F767" t="s">
        <v>474</v>
      </c>
      <c r="G767" t="s">
        <v>166</v>
      </c>
      <c r="H767" t="s">
        <v>293</v>
      </c>
      <c r="I767" t="s">
        <v>507</v>
      </c>
      <c r="J767" s="1">
        <v>162</v>
      </c>
      <c r="K767" s="1">
        <v>30.209209020999999</v>
      </c>
      <c r="L767" s="2">
        <v>1</v>
      </c>
      <c r="M767" s="1">
        <f>Table1[[#This Row],[Quantity on Hand]]*Table1[[#This Row],[Cost Amount]]</f>
        <v>30.209209020999999</v>
      </c>
    </row>
    <row r="768" spans="1:13" x14ac:dyDescent="0.3">
      <c r="A768">
        <v>553</v>
      </c>
      <c r="B768" t="s">
        <v>1596</v>
      </c>
      <c r="C768" t="str">
        <f t="shared" si="11"/>
        <v>553-EF S 18 200mm f/3.5</v>
      </c>
      <c r="D768" t="s">
        <v>1424</v>
      </c>
      <c r="E768" t="s">
        <v>1425</v>
      </c>
      <c r="F768" t="s">
        <v>1426</v>
      </c>
      <c r="G768" t="s">
        <v>1427</v>
      </c>
      <c r="H768" t="s">
        <v>1597</v>
      </c>
      <c r="I768" t="s">
        <v>1598</v>
      </c>
      <c r="J768" s="1">
        <v>734.5</v>
      </c>
      <c r="K768" s="1">
        <v>30.154458624</v>
      </c>
      <c r="L768" s="2">
        <v>1</v>
      </c>
      <c r="M768" s="1">
        <f>Table1[[#This Row],[Quantity on Hand]]*Table1[[#This Row],[Cost Amount]]</f>
        <v>30.154458624</v>
      </c>
    </row>
    <row r="769" spans="1:13" x14ac:dyDescent="0.3">
      <c r="A769">
        <v>1020</v>
      </c>
      <c r="B769" t="s">
        <v>3041</v>
      </c>
      <c r="C769" t="str">
        <f t="shared" si="11"/>
        <v>1020-Clarinet Parts</v>
      </c>
      <c r="D769" t="s">
        <v>2782</v>
      </c>
      <c r="E769" t="s">
        <v>2783</v>
      </c>
      <c r="F769" t="s">
        <v>2980</v>
      </c>
      <c r="G769" t="s">
        <v>2989</v>
      </c>
      <c r="H769" t="s">
        <v>3042</v>
      </c>
      <c r="I769" t="s">
        <v>3043</v>
      </c>
      <c r="J769" s="1">
        <v>267</v>
      </c>
      <c r="K769" s="1">
        <v>29.928289994</v>
      </c>
      <c r="L769" s="2">
        <v>1</v>
      </c>
      <c r="M769" s="1">
        <f>Table1[[#This Row],[Quantity on Hand]]*Table1[[#This Row],[Cost Amount]]</f>
        <v>29.928289994</v>
      </c>
    </row>
    <row r="770" spans="1:13" x14ac:dyDescent="0.3">
      <c r="A770">
        <v>90</v>
      </c>
      <c r="B770" t="s">
        <v>286</v>
      </c>
      <c r="C770" t="str">
        <f t="shared" ref="C770:C833" si="12">LEFT(B770,26)</f>
        <v>90-SoundLink® Mini Bluetoo</v>
      </c>
      <c r="D770" t="s">
        <v>151</v>
      </c>
      <c r="E770" t="s">
        <v>152</v>
      </c>
      <c r="F770" t="s">
        <v>153</v>
      </c>
      <c r="G770" t="s">
        <v>188</v>
      </c>
      <c r="H770" t="s">
        <v>287</v>
      </c>
      <c r="I770" t="s">
        <v>288</v>
      </c>
      <c r="J770" s="1">
        <v>1611</v>
      </c>
      <c r="K770" s="1">
        <v>29.815810328000001</v>
      </c>
      <c r="L770" s="2">
        <v>1</v>
      </c>
      <c r="M770" s="1">
        <f>Table1[[#This Row],[Quantity on Hand]]*Table1[[#This Row],[Cost Amount]]</f>
        <v>29.815810328000001</v>
      </c>
    </row>
    <row r="771" spans="1:13" x14ac:dyDescent="0.3">
      <c r="A771">
        <v>859</v>
      </c>
      <c r="B771" t="s">
        <v>2426</v>
      </c>
      <c r="C771" t="str">
        <f t="shared" si="12"/>
        <v xml:space="preserve">859-iPhone 6 64GB   Space </v>
      </c>
      <c r="D771" t="s">
        <v>320</v>
      </c>
      <c r="E771" t="s">
        <v>321</v>
      </c>
      <c r="F771" t="s">
        <v>2402</v>
      </c>
      <c r="G771" t="s">
        <v>329</v>
      </c>
      <c r="H771" t="s">
        <v>2427</v>
      </c>
      <c r="I771" t="s">
        <v>2428</v>
      </c>
      <c r="J771" s="1">
        <v>1343.5</v>
      </c>
      <c r="K771" s="1">
        <v>29.770169309</v>
      </c>
      <c r="L771" s="2">
        <v>1</v>
      </c>
      <c r="M771" s="1">
        <f>Table1[[#This Row],[Quantity on Hand]]*Table1[[#This Row],[Cost Amount]]</f>
        <v>29.770169309</v>
      </c>
    </row>
    <row r="772" spans="1:13" x14ac:dyDescent="0.3">
      <c r="A772">
        <v>118</v>
      </c>
      <c r="B772" t="s">
        <v>374</v>
      </c>
      <c r="C772" t="str">
        <f t="shared" si="12"/>
        <v xml:space="preserve">118-iPhone 6s 16GB   Gold </v>
      </c>
      <c r="D772" t="s">
        <v>320</v>
      </c>
      <c r="E772" t="s">
        <v>321</v>
      </c>
      <c r="F772" t="s">
        <v>322</v>
      </c>
      <c r="G772" t="s">
        <v>329</v>
      </c>
      <c r="H772" t="s">
        <v>375</v>
      </c>
      <c r="I772" t="s">
        <v>376</v>
      </c>
      <c r="J772" s="1">
        <v>99</v>
      </c>
      <c r="K772" s="1">
        <v>14.625301157999999</v>
      </c>
      <c r="L772" s="2">
        <v>2</v>
      </c>
      <c r="M772" s="1">
        <f>Table1[[#This Row],[Quantity on Hand]]*Table1[[#This Row],[Cost Amount]]</f>
        <v>29.250602315999998</v>
      </c>
    </row>
    <row r="773" spans="1:13" x14ac:dyDescent="0.3">
      <c r="A773">
        <v>72</v>
      </c>
      <c r="B773" t="s">
        <v>229</v>
      </c>
      <c r="C773" t="str">
        <f t="shared" si="12"/>
        <v xml:space="preserve">72-Blustream Bluetooth FM </v>
      </c>
      <c r="D773" t="s">
        <v>151</v>
      </c>
      <c r="E773" t="s">
        <v>152</v>
      </c>
      <c r="F773" t="s">
        <v>153</v>
      </c>
      <c r="G773" t="s">
        <v>212</v>
      </c>
      <c r="H773" t="s">
        <v>230</v>
      </c>
      <c r="I773" t="s">
        <v>231</v>
      </c>
      <c r="J773" s="1">
        <v>529.5</v>
      </c>
      <c r="K773" s="1">
        <v>29.139441060999999</v>
      </c>
      <c r="L773" s="2">
        <v>1</v>
      </c>
      <c r="M773" s="1">
        <f>Table1[[#This Row],[Quantity on Hand]]*Table1[[#This Row],[Cost Amount]]</f>
        <v>29.139441060999999</v>
      </c>
    </row>
    <row r="774" spans="1:13" x14ac:dyDescent="0.3">
      <c r="A774">
        <v>736</v>
      </c>
      <c r="B774" t="s">
        <v>2154</v>
      </c>
      <c r="C774" t="str">
        <f t="shared" si="12"/>
        <v>736-ENVY 4520 Wireless All</v>
      </c>
      <c r="D774" t="s">
        <v>716</v>
      </c>
      <c r="E774" t="s">
        <v>2083</v>
      </c>
      <c r="F774" t="s">
        <v>2050</v>
      </c>
      <c r="G774" t="s">
        <v>738</v>
      </c>
      <c r="H774" t="s">
        <v>2155</v>
      </c>
      <c r="I774" t="s">
        <v>2156</v>
      </c>
      <c r="J774" s="1">
        <v>1501</v>
      </c>
      <c r="K774" s="1">
        <v>28.785151523</v>
      </c>
      <c r="L774" s="2">
        <v>1</v>
      </c>
      <c r="M774" s="1">
        <f>Table1[[#This Row],[Quantity on Hand]]*Table1[[#This Row],[Cost Amount]]</f>
        <v>28.785151523</v>
      </c>
    </row>
    <row r="775" spans="1:13" x14ac:dyDescent="0.3">
      <c r="A775">
        <v>122</v>
      </c>
      <c r="B775" t="s">
        <v>386</v>
      </c>
      <c r="C775" t="str">
        <f t="shared" si="12"/>
        <v>122-Galaxy S6 4G with 32GB</v>
      </c>
      <c r="D775" t="s">
        <v>320</v>
      </c>
      <c r="E775" t="s">
        <v>321</v>
      </c>
      <c r="F775" t="s">
        <v>322</v>
      </c>
      <c r="G775" t="s">
        <v>19</v>
      </c>
      <c r="H775" t="s">
        <v>387</v>
      </c>
      <c r="I775" t="s">
        <v>388</v>
      </c>
      <c r="J775" s="1">
        <v>372</v>
      </c>
      <c r="K775" s="1">
        <v>28.498195361000001</v>
      </c>
      <c r="L775" s="2">
        <v>1</v>
      </c>
      <c r="M775" s="1">
        <f>Table1[[#This Row],[Quantity on Hand]]*Table1[[#This Row],[Cost Amount]]</f>
        <v>28.498195361000001</v>
      </c>
    </row>
    <row r="776" spans="1:13" x14ac:dyDescent="0.3">
      <c r="A776">
        <v>757</v>
      </c>
      <c r="B776" t="s">
        <v>2212</v>
      </c>
      <c r="C776" t="str">
        <f t="shared" si="12"/>
        <v xml:space="preserve">757-instax mini 8 Instant </v>
      </c>
      <c r="D776" t="s">
        <v>1424</v>
      </c>
      <c r="E776" t="s">
        <v>1893</v>
      </c>
      <c r="F776" t="s">
        <v>2200</v>
      </c>
      <c r="G776" t="s">
        <v>1895</v>
      </c>
      <c r="H776" t="s">
        <v>1896</v>
      </c>
      <c r="I776" t="s">
        <v>2213</v>
      </c>
      <c r="J776" s="1">
        <v>645</v>
      </c>
      <c r="K776" s="1">
        <v>28.49346873</v>
      </c>
      <c r="L776" s="2">
        <v>1</v>
      </c>
      <c r="M776" s="1">
        <f>Table1[[#This Row],[Quantity on Hand]]*Table1[[#This Row],[Cost Amount]]</f>
        <v>28.49346873</v>
      </c>
    </row>
    <row r="777" spans="1:13" x14ac:dyDescent="0.3">
      <c r="A777">
        <v>557</v>
      </c>
      <c r="B777" t="s">
        <v>1608</v>
      </c>
      <c r="C777" t="str">
        <f t="shared" si="12"/>
        <v>557-EF 17 40mm f/4L USM Ul</v>
      </c>
      <c r="D777" t="s">
        <v>1424</v>
      </c>
      <c r="E777" t="s">
        <v>1425</v>
      </c>
      <c r="F777" t="s">
        <v>1426</v>
      </c>
      <c r="G777" t="s">
        <v>1427</v>
      </c>
      <c r="H777" t="s">
        <v>1609</v>
      </c>
      <c r="I777" t="s">
        <v>1610</v>
      </c>
      <c r="J777" s="1">
        <v>445.5</v>
      </c>
      <c r="K777" s="1">
        <v>28.470670160000001</v>
      </c>
      <c r="L777" s="2">
        <v>1</v>
      </c>
      <c r="M777" s="1">
        <f>Table1[[#This Row],[Quantity on Hand]]*Table1[[#This Row],[Cost Amount]]</f>
        <v>28.470670160000001</v>
      </c>
    </row>
    <row r="778" spans="1:13" x14ac:dyDescent="0.3">
      <c r="A778">
        <v>216</v>
      </c>
      <c r="B778" t="s">
        <v>642</v>
      </c>
      <c r="C778" t="str">
        <f t="shared" si="12"/>
        <v xml:space="preserve">216-78" Class (78" Diag.) </v>
      </c>
      <c r="D778" t="s">
        <v>12</v>
      </c>
      <c r="E778" t="s">
        <v>606</v>
      </c>
      <c r="F778" t="s">
        <v>607</v>
      </c>
      <c r="G778" t="s">
        <v>19</v>
      </c>
      <c r="H778" t="s">
        <v>625</v>
      </c>
      <c r="I778" t="s">
        <v>643</v>
      </c>
      <c r="J778" s="1">
        <v>162</v>
      </c>
      <c r="K778" s="1">
        <v>28.070162758999999</v>
      </c>
      <c r="L778" s="2">
        <v>1</v>
      </c>
      <c r="M778" s="1">
        <f>Table1[[#This Row],[Quantity on Hand]]*Table1[[#This Row],[Cost Amount]]</f>
        <v>28.070162758999999</v>
      </c>
    </row>
    <row r="779" spans="1:13" x14ac:dyDescent="0.3">
      <c r="A779">
        <v>299</v>
      </c>
      <c r="B779" t="s">
        <v>872</v>
      </c>
      <c r="C779" t="str">
        <f t="shared" si="12"/>
        <v xml:space="preserve">299-Flat Aux Stereo Audio </v>
      </c>
      <c r="D779" t="s">
        <v>151</v>
      </c>
      <c r="E779" t="s">
        <v>152</v>
      </c>
      <c r="F779" t="s">
        <v>866</v>
      </c>
      <c r="G779" t="s">
        <v>166</v>
      </c>
      <c r="H779" t="s">
        <v>873</v>
      </c>
      <c r="I779" t="s">
        <v>874</v>
      </c>
      <c r="J779" s="1">
        <v>162</v>
      </c>
      <c r="K779" s="1">
        <v>27.914704281999999</v>
      </c>
      <c r="L779" s="2">
        <v>1</v>
      </c>
      <c r="M779" s="1">
        <f>Table1[[#This Row],[Quantity on Hand]]*Table1[[#This Row],[Cost Amount]]</f>
        <v>27.914704281999999</v>
      </c>
    </row>
    <row r="780" spans="1:13" x14ac:dyDescent="0.3">
      <c r="A780">
        <v>437</v>
      </c>
      <c r="B780" t="s">
        <v>1274</v>
      </c>
      <c r="C780" t="str">
        <f t="shared" si="12"/>
        <v>437-Edge 2 15.62 in 1 Touc</v>
      </c>
      <c r="D780" t="s">
        <v>716</v>
      </c>
      <c r="E780" t="s">
        <v>717</v>
      </c>
      <c r="F780" t="s">
        <v>1159</v>
      </c>
      <c r="G780" t="s">
        <v>755</v>
      </c>
      <c r="H780" t="s">
        <v>1210</v>
      </c>
      <c r="I780" t="s">
        <v>1275</v>
      </c>
      <c r="J780" s="1">
        <v>57</v>
      </c>
      <c r="K780" s="1">
        <v>9.1653346720000002</v>
      </c>
      <c r="L780" s="2">
        <v>3</v>
      </c>
      <c r="M780" s="1">
        <f>Table1[[#This Row],[Quantity on Hand]]*Table1[[#This Row],[Cost Amount]]</f>
        <v>27.496004016000001</v>
      </c>
    </row>
    <row r="781" spans="1:13" x14ac:dyDescent="0.3">
      <c r="A781">
        <v>399</v>
      </c>
      <c r="B781" t="s">
        <v>1166</v>
      </c>
      <c r="C781" t="str">
        <f t="shared" si="12"/>
        <v>399-Satellite Radius 14Tou</v>
      </c>
      <c r="D781" t="s">
        <v>716</v>
      </c>
      <c r="E781" t="s">
        <v>717</v>
      </c>
      <c r="F781" t="s">
        <v>1159</v>
      </c>
      <c r="G781" t="s">
        <v>1167</v>
      </c>
      <c r="H781" t="s">
        <v>1168</v>
      </c>
      <c r="I781" t="s">
        <v>1169</v>
      </c>
      <c r="J781" s="1">
        <v>1138.5</v>
      </c>
      <c r="K781" s="1">
        <v>27.329079406999998</v>
      </c>
      <c r="L781" s="2">
        <v>1</v>
      </c>
      <c r="M781" s="1">
        <f>Table1[[#This Row],[Quantity on Hand]]*Table1[[#This Row],[Cost Amount]]</f>
        <v>27.329079406999998</v>
      </c>
    </row>
    <row r="782" spans="1:13" x14ac:dyDescent="0.3">
      <c r="A782">
        <v>928</v>
      </c>
      <c r="B782" t="s">
        <v>2637</v>
      </c>
      <c r="C782" t="str">
        <f t="shared" si="12"/>
        <v>928-Galaxy Note5 4G LTE wi</v>
      </c>
      <c r="D782" t="s">
        <v>320</v>
      </c>
      <c r="E782" t="s">
        <v>321</v>
      </c>
      <c r="F782" t="s">
        <v>2601</v>
      </c>
      <c r="G782" t="s">
        <v>19</v>
      </c>
      <c r="H782" t="s">
        <v>2638</v>
      </c>
      <c r="I782" t="s">
        <v>2639</v>
      </c>
      <c r="J782" s="1">
        <v>109.5</v>
      </c>
      <c r="K782" s="1">
        <v>13.663002369000001</v>
      </c>
      <c r="L782" s="2">
        <v>2</v>
      </c>
      <c r="M782" s="1">
        <f>Table1[[#This Row],[Quantity on Hand]]*Table1[[#This Row],[Cost Amount]]</f>
        <v>27.326004738000002</v>
      </c>
    </row>
    <row r="783" spans="1:13" x14ac:dyDescent="0.3">
      <c r="A783">
        <v>371</v>
      </c>
      <c r="B783" t="s">
        <v>1094</v>
      </c>
      <c r="C783" t="str">
        <f t="shared" si="12"/>
        <v>371-Walkman 64 GB Flash Po</v>
      </c>
      <c r="D783" t="s">
        <v>151</v>
      </c>
      <c r="E783" t="s">
        <v>1046</v>
      </c>
      <c r="F783" t="s">
        <v>1021</v>
      </c>
      <c r="G783" t="s">
        <v>55</v>
      </c>
      <c r="H783" t="s">
        <v>1095</v>
      </c>
      <c r="I783" t="s">
        <v>1096</v>
      </c>
      <c r="J783" s="1">
        <v>592.5</v>
      </c>
      <c r="K783" s="1">
        <v>27.271456885999999</v>
      </c>
      <c r="L783" s="2">
        <v>1</v>
      </c>
      <c r="M783" s="1">
        <f>Table1[[#This Row],[Quantity on Hand]]*Table1[[#This Row],[Cost Amount]]</f>
        <v>27.271456885999999</v>
      </c>
    </row>
    <row r="784" spans="1:13" x14ac:dyDescent="0.3">
      <c r="A784">
        <v>686</v>
      </c>
      <c r="B784" t="s">
        <v>2003</v>
      </c>
      <c r="C784" t="str">
        <f t="shared" si="12"/>
        <v>686-DSCWX220 18.2 Megapixe</v>
      </c>
      <c r="D784" t="s">
        <v>1424</v>
      </c>
      <c r="E784" t="s">
        <v>1893</v>
      </c>
      <c r="F784" t="s">
        <v>1894</v>
      </c>
      <c r="G784" t="s">
        <v>55</v>
      </c>
      <c r="H784" t="s">
        <v>2004</v>
      </c>
      <c r="I784" t="s">
        <v>2005</v>
      </c>
      <c r="J784" s="1">
        <v>162</v>
      </c>
      <c r="K784" s="1">
        <v>27.236129030000001</v>
      </c>
      <c r="L784" s="2">
        <v>1</v>
      </c>
      <c r="M784" s="1">
        <f>Table1[[#This Row],[Quantity on Hand]]*Table1[[#This Row],[Cost Amount]]</f>
        <v>27.236129030000001</v>
      </c>
    </row>
    <row r="785" spans="1:13" x14ac:dyDescent="0.3">
      <c r="A785">
        <v>137</v>
      </c>
      <c r="B785" t="s">
        <v>431</v>
      </c>
      <c r="C785" t="str">
        <f t="shared" si="12"/>
        <v>137-G4 4G with 32GB Memory</v>
      </c>
      <c r="D785" t="s">
        <v>320</v>
      </c>
      <c r="E785" t="s">
        <v>321</v>
      </c>
      <c r="F785" t="s">
        <v>322</v>
      </c>
      <c r="G785" t="s">
        <v>15</v>
      </c>
      <c r="H785" t="s">
        <v>432</v>
      </c>
      <c r="I785" t="s">
        <v>433</v>
      </c>
      <c r="J785" s="1">
        <v>592.5</v>
      </c>
      <c r="K785" s="1">
        <v>27.014836906999999</v>
      </c>
      <c r="L785" s="2">
        <v>1</v>
      </c>
      <c r="M785" s="1">
        <f>Table1[[#This Row],[Quantity on Hand]]*Table1[[#This Row],[Cost Amount]]</f>
        <v>27.014836906999999</v>
      </c>
    </row>
    <row r="786" spans="1:13" x14ac:dyDescent="0.3">
      <c r="A786">
        <v>601</v>
      </c>
      <c r="B786" t="s">
        <v>1743</v>
      </c>
      <c r="C786" t="str">
        <f t="shared" si="12"/>
        <v xml:space="preserve">601-Pixtor 64GB microSDXC </v>
      </c>
      <c r="D786" t="s">
        <v>1424</v>
      </c>
      <c r="E786" t="s">
        <v>1425</v>
      </c>
      <c r="F786" t="s">
        <v>1621</v>
      </c>
      <c r="G786" t="s">
        <v>1649</v>
      </c>
      <c r="H786" t="s">
        <v>1744</v>
      </c>
      <c r="I786" t="s">
        <v>1745</v>
      </c>
      <c r="J786" s="1">
        <v>1096.5</v>
      </c>
      <c r="K786" s="1">
        <v>26.989266514000001</v>
      </c>
      <c r="L786" s="2">
        <v>1</v>
      </c>
      <c r="M786" s="1">
        <f>Table1[[#This Row],[Quantity on Hand]]*Table1[[#This Row],[Cost Amount]]</f>
        <v>26.989266514000001</v>
      </c>
    </row>
    <row r="787" spans="1:13" x14ac:dyDescent="0.3">
      <c r="A787">
        <v>827</v>
      </c>
      <c r="B787" t="s">
        <v>2353</v>
      </c>
      <c r="C787" t="str">
        <f t="shared" si="12"/>
        <v>827-55" Class (54.6" Diag.</v>
      </c>
      <c r="D787" t="s">
        <v>12</v>
      </c>
      <c r="E787" t="s">
        <v>606</v>
      </c>
      <c r="F787" t="s">
        <v>2301</v>
      </c>
      <c r="G787" t="s">
        <v>19</v>
      </c>
      <c r="H787" t="s">
        <v>37</v>
      </c>
      <c r="I787" t="s">
        <v>2354</v>
      </c>
      <c r="J787" s="1">
        <v>582</v>
      </c>
      <c r="K787" s="1">
        <v>26.663359354000001</v>
      </c>
      <c r="L787" s="2">
        <v>1</v>
      </c>
      <c r="M787" s="1">
        <f>Table1[[#This Row],[Quantity on Hand]]*Table1[[#This Row],[Cost Amount]]</f>
        <v>26.663359354000001</v>
      </c>
    </row>
    <row r="788" spans="1:13" x14ac:dyDescent="0.3">
      <c r="A788">
        <v>153</v>
      </c>
      <c r="B788" t="s">
        <v>478</v>
      </c>
      <c r="C788" t="str">
        <f t="shared" si="12"/>
        <v>153-BOOM Wireless Bluetoot</v>
      </c>
      <c r="D788" t="s">
        <v>151</v>
      </c>
      <c r="E788" t="s">
        <v>152</v>
      </c>
      <c r="F788" t="s">
        <v>474</v>
      </c>
      <c r="G788" t="s">
        <v>247</v>
      </c>
      <c r="H788" t="s">
        <v>248</v>
      </c>
      <c r="I788" t="s">
        <v>479</v>
      </c>
      <c r="J788" s="1">
        <v>3469.5</v>
      </c>
      <c r="K788" s="1">
        <v>26.602520534</v>
      </c>
      <c r="L788" s="2">
        <v>1</v>
      </c>
      <c r="M788" s="1">
        <f>Table1[[#This Row],[Quantity on Hand]]*Table1[[#This Row],[Cost Amount]]</f>
        <v>26.602520534</v>
      </c>
    </row>
    <row r="789" spans="1:13" x14ac:dyDescent="0.3">
      <c r="A789">
        <v>375</v>
      </c>
      <c r="B789" t="s">
        <v>1106</v>
      </c>
      <c r="C789" t="str">
        <f t="shared" si="12"/>
        <v xml:space="preserve">375-$50 iTunes Gift Card  </v>
      </c>
      <c r="D789" t="s">
        <v>151</v>
      </c>
      <c r="E789" t="s">
        <v>1046</v>
      </c>
      <c r="F789" t="s">
        <v>1021</v>
      </c>
      <c r="G789" t="s">
        <v>329</v>
      </c>
      <c r="H789" t="s">
        <v>1107</v>
      </c>
      <c r="I789" t="s">
        <v>1108</v>
      </c>
      <c r="J789" s="1">
        <v>692.5</v>
      </c>
      <c r="K789" s="1">
        <v>26.597309289999998</v>
      </c>
      <c r="L789" s="2">
        <v>1</v>
      </c>
      <c r="M789" s="1">
        <f>Table1[[#This Row],[Quantity on Hand]]*Table1[[#This Row],[Cost Amount]]</f>
        <v>26.597309289999998</v>
      </c>
    </row>
    <row r="790" spans="1:13" x14ac:dyDescent="0.3">
      <c r="A790">
        <v>521</v>
      </c>
      <c r="B790" t="s">
        <v>1500</v>
      </c>
      <c r="C790" t="str">
        <f t="shared" si="12"/>
        <v xml:space="preserve">521-35mm f/1.8 Prime Lens </v>
      </c>
      <c r="D790" t="s">
        <v>1424</v>
      </c>
      <c r="E790" t="s">
        <v>1425</v>
      </c>
      <c r="F790" t="s">
        <v>1426</v>
      </c>
      <c r="G790" t="s">
        <v>55</v>
      </c>
      <c r="H790" t="s">
        <v>1501</v>
      </c>
      <c r="I790" t="s">
        <v>1502</v>
      </c>
      <c r="J790" s="1">
        <v>162</v>
      </c>
      <c r="K790" s="1">
        <v>26.155526688999998</v>
      </c>
      <c r="L790" s="2">
        <v>1</v>
      </c>
      <c r="M790" s="1">
        <f>Table1[[#This Row],[Quantity on Hand]]*Table1[[#This Row],[Cost Amount]]</f>
        <v>26.155526688999998</v>
      </c>
    </row>
    <row r="791" spans="1:13" x14ac:dyDescent="0.3">
      <c r="A791">
        <v>405</v>
      </c>
      <c r="B791" t="s">
        <v>1185</v>
      </c>
      <c r="C791" t="str">
        <f t="shared" si="12"/>
        <v>405-Flip 2 in 1 10.1Touch</v>
      </c>
      <c r="D791" t="s">
        <v>716</v>
      </c>
      <c r="E791" t="s">
        <v>717</v>
      </c>
      <c r="F791" t="s">
        <v>1159</v>
      </c>
      <c r="G791" t="s">
        <v>719</v>
      </c>
      <c r="H791" t="s">
        <v>1186</v>
      </c>
      <c r="I791" t="s">
        <v>1187</v>
      </c>
      <c r="J791" s="1">
        <v>241</v>
      </c>
      <c r="K791" s="1">
        <v>26.123031817000001</v>
      </c>
      <c r="L791" s="2">
        <v>1</v>
      </c>
      <c r="M791" s="1">
        <f>Table1[[#This Row],[Quantity on Hand]]*Table1[[#This Row],[Cost Amount]]</f>
        <v>26.123031817000001</v>
      </c>
    </row>
    <row r="792" spans="1:13" x14ac:dyDescent="0.3">
      <c r="A792">
        <v>1021</v>
      </c>
      <c r="B792" t="s">
        <v>3044</v>
      </c>
      <c r="C792" t="str">
        <f t="shared" si="12"/>
        <v>1021-Clarinet Pegs &amp; Stand</v>
      </c>
      <c r="D792" t="s">
        <v>2782</v>
      </c>
      <c r="E792" t="s">
        <v>2783</v>
      </c>
      <c r="F792" t="s">
        <v>2980</v>
      </c>
      <c r="G792" t="s">
        <v>2989</v>
      </c>
      <c r="H792" t="s">
        <v>3045</v>
      </c>
      <c r="I792" t="s">
        <v>3046</v>
      </c>
      <c r="J792" s="1">
        <v>267</v>
      </c>
      <c r="K792" s="1">
        <v>26.105257457</v>
      </c>
      <c r="L792" s="2">
        <v>1</v>
      </c>
      <c r="M792" s="1">
        <f>Table1[[#This Row],[Quantity on Hand]]*Table1[[#This Row],[Cost Amount]]</f>
        <v>26.105257457</v>
      </c>
    </row>
    <row r="793" spans="1:13" x14ac:dyDescent="0.3">
      <c r="A793">
        <v>144</v>
      </c>
      <c r="B793" t="s">
        <v>452</v>
      </c>
      <c r="C793" t="str">
        <f t="shared" si="12"/>
        <v>144-iPhone 6s 128GB   Silv</v>
      </c>
      <c r="D793" t="s">
        <v>320</v>
      </c>
      <c r="E793" t="s">
        <v>321</v>
      </c>
      <c r="F793" t="s">
        <v>322</v>
      </c>
      <c r="G793" t="s">
        <v>329</v>
      </c>
      <c r="H793" t="s">
        <v>453</v>
      </c>
      <c r="I793" t="s">
        <v>454</v>
      </c>
      <c r="J793" s="1">
        <v>1075.5</v>
      </c>
      <c r="K793" s="1">
        <v>26.043865036</v>
      </c>
      <c r="L793" s="2">
        <v>1</v>
      </c>
      <c r="M793" s="1">
        <f>Table1[[#This Row],[Quantity on Hand]]*Table1[[#This Row],[Cost Amount]]</f>
        <v>26.043865036</v>
      </c>
    </row>
    <row r="794" spans="1:13" x14ac:dyDescent="0.3">
      <c r="A794">
        <v>192</v>
      </c>
      <c r="B794" t="s">
        <v>577</v>
      </c>
      <c r="C794" t="str">
        <f t="shared" si="12"/>
        <v>192-SoundLink® Color Bluet</v>
      </c>
      <c r="D794" t="s">
        <v>151</v>
      </c>
      <c r="E794" t="s">
        <v>152</v>
      </c>
      <c r="F794" t="s">
        <v>474</v>
      </c>
      <c r="G794" t="s">
        <v>188</v>
      </c>
      <c r="H794" t="s">
        <v>578</v>
      </c>
      <c r="I794" t="s">
        <v>579</v>
      </c>
      <c r="J794" s="1">
        <v>487.5</v>
      </c>
      <c r="K794" s="1">
        <v>25.821165204</v>
      </c>
      <c r="L794" s="2">
        <v>1</v>
      </c>
      <c r="M794" s="1">
        <f>Table1[[#This Row],[Quantity on Hand]]*Table1[[#This Row],[Cost Amount]]</f>
        <v>25.821165204</v>
      </c>
    </row>
    <row r="795" spans="1:13" x14ac:dyDescent="0.3">
      <c r="A795">
        <v>1007</v>
      </c>
      <c r="B795" t="s">
        <v>3014</v>
      </c>
      <c r="C795" t="str">
        <f t="shared" si="12"/>
        <v>1007-Brass Instrument Clea</v>
      </c>
      <c r="D795" t="s">
        <v>2782</v>
      </c>
      <c r="E795" t="s">
        <v>2783</v>
      </c>
      <c r="F795" t="s">
        <v>2980</v>
      </c>
      <c r="G795" t="s">
        <v>3011</v>
      </c>
      <c r="H795" t="s">
        <v>3015</v>
      </c>
      <c r="I795" t="s">
        <v>3016</v>
      </c>
      <c r="J795" s="1">
        <v>267</v>
      </c>
      <c r="K795" s="1">
        <v>25.668688931999998</v>
      </c>
      <c r="L795" s="2">
        <v>1</v>
      </c>
      <c r="M795" s="1">
        <f>Table1[[#This Row],[Quantity on Hand]]*Table1[[#This Row],[Cost Amount]]</f>
        <v>25.668688931999998</v>
      </c>
    </row>
    <row r="796" spans="1:13" x14ac:dyDescent="0.3">
      <c r="A796">
        <v>488</v>
      </c>
      <c r="B796" t="s">
        <v>1400</v>
      </c>
      <c r="C796" t="str">
        <f t="shared" si="12"/>
        <v>488-55" Class (54.6" Diag.</v>
      </c>
      <c r="D796" t="s">
        <v>12</v>
      </c>
      <c r="E796" t="s">
        <v>606</v>
      </c>
      <c r="F796" t="s">
        <v>1302</v>
      </c>
      <c r="G796" t="s">
        <v>19</v>
      </c>
      <c r="H796" t="s">
        <v>23</v>
      </c>
      <c r="I796" t="s">
        <v>1401</v>
      </c>
      <c r="J796" s="1">
        <v>99</v>
      </c>
      <c r="K796" s="1">
        <v>25.657779677000001</v>
      </c>
      <c r="L796" s="2">
        <v>1</v>
      </c>
      <c r="M796" s="1">
        <f>Table1[[#This Row],[Quantity on Hand]]*Table1[[#This Row],[Cost Amount]]</f>
        <v>25.657779677000001</v>
      </c>
    </row>
    <row r="797" spans="1:13" x14ac:dyDescent="0.3">
      <c r="A797">
        <v>223</v>
      </c>
      <c r="B797" t="s">
        <v>658</v>
      </c>
      <c r="C797" t="str">
        <f t="shared" si="12"/>
        <v>223-50" Class (49.7" Diag.</v>
      </c>
      <c r="D797" t="s">
        <v>12</v>
      </c>
      <c r="E797" t="s">
        <v>606</v>
      </c>
      <c r="F797" t="s">
        <v>607</v>
      </c>
      <c r="G797" t="s">
        <v>51</v>
      </c>
      <c r="H797" t="s">
        <v>659</v>
      </c>
      <c r="I797" t="s">
        <v>660</v>
      </c>
      <c r="J797" s="1">
        <v>214.5</v>
      </c>
      <c r="K797" s="1">
        <v>25.598875009</v>
      </c>
      <c r="L797" s="2">
        <v>1</v>
      </c>
      <c r="M797" s="1">
        <f>Table1[[#This Row],[Quantity on Hand]]*Table1[[#This Row],[Cost Amount]]</f>
        <v>25.598875009</v>
      </c>
    </row>
    <row r="798" spans="1:13" x14ac:dyDescent="0.3">
      <c r="A798">
        <v>640</v>
      </c>
      <c r="B798" t="s">
        <v>1859</v>
      </c>
      <c r="C798" t="str">
        <f t="shared" si="12"/>
        <v>640-P2314H 23IPS LED HD Mo</v>
      </c>
      <c r="D798" t="s">
        <v>716</v>
      </c>
      <c r="E798" t="s">
        <v>717</v>
      </c>
      <c r="F798" t="s">
        <v>1775</v>
      </c>
      <c r="G798" t="s">
        <v>726</v>
      </c>
      <c r="H798" t="s">
        <v>1860</v>
      </c>
      <c r="I798" t="s">
        <v>1861</v>
      </c>
      <c r="J798" s="1">
        <v>267</v>
      </c>
      <c r="K798" s="1">
        <v>25.439740289</v>
      </c>
      <c r="L798" s="2">
        <v>1</v>
      </c>
      <c r="M798" s="1">
        <f>Table1[[#This Row],[Quantity on Hand]]*Table1[[#This Row],[Cost Amount]]</f>
        <v>25.439740289</v>
      </c>
    </row>
    <row r="799" spans="1:13" x14ac:dyDescent="0.3">
      <c r="A799">
        <v>337</v>
      </c>
      <c r="B799" t="s">
        <v>988</v>
      </c>
      <c r="C799" t="str">
        <f t="shared" si="12"/>
        <v>337-Ink'd 2 Earbud Headpho</v>
      </c>
      <c r="D799" t="s">
        <v>151</v>
      </c>
      <c r="E799" t="s">
        <v>152</v>
      </c>
      <c r="F799" t="s">
        <v>866</v>
      </c>
      <c r="G799" t="s">
        <v>914</v>
      </c>
      <c r="H799" t="s">
        <v>989</v>
      </c>
      <c r="I799" t="s">
        <v>990</v>
      </c>
      <c r="J799" s="1">
        <v>482.5</v>
      </c>
      <c r="K799" s="1">
        <v>25.239301918999999</v>
      </c>
      <c r="L799" s="2">
        <v>1</v>
      </c>
      <c r="M799" s="1">
        <f>Table1[[#This Row],[Quantity on Hand]]*Table1[[#This Row],[Cost Amount]]</f>
        <v>25.239301918999999</v>
      </c>
    </row>
    <row r="800" spans="1:13" x14ac:dyDescent="0.3">
      <c r="A800">
        <v>915</v>
      </c>
      <c r="B800" t="s">
        <v>2597</v>
      </c>
      <c r="C800" t="str">
        <f t="shared" si="12"/>
        <v>915-LG G4 4G with 32GB Mem</v>
      </c>
      <c r="D800" t="s">
        <v>320</v>
      </c>
      <c r="E800" t="s">
        <v>321</v>
      </c>
      <c r="F800" t="s">
        <v>2402</v>
      </c>
      <c r="G800" t="s">
        <v>15</v>
      </c>
      <c r="H800" t="s">
        <v>2598</v>
      </c>
      <c r="I800" t="s">
        <v>2599</v>
      </c>
      <c r="J800" s="1">
        <v>645</v>
      </c>
      <c r="K800" s="1">
        <v>25.159548087000001</v>
      </c>
      <c r="L800" s="2">
        <v>1</v>
      </c>
      <c r="M800" s="1">
        <f>Table1[[#This Row],[Quantity on Hand]]*Table1[[#This Row],[Cost Amount]]</f>
        <v>25.159548087000001</v>
      </c>
    </row>
    <row r="801" spans="1:13" x14ac:dyDescent="0.3">
      <c r="A801">
        <v>385</v>
      </c>
      <c r="B801" t="s">
        <v>1128</v>
      </c>
      <c r="C801" t="str">
        <f t="shared" si="12"/>
        <v xml:space="preserve">385-iPod shuffle® 2GB MP3 </v>
      </c>
      <c r="D801" t="s">
        <v>151</v>
      </c>
      <c r="E801" t="s">
        <v>1046</v>
      </c>
      <c r="F801" t="s">
        <v>1021</v>
      </c>
      <c r="G801" t="s">
        <v>329</v>
      </c>
      <c r="H801" t="s">
        <v>1129</v>
      </c>
      <c r="I801" t="s">
        <v>1130</v>
      </c>
      <c r="J801" s="1">
        <v>151.5</v>
      </c>
      <c r="K801" s="1">
        <v>25.12964663</v>
      </c>
      <c r="L801" s="2">
        <v>1</v>
      </c>
      <c r="M801" s="1">
        <f>Table1[[#This Row],[Quantity on Hand]]*Table1[[#This Row],[Cost Amount]]</f>
        <v>25.12964663</v>
      </c>
    </row>
    <row r="802" spans="1:13" x14ac:dyDescent="0.3">
      <c r="A802">
        <v>727</v>
      </c>
      <c r="B802" t="s">
        <v>2129</v>
      </c>
      <c r="C802" t="str">
        <f t="shared" si="12"/>
        <v>727-HL L2320D Black and</v>
      </c>
      <c r="D802" t="s">
        <v>716</v>
      </c>
      <c r="E802" t="s">
        <v>2083</v>
      </c>
      <c r="F802" t="s">
        <v>2050</v>
      </c>
      <c r="G802" t="s">
        <v>2051</v>
      </c>
      <c r="H802" t="s">
        <v>2130</v>
      </c>
      <c r="I802" t="s">
        <v>2131</v>
      </c>
      <c r="J802" s="1">
        <v>193.5</v>
      </c>
      <c r="K802" s="1">
        <v>25.035376229000001</v>
      </c>
      <c r="L802" s="2">
        <v>1</v>
      </c>
      <c r="M802" s="1">
        <f>Table1[[#This Row],[Quantity on Hand]]*Table1[[#This Row],[Cost Amount]]</f>
        <v>25.035376229000001</v>
      </c>
    </row>
    <row r="803" spans="1:13" x14ac:dyDescent="0.3">
      <c r="A803">
        <v>246</v>
      </c>
      <c r="B803" t="s">
        <v>713</v>
      </c>
      <c r="C803" t="str">
        <f t="shared" si="12"/>
        <v>246-65" Class (64.5" Diag.</v>
      </c>
      <c r="D803" t="s">
        <v>12</v>
      </c>
      <c r="E803" t="s">
        <v>606</v>
      </c>
      <c r="F803" t="s">
        <v>607</v>
      </c>
      <c r="G803" t="s">
        <v>19</v>
      </c>
      <c r="H803" t="s">
        <v>32</v>
      </c>
      <c r="I803" t="s">
        <v>714</v>
      </c>
      <c r="J803" s="1">
        <v>99</v>
      </c>
      <c r="K803" s="1">
        <v>24.820554124000001</v>
      </c>
      <c r="L803" s="2">
        <v>1</v>
      </c>
      <c r="M803" s="1">
        <f>Table1[[#This Row],[Quantity on Hand]]*Table1[[#This Row],[Cost Amount]]</f>
        <v>24.820554124000001</v>
      </c>
    </row>
    <row r="804" spans="1:13" x14ac:dyDescent="0.3">
      <c r="A804">
        <v>485</v>
      </c>
      <c r="B804" t="s">
        <v>1392</v>
      </c>
      <c r="C804" t="str">
        <f t="shared" si="12"/>
        <v>485-E Series 55" Class (54</v>
      </c>
      <c r="D804" t="s">
        <v>12</v>
      </c>
      <c r="E804" t="s">
        <v>606</v>
      </c>
      <c r="F804" t="s">
        <v>1302</v>
      </c>
      <c r="G804" t="s">
        <v>70</v>
      </c>
      <c r="H804" t="s">
        <v>1393</v>
      </c>
      <c r="I804" t="s">
        <v>1394</v>
      </c>
      <c r="J804" s="1">
        <v>949.5</v>
      </c>
      <c r="K804" s="1">
        <v>24.753418182000001</v>
      </c>
      <c r="L804" s="2">
        <v>1</v>
      </c>
      <c r="M804" s="1">
        <f>Table1[[#This Row],[Quantity on Hand]]*Table1[[#This Row],[Cost Amount]]</f>
        <v>24.753418182000001</v>
      </c>
    </row>
    <row r="805" spans="1:13" x14ac:dyDescent="0.3">
      <c r="A805">
        <v>848</v>
      </c>
      <c r="B805" t="s">
        <v>2395</v>
      </c>
      <c r="C805" t="str">
        <f t="shared" si="12"/>
        <v>848-55" Class (54 1/2" Dia</v>
      </c>
      <c r="D805" t="s">
        <v>12</v>
      </c>
      <c r="E805" t="s">
        <v>606</v>
      </c>
      <c r="F805" t="s">
        <v>2301</v>
      </c>
      <c r="G805" t="s">
        <v>55</v>
      </c>
      <c r="H805" t="s">
        <v>144</v>
      </c>
      <c r="I805" t="s">
        <v>2396</v>
      </c>
      <c r="J805" s="1">
        <v>193.5</v>
      </c>
      <c r="K805" s="1">
        <v>24.655630132999999</v>
      </c>
      <c r="L805" s="2">
        <v>1</v>
      </c>
      <c r="M805" s="1">
        <f>Table1[[#This Row],[Quantity on Hand]]*Table1[[#This Row],[Cost Amount]]</f>
        <v>24.655630132999999</v>
      </c>
    </row>
    <row r="806" spans="1:13" x14ac:dyDescent="0.3">
      <c r="A806">
        <v>293</v>
      </c>
      <c r="B806" t="s">
        <v>853</v>
      </c>
      <c r="C806" t="str">
        <f t="shared" si="12"/>
        <v>293-24" LED HD Monitor   B</v>
      </c>
      <c r="D806" t="s">
        <v>716</v>
      </c>
      <c r="E806" t="s">
        <v>717</v>
      </c>
      <c r="F806" t="s">
        <v>718</v>
      </c>
      <c r="G806" t="s">
        <v>719</v>
      </c>
      <c r="H806" t="s">
        <v>854</v>
      </c>
      <c r="I806" t="s">
        <v>855</v>
      </c>
      <c r="J806" s="1">
        <v>613.5</v>
      </c>
      <c r="K806" s="1">
        <v>24.293751484000001</v>
      </c>
      <c r="L806" s="2">
        <v>1</v>
      </c>
      <c r="M806" s="1">
        <f>Table1[[#This Row],[Quantity on Hand]]*Table1[[#This Row],[Cost Amount]]</f>
        <v>24.293751484000001</v>
      </c>
    </row>
    <row r="807" spans="1:13" x14ac:dyDescent="0.3">
      <c r="A807">
        <v>912</v>
      </c>
      <c r="B807" t="s">
        <v>2588</v>
      </c>
      <c r="C807" t="str">
        <f t="shared" si="12"/>
        <v>912-Galaxy S6 with 128GB M</v>
      </c>
      <c r="D807" t="s">
        <v>320</v>
      </c>
      <c r="E807" t="s">
        <v>321</v>
      </c>
      <c r="F807" t="s">
        <v>2402</v>
      </c>
      <c r="G807" t="s">
        <v>19</v>
      </c>
      <c r="H807" t="s">
        <v>2589</v>
      </c>
      <c r="I807" t="s">
        <v>2590</v>
      </c>
      <c r="J807" s="1">
        <v>1075.5</v>
      </c>
      <c r="K807" s="1">
        <v>24.262792490999999</v>
      </c>
      <c r="L807" s="2">
        <v>1</v>
      </c>
      <c r="M807" s="1">
        <f>Table1[[#This Row],[Quantity on Hand]]*Table1[[#This Row],[Cost Amount]]</f>
        <v>24.262792490999999</v>
      </c>
    </row>
    <row r="808" spans="1:13" x14ac:dyDescent="0.3">
      <c r="A808">
        <v>758</v>
      </c>
      <c r="B808" t="s">
        <v>2214</v>
      </c>
      <c r="C808" t="str">
        <f t="shared" si="12"/>
        <v xml:space="preserve">758-instax mini 8 Instant </v>
      </c>
      <c r="D808" t="s">
        <v>1424</v>
      </c>
      <c r="E808" t="s">
        <v>1893</v>
      </c>
      <c r="F808" t="s">
        <v>2200</v>
      </c>
      <c r="G808" t="s">
        <v>1895</v>
      </c>
      <c r="H808" t="s">
        <v>1902</v>
      </c>
      <c r="I808" t="s">
        <v>2215</v>
      </c>
      <c r="J808" s="1">
        <v>445.5</v>
      </c>
      <c r="K808" s="1">
        <v>24.239158341</v>
      </c>
      <c r="L808" s="2">
        <v>1</v>
      </c>
      <c r="M808" s="1">
        <f>Table1[[#This Row],[Quantity on Hand]]*Table1[[#This Row],[Cost Amount]]</f>
        <v>24.239158341</v>
      </c>
    </row>
    <row r="809" spans="1:13" x14ac:dyDescent="0.3">
      <c r="A809">
        <v>633</v>
      </c>
      <c r="B809" t="s">
        <v>1839</v>
      </c>
      <c r="C809" t="str">
        <f t="shared" si="12"/>
        <v>633-27" LED HD Monitor   G</v>
      </c>
      <c r="D809" t="s">
        <v>716</v>
      </c>
      <c r="E809" t="s">
        <v>717</v>
      </c>
      <c r="F809" t="s">
        <v>1775</v>
      </c>
      <c r="G809" t="s">
        <v>19</v>
      </c>
      <c r="H809" t="s">
        <v>1840</v>
      </c>
      <c r="I809" t="s">
        <v>1841</v>
      </c>
      <c r="J809" s="1">
        <v>251.5</v>
      </c>
      <c r="K809" s="1">
        <v>24.233195493</v>
      </c>
      <c r="L809" s="2">
        <v>1</v>
      </c>
      <c r="M809" s="1">
        <f>Table1[[#This Row],[Quantity on Hand]]*Table1[[#This Row],[Cost Amount]]</f>
        <v>24.233195493</v>
      </c>
    </row>
    <row r="810" spans="1:13" x14ac:dyDescent="0.3">
      <c r="A810">
        <v>430</v>
      </c>
      <c r="B810" t="s">
        <v>1255</v>
      </c>
      <c r="C810" t="str">
        <f t="shared" si="12"/>
        <v xml:space="preserve">430-Surface Pro 4   12.3" </v>
      </c>
      <c r="D810" t="s">
        <v>716</v>
      </c>
      <c r="E810" t="s">
        <v>717</v>
      </c>
      <c r="F810" t="s">
        <v>1159</v>
      </c>
      <c r="G810" t="s">
        <v>1163</v>
      </c>
      <c r="H810" t="s">
        <v>1256</v>
      </c>
      <c r="I810" t="s">
        <v>1257</v>
      </c>
      <c r="J810" s="1">
        <v>298.5</v>
      </c>
      <c r="K810" s="1">
        <v>24.042576050000001</v>
      </c>
      <c r="L810" s="2">
        <v>1</v>
      </c>
      <c r="M810" s="1">
        <f>Table1[[#This Row],[Quantity on Hand]]*Table1[[#This Row],[Cost Amount]]</f>
        <v>24.042576050000001</v>
      </c>
    </row>
    <row r="811" spans="1:13" x14ac:dyDescent="0.3">
      <c r="A811">
        <v>9</v>
      </c>
      <c r="B811" t="s">
        <v>39</v>
      </c>
      <c r="C811" t="str">
        <f t="shared" si="12"/>
        <v xml:space="preserve">9-55" Class (54.6" Diag.) </v>
      </c>
      <c r="D811" t="s">
        <v>12</v>
      </c>
      <c r="E811" t="s">
        <v>13</v>
      </c>
      <c r="F811" t="s">
        <v>14</v>
      </c>
      <c r="G811" t="s">
        <v>19</v>
      </c>
      <c r="H811" t="s">
        <v>23</v>
      </c>
      <c r="I811" t="s">
        <v>40</v>
      </c>
      <c r="J811" s="1">
        <v>109.5</v>
      </c>
      <c r="K811" s="1">
        <v>23.976389821000001</v>
      </c>
      <c r="L811" s="2">
        <v>1</v>
      </c>
      <c r="M811" s="1">
        <f>Table1[[#This Row],[Quantity on Hand]]*Table1[[#This Row],[Cost Amount]]</f>
        <v>23.976389821000001</v>
      </c>
    </row>
    <row r="812" spans="1:13" x14ac:dyDescent="0.3">
      <c r="A812">
        <v>453</v>
      </c>
      <c r="B812" t="s">
        <v>1319</v>
      </c>
      <c r="C812" t="str">
        <f t="shared" si="12"/>
        <v>453-32" Class (31.5" Diag.</v>
      </c>
      <c r="D812" t="s">
        <v>12</v>
      </c>
      <c r="E812" t="s">
        <v>1301</v>
      </c>
      <c r="F812" t="s">
        <v>1302</v>
      </c>
      <c r="G812" t="s">
        <v>162</v>
      </c>
      <c r="H812" t="s">
        <v>1320</v>
      </c>
      <c r="I812" t="s">
        <v>1321</v>
      </c>
      <c r="J812" s="1">
        <v>146.5</v>
      </c>
      <c r="K812" s="1">
        <v>23.720964444</v>
      </c>
      <c r="L812" s="2">
        <v>1</v>
      </c>
      <c r="M812" s="1">
        <f>Table1[[#This Row],[Quantity on Hand]]*Table1[[#This Row],[Cost Amount]]</f>
        <v>23.720964444</v>
      </c>
    </row>
    <row r="813" spans="1:13" x14ac:dyDescent="0.3">
      <c r="A813">
        <v>892</v>
      </c>
      <c r="B813" t="s">
        <v>2525</v>
      </c>
      <c r="C813" t="str">
        <f t="shared" si="12"/>
        <v xml:space="preserve">892-iPhone 6 16GB   Space </v>
      </c>
      <c r="D813" t="s">
        <v>320</v>
      </c>
      <c r="E813" t="s">
        <v>321</v>
      </c>
      <c r="F813" t="s">
        <v>2402</v>
      </c>
      <c r="G813" t="s">
        <v>329</v>
      </c>
      <c r="H813" t="s">
        <v>2526</v>
      </c>
      <c r="I813" t="s">
        <v>2527</v>
      </c>
      <c r="J813" s="1">
        <v>965.5</v>
      </c>
      <c r="K813" s="1">
        <v>23.653021665000001</v>
      </c>
      <c r="L813" s="2">
        <v>1</v>
      </c>
      <c r="M813" s="1">
        <f>Table1[[#This Row],[Quantity on Hand]]*Table1[[#This Row],[Cost Amount]]</f>
        <v>23.653021665000001</v>
      </c>
    </row>
    <row r="814" spans="1:13" x14ac:dyDescent="0.3">
      <c r="A814">
        <v>76</v>
      </c>
      <c r="B814" t="s">
        <v>241</v>
      </c>
      <c r="C814" t="str">
        <f t="shared" si="12"/>
        <v>76-4' Twist Lightning Char</v>
      </c>
      <c r="D814" t="s">
        <v>151</v>
      </c>
      <c r="E814" t="s">
        <v>152</v>
      </c>
      <c r="F814" t="s">
        <v>153</v>
      </c>
      <c r="G814" t="s">
        <v>181</v>
      </c>
      <c r="H814" t="s">
        <v>182</v>
      </c>
      <c r="I814" t="s">
        <v>242</v>
      </c>
      <c r="J814" s="1">
        <v>430</v>
      </c>
      <c r="K814" s="1">
        <v>23.606428893</v>
      </c>
      <c r="L814" s="2">
        <v>1</v>
      </c>
      <c r="M814" s="1">
        <f>Table1[[#This Row],[Quantity on Hand]]*Table1[[#This Row],[Cost Amount]]</f>
        <v>23.606428893</v>
      </c>
    </row>
    <row r="815" spans="1:13" x14ac:dyDescent="0.3">
      <c r="A815">
        <v>353</v>
      </c>
      <c r="B815" t="s">
        <v>1039</v>
      </c>
      <c r="C815" t="str">
        <f t="shared" si="12"/>
        <v>353-Geek Squad Certified R</v>
      </c>
      <c r="D815" t="s">
        <v>151</v>
      </c>
      <c r="E815" t="s">
        <v>1020</v>
      </c>
      <c r="F815" t="s">
        <v>1021</v>
      </c>
      <c r="G815" t="s">
        <v>329</v>
      </c>
      <c r="H815" t="s">
        <v>1040</v>
      </c>
      <c r="I815" t="s">
        <v>1041</v>
      </c>
      <c r="J815" s="1">
        <v>498</v>
      </c>
      <c r="K815" s="1">
        <v>23.570634843000001</v>
      </c>
      <c r="L815" s="2">
        <v>1</v>
      </c>
      <c r="M815" s="1">
        <f>Table1[[#This Row],[Quantity on Hand]]*Table1[[#This Row],[Cost Amount]]</f>
        <v>23.570634843000001</v>
      </c>
    </row>
    <row r="816" spans="1:13" x14ac:dyDescent="0.3">
      <c r="A816">
        <v>725</v>
      </c>
      <c r="B816" t="s">
        <v>2124</v>
      </c>
      <c r="C816" t="str">
        <f t="shared" si="12"/>
        <v>725-WorkForce WF 7620 Wire</v>
      </c>
      <c r="D816" t="s">
        <v>716</v>
      </c>
      <c r="E816" t="s">
        <v>2083</v>
      </c>
      <c r="F816" t="s">
        <v>2050</v>
      </c>
      <c r="G816" t="s">
        <v>2061</v>
      </c>
      <c r="H816" t="s">
        <v>2062</v>
      </c>
      <c r="I816" t="s">
        <v>2125</v>
      </c>
      <c r="J816" s="1">
        <v>414</v>
      </c>
      <c r="K816" s="1">
        <v>23.425201650000002</v>
      </c>
      <c r="L816" s="2">
        <v>1</v>
      </c>
      <c r="M816" s="1">
        <f>Table1[[#This Row],[Quantity on Hand]]*Table1[[#This Row],[Cost Amount]]</f>
        <v>23.425201650000002</v>
      </c>
    </row>
    <row r="817" spans="1:13" x14ac:dyDescent="0.3">
      <c r="A817">
        <v>977</v>
      </c>
      <c r="B817" t="s">
        <v>2769</v>
      </c>
      <c r="C817" t="str">
        <f t="shared" si="12"/>
        <v xml:space="preserve">977-REVERE 3 Cell Phone   </v>
      </c>
      <c r="D817" t="s">
        <v>320</v>
      </c>
      <c r="E817" t="s">
        <v>321</v>
      </c>
      <c r="F817" t="s">
        <v>2601</v>
      </c>
      <c r="G817" t="s">
        <v>15</v>
      </c>
      <c r="H817" t="s">
        <v>2770</v>
      </c>
      <c r="I817" t="s">
        <v>2771</v>
      </c>
      <c r="J817" s="1">
        <v>682</v>
      </c>
      <c r="K817" s="1">
        <v>23.355952210000002</v>
      </c>
      <c r="L817" s="2">
        <v>1</v>
      </c>
      <c r="M817" s="1">
        <f>Table1[[#This Row],[Quantity on Hand]]*Table1[[#This Row],[Cost Amount]]</f>
        <v>23.355952210000002</v>
      </c>
    </row>
    <row r="818" spans="1:13" x14ac:dyDescent="0.3">
      <c r="A818">
        <v>569</v>
      </c>
      <c r="B818" t="s">
        <v>1645</v>
      </c>
      <c r="C818" t="str">
        <f t="shared" si="12"/>
        <v>569-PRO+ 64GB microSDXC Cl</v>
      </c>
      <c r="D818" t="s">
        <v>1424</v>
      </c>
      <c r="E818" t="s">
        <v>1425</v>
      </c>
      <c r="F818" t="s">
        <v>1621</v>
      </c>
      <c r="G818" t="s">
        <v>19</v>
      </c>
      <c r="H818" t="s">
        <v>1646</v>
      </c>
      <c r="I818" t="s">
        <v>1647</v>
      </c>
      <c r="J818" s="1">
        <v>2026</v>
      </c>
      <c r="K818" s="1">
        <v>23.142420220999998</v>
      </c>
      <c r="L818" s="2">
        <v>1</v>
      </c>
      <c r="M818" s="1">
        <f>Table1[[#This Row],[Quantity on Hand]]*Table1[[#This Row],[Cost Amount]]</f>
        <v>23.142420220999998</v>
      </c>
    </row>
    <row r="819" spans="1:13" x14ac:dyDescent="0.3">
      <c r="A819">
        <v>828</v>
      </c>
      <c r="B819" t="s">
        <v>2355</v>
      </c>
      <c r="C819" t="str">
        <f t="shared" si="12"/>
        <v>828-65" Class (64.5" Diag.</v>
      </c>
      <c r="D819" t="s">
        <v>12</v>
      </c>
      <c r="E819" t="s">
        <v>606</v>
      </c>
      <c r="F819" t="s">
        <v>2301</v>
      </c>
      <c r="G819" t="s">
        <v>19</v>
      </c>
      <c r="H819" t="s">
        <v>90</v>
      </c>
      <c r="I819" t="s">
        <v>2356</v>
      </c>
      <c r="J819" s="1">
        <v>99</v>
      </c>
      <c r="K819" s="1">
        <v>22.925523728000002</v>
      </c>
      <c r="L819" s="2">
        <v>1</v>
      </c>
      <c r="M819" s="1">
        <f>Table1[[#This Row],[Quantity on Hand]]*Table1[[#This Row],[Cost Amount]]</f>
        <v>22.925523728000002</v>
      </c>
    </row>
    <row r="820" spans="1:13" x14ac:dyDescent="0.3">
      <c r="A820">
        <v>690</v>
      </c>
      <c r="B820" t="s">
        <v>2015</v>
      </c>
      <c r="C820" t="str">
        <f t="shared" si="12"/>
        <v>690-Cyber shot RX100 IV 20</v>
      </c>
      <c r="D820" t="s">
        <v>1424</v>
      </c>
      <c r="E820" t="s">
        <v>1893</v>
      </c>
      <c r="F820" t="s">
        <v>1894</v>
      </c>
      <c r="G820" t="s">
        <v>55</v>
      </c>
      <c r="H820" t="s">
        <v>2016</v>
      </c>
      <c r="I820" t="s">
        <v>2017</v>
      </c>
      <c r="J820" s="1">
        <v>151.5</v>
      </c>
      <c r="K820" s="1">
        <v>22.827247489000001</v>
      </c>
      <c r="L820" s="2">
        <v>1</v>
      </c>
      <c r="M820" s="1">
        <f>Table1[[#This Row],[Quantity on Hand]]*Table1[[#This Row],[Cost Amount]]</f>
        <v>22.827247489000001</v>
      </c>
    </row>
    <row r="821" spans="1:13" x14ac:dyDescent="0.3">
      <c r="A821">
        <v>247</v>
      </c>
      <c r="B821" t="s">
        <v>715</v>
      </c>
      <c r="C821" t="str">
        <f t="shared" si="12"/>
        <v>247-19.5Portable Touch Scr</v>
      </c>
      <c r="D821" t="s">
        <v>716</v>
      </c>
      <c r="E821" t="s">
        <v>717</v>
      </c>
      <c r="F821" t="s">
        <v>718</v>
      </c>
      <c r="G821" t="s">
        <v>719</v>
      </c>
      <c r="H821" t="s">
        <v>720</v>
      </c>
      <c r="I821" t="s">
        <v>721</v>
      </c>
      <c r="J821" s="1">
        <v>151.5</v>
      </c>
      <c r="K821" s="1">
        <v>22.705034748999999</v>
      </c>
      <c r="L821" s="2">
        <v>1</v>
      </c>
      <c r="M821" s="1">
        <f>Table1[[#This Row],[Quantity on Hand]]*Table1[[#This Row],[Cost Amount]]</f>
        <v>22.705034748999999</v>
      </c>
    </row>
    <row r="822" spans="1:13" x14ac:dyDescent="0.3">
      <c r="A822">
        <v>653</v>
      </c>
      <c r="B822" t="s">
        <v>1901</v>
      </c>
      <c r="C822" t="str">
        <f t="shared" si="12"/>
        <v xml:space="preserve">653-instax mini 8 Instant </v>
      </c>
      <c r="D822" t="s">
        <v>1424</v>
      </c>
      <c r="E822" t="s">
        <v>1893</v>
      </c>
      <c r="F822" t="s">
        <v>1894</v>
      </c>
      <c r="G822" t="s">
        <v>1895</v>
      </c>
      <c r="H822" t="s">
        <v>1902</v>
      </c>
      <c r="I822" t="s">
        <v>1903</v>
      </c>
      <c r="J822" s="1">
        <v>151.5</v>
      </c>
      <c r="K822" s="1">
        <v>22.701892873999999</v>
      </c>
      <c r="L822" s="2">
        <v>1</v>
      </c>
      <c r="M822" s="1">
        <f>Table1[[#This Row],[Quantity on Hand]]*Table1[[#This Row],[Cost Amount]]</f>
        <v>22.701892873999999</v>
      </c>
    </row>
    <row r="823" spans="1:13" x14ac:dyDescent="0.3">
      <c r="A823">
        <v>365</v>
      </c>
      <c r="B823" t="s">
        <v>1076</v>
      </c>
      <c r="C823" t="str">
        <f t="shared" si="12"/>
        <v>365-iPod touch® 64GB MP3 P</v>
      </c>
      <c r="D823" t="s">
        <v>151</v>
      </c>
      <c r="E823" t="s">
        <v>1046</v>
      </c>
      <c r="F823" t="s">
        <v>1021</v>
      </c>
      <c r="G823" t="s">
        <v>329</v>
      </c>
      <c r="H823" t="s">
        <v>1077</v>
      </c>
      <c r="I823" t="s">
        <v>1078</v>
      </c>
      <c r="J823" s="1">
        <v>871</v>
      </c>
      <c r="K823" s="1">
        <v>22.301465251</v>
      </c>
      <c r="L823" s="2">
        <v>1</v>
      </c>
      <c r="M823" s="1">
        <f>Table1[[#This Row],[Quantity on Hand]]*Table1[[#This Row],[Cost Amount]]</f>
        <v>22.301465251</v>
      </c>
    </row>
    <row r="824" spans="1:13" x14ac:dyDescent="0.3">
      <c r="A824">
        <v>152</v>
      </c>
      <c r="B824" t="s">
        <v>476</v>
      </c>
      <c r="C824" t="str">
        <f t="shared" si="12"/>
        <v xml:space="preserve">152-3' 3.5mm Audio Cable  </v>
      </c>
      <c r="D824" t="s">
        <v>151</v>
      </c>
      <c r="E824" t="s">
        <v>152</v>
      </c>
      <c r="F824" t="s">
        <v>474</v>
      </c>
      <c r="G824" t="s">
        <v>162</v>
      </c>
      <c r="H824" t="s">
        <v>244</v>
      </c>
      <c r="I824" t="s">
        <v>477</v>
      </c>
      <c r="J824" s="1">
        <v>430</v>
      </c>
      <c r="K824" s="1">
        <v>22.229715661</v>
      </c>
      <c r="L824" s="2">
        <v>1</v>
      </c>
      <c r="M824" s="1">
        <f>Table1[[#This Row],[Quantity on Hand]]*Table1[[#This Row],[Cost Amount]]</f>
        <v>22.229715661</v>
      </c>
    </row>
    <row r="825" spans="1:13" x14ac:dyDescent="0.3">
      <c r="A825">
        <v>143</v>
      </c>
      <c r="B825" t="s">
        <v>449</v>
      </c>
      <c r="C825" t="str">
        <f t="shared" si="12"/>
        <v>143-Galaxy S6 edge 4G with</v>
      </c>
      <c r="D825" t="s">
        <v>320</v>
      </c>
      <c r="E825" t="s">
        <v>321</v>
      </c>
      <c r="F825" t="s">
        <v>322</v>
      </c>
      <c r="G825" t="s">
        <v>19</v>
      </c>
      <c r="H825" t="s">
        <v>450</v>
      </c>
      <c r="I825" t="s">
        <v>451</v>
      </c>
      <c r="J825" s="1">
        <v>1180.5</v>
      </c>
      <c r="K825" s="1">
        <v>22.180595570000001</v>
      </c>
      <c r="L825" s="2">
        <v>1</v>
      </c>
      <c r="M825" s="1">
        <f>Table1[[#This Row],[Quantity on Hand]]*Table1[[#This Row],[Cost Amount]]</f>
        <v>22.180595570000001</v>
      </c>
    </row>
    <row r="826" spans="1:13" x14ac:dyDescent="0.3">
      <c r="A826">
        <v>645</v>
      </c>
      <c r="B826" t="s">
        <v>1874</v>
      </c>
      <c r="C826" t="str">
        <f t="shared" si="12"/>
        <v>645-21.5" LED HD Touch Scr</v>
      </c>
      <c r="D826" t="s">
        <v>716</v>
      </c>
      <c r="E826" t="s">
        <v>717</v>
      </c>
      <c r="F826" t="s">
        <v>1775</v>
      </c>
      <c r="G826" t="s">
        <v>1875</v>
      </c>
      <c r="H826" t="s">
        <v>857</v>
      </c>
      <c r="I826" t="s">
        <v>1876</v>
      </c>
      <c r="J826" s="1">
        <v>288</v>
      </c>
      <c r="K826" s="1">
        <v>22.154286621000001</v>
      </c>
      <c r="L826" s="2">
        <v>1</v>
      </c>
      <c r="M826" s="1">
        <f>Table1[[#This Row],[Quantity on Hand]]*Table1[[#This Row],[Cost Amount]]</f>
        <v>22.154286621000001</v>
      </c>
    </row>
    <row r="827" spans="1:13" x14ac:dyDescent="0.3">
      <c r="A827">
        <v>948</v>
      </c>
      <c r="B827" t="s">
        <v>2682</v>
      </c>
      <c r="C827" t="str">
        <f t="shared" si="12"/>
        <v>948-iPhone 6s 16GB   Silve</v>
      </c>
      <c r="D827" t="s">
        <v>320</v>
      </c>
      <c r="E827" t="s">
        <v>321</v>
      </c>
      <c r="F827" t="s">
        <v>2601</v>
      </c>
      <c r="G827" t="s">
        <v>329</v>
      </c>
      <c r="H827" t="s">
        <v>2683</v>
      </c>
      <c r="I827" t="s">
        <v>2684</v>
      </c>
      <c r="J827" s="1">
        <v>251.5</v>
      </c>
      <c r="K827" s="1">
        <v>22.151098230999999</v>
      </c>
      <c r="L827" s="2">
        <v>1</v>
      </c>
      <c r="M827" s="1">
        <f>Table1[[#This Row],[Quantity on Hand]]*Table1[[#This Row],[Cost Amount]]</f>
        <v>22.151098230999999</v>
      </c>
    </row>
    <row r="828" spans="1:13" x14ac:dyDescent="0.3">
      <c r="A828">
        <v>196</v>
      </c>
      <c r="B828" t="s">
        <v>590</v>
      </c>
      <c r="C828" t="str">
        <f t="shared" si="12"/>
        <v>196-Clip+ Portable Bluetoo</v>
      </c>
      <c r="D828" t="s">
        <v>151</v>
      </c>
      <c r="E828" t="s">
        <v>152</v>
      </c>
      <c r="F828" t="s">
        <v>474</v>
      </c>
      <c r="G828" t="s">
        <v>558</v>
      </c>
      <c r="H828" t="s">
        <v>591</v>
      </c>
      <c r="I828" t="s">
        <v>592</v>
      </c>
      <c r="J828" s="1">
        <v>2314.5</v>
      </c>
      <c r="K828" s="1">
        <v>22.116893428000001</v>
      </c>
      <c r="L828" s="2">
        <v>1</v>
      </c>
      <c r="M828" s="1">
        <f>Table1[[#This Row],[Quantity on Hand]]*Table1[[#This Row],[Cost Amount]]</f>
        <v>22.116893428000001</v>
      </c>
    </row>
    <row r="829" spans="1:13" x14ac:dyDescent="0.3">
      <c r="A829">
        <v>592</v>
      </c>
      <c r="B829" t="s">
        <v>1715</v>
      </c>
      <c r="C829" t="str">
        <f t="shared" si="12"/>
        <v>592-Extreme PLUS 16GB micr</v>
      </c>
      <c r="D829" t="s">
        <v>1424</v>
      </c>
      <c r="E829" t="s">
        <v>1425</v>
      </c>
      <c r="F829" t="s">
        <v>1621</v>
      </c>
      <c r="G829" t="s">
        <v>1649</v>
      </c>
      <c r="H829" t="s">
        <v>1716</v>
      </c>
      <c r="I829" t="s">
        <v>1717</v>
      </c>
      <c r="J829" s="1">
        <v>267</v>
      </c>
      <c r="K829" s="1">
        <v>21.911654652999999</v>
      </c>
      <c r="L829" s="2">
        <v>1</v>
      </c>
      <c r="M829" s="1">
        <f>Table1[[#This Row],[Quantity on Hand]]*Table1[[#This Row],[Cost Amount]]</f>
        <v>21.911654652999999</v>
      </c>
    </row>
    <row r="830" spans="1:13" x14ac:dyDescent="0.3">
      <c r="A830">
        <v>211</v>
      </c>
      <c r="B830" t="s">
        <v>629</v>
      </c>
      <c r="C830" t="str">
        <f t="shared" si="12"/>
        <v xml:space="preserve">211-78" Class (78" Diag.) </v>
      </c>
      <c r="D830" t="s">
        <v>12</v>
      </c>
      <c r="E830" t="s">
        <v>606</v>
      </c>
      <c r="F830" t="s">
        <v>607</v>
      </c>
      <c r="G830" t="s">
        <v>19</v>
      </c>
      <c r="H830" t="s">
        <v>630</v>
      </c>
      <c r="I830" t="s">
        <v>631</v>
      </c>
      <c r="J830" s="1">
        <v>792</v>
      </c>
      <c r="K830" s="1">
        <v>21.851096069</v>
      </c>
      <c r="L830" s="2">
        <v>1</v>
      </c>
      <c r="M830" s="1">
        <f>Table1[[#This Row],[Quantity on Hand]]*Table1[[#This Row],[Cost Amount]]</f>
        <v>21.851096069</v>
      </c>
    </row>
    <row r="831" spans="1:13" x14ac:dyDescent="0.3">
      <c r="A831">
        <v>394</v>
      </c>
      <c r="B831" t="s">
        <v>1150</v>
      </c>
      <c r="C831" t="str">
        <f t="shared" si="12"/>
        <v>394-iPod nano® 16GB MP3 Pl</v>
      </c>
      <c r="D831" t="s">
        <v>151</v>
      </c>
      <c r="E831" t="s">
        <v>1046</v>
      </c>
      <c r="F831" t="s">
        <v>1021</v>
      </c>
      <c r="G831" t="s">
        <v>329</v>
      </c>
      <c r="H831" t="s">
        <v>1151</v>
      </c>
      <c r="I831" t="s">
        <v>1152</v>
      </c>
      <c r="J831" s="1">
        <v>550.5</v>
      </c>
      <c r="K831" s="1">
        <v>21.814089987999999</v>
      </c>
      <c r="L831" s="2">
        <v>1</v>
      </c>
      <c r="M831" s="1">
        <f>Table1[[#This Row],[Quantity on Hand]]*Table1[[#This Row],[Cost Amount]]</f>
        <v>21.814089987999999</v>
      </c>
    </row>
    <row r="832" spans="1:13" x14ac:dyDescent="0.3">
      <c r="A832">
        <v>716</v>
      </c>
      <c r="B832" t="s">
        <v>2098</v>
      </c>
      <c r="C832" t="str">
        <f t="shared" si="12"/>
        <v xml:space="preserve">716-PIXMA MG6821 Wireless </v>
      </c>
      <c r="D832" t="s">
        <v>716</v>
      </c>
      <c r="E832" t="s">
        <v>2083</v>
      </c>
      <c r="F832" t="s">
        <v>2050</v>
      </c>
      <c r="G832" t="s">
        <v>1427</v>
      </c>
      <c r="H832" t="s">
        <v>2099</v>
      </c>
      <c r="I832" t="s">
        <v>2100</v>
      </c>
      <c r="J832" s="1">
        <v>57</v>
      </c>
      <c r="K832" s="1">
        <v>10.888091377</v>
      </c>
      <c r="L832" s="2">
        <v>2</v>
      </c>
      <c r="M832" s="1">
        <f>Table1[[#This Row],[Quantity on Hand]]*Table1[[#This Row],[Cost Amount]]</f>
        <v>21.776182754000001</v>
      </c>
    </row>
    <row r="833" spans="1:13" x14ac:dyDescent="0.3">
      <c r="A833">
        <v>512</v>
      </c>
      <c r="B833" t="s">
        <v>1473</v>
      </c>
      <c r="C833" t="str">
        <f t="shared" si="12"/>
        <v>512-AF S DX NIKKOR 18 140m</v>
      </c>
      <c r="D833" t="s">
        <v>1424</v>
      </c>
      <c r="E833" t="s">
        <v>1425</v>
      </c>
      <c r="F833" t="s">
        <v>1426</v>
      </c>
      <c r="G833" t="s">
        <v>1461</v>
      </c>
      <c r="H833" t="s">
        <v>1474</v>
      </c>
      <c r="I833" t="s">
        <v>1475</v>
      </c>
      <c r="J833" s="1">
        <v>991.5</v>
      </c>
      <c r="K833" s="1">
        <v>21.672714737</v>
      </c>
      <c r="L833" s="2">
        <v>1</v>
      </c>
      <c r="M833" s="1">
        <f>Table1[[#This Row],[Quantity on Hand]]*Table1[[#This Row],[Cost Amount]]</f>
        <v>21.672714737</v>
      </c>
    </row>
    <row r="834" spans="1:13" x14ac:dyDescent="0.3">
      <c r="A834">
        <v>395</v>
      </c>
      <c r="B834" t="s">
        <v>1153</v>
      </c>
      <c r="C834" t="str">
        <f t="shared" ref="C834:C897" si="13">LEFT(B834,26)</f>
        <v>395-iPod touch® 64GB MP3 P</v>
      </c>
      <c r="D834" t="s">
        <v>151</v>
      </c>
      <c r="E834" t="s">
        <v>1046</v>
      </c>
      <c r="F834" t="s">
        <v>1021</v>
      </c>
      <c r="G834" t="s">
        <v>329</v>
      </c>
      <c r="H834" t="s">
        <v>1154</v>
      </c>
      <c r="I834" t="s">
        <v>1155</v>
      </c>
      <c r="J834" s="1">
        <v>1054.5</v>
      </c>
      <c r="K834" s="1">
        <v>21.658398941000002</v>
      </c>
      <c r="L834" s="2">
        <v>1</v>
      </c>
      <c r="M834" s="1">
        <f>Table1[[#This Row],[Quantity on Hand]]*Table1[[#This Row],[Cost Amount]]</f>
        <v>21.658398941000002</v>
      </c>
    </row>
    <row r="835" spans="1:13" x14ac:dyDescent="0.3">
      <c r="A835">
        <v>343</v>
      </c>
      <c r="B835" t="s">
        <v>1006</v>
      </c>
      <c r="C835" t="str">
        <f t="shared" si="13"/>
        <v>343-EX Series Earbud Headp</v>
      </c>
      <c r="D835" t="s">
        <v>151</v>
      </c>
      <c r="E835" t="s">
        <v>152</v>
      </c>
      <c r="F835" t="s">
        <v>866</v>
      </c>
      <c r="G835" t="s">
        <v>55</v>
      </c>
      <c r="H835" t="s">
        <v>1007</v>
      </c>
      <c r="I835" t="s">
        <v>1008</v>
      </c>
      <c r="J835" s="1">
        <v>162</v>
      </c>
      <c r="K835" s="1">
        <v>21.558268778999999</v>
      </c>
      <c r="L835" s="2">
        <v>1</v>
      </c>
      <c r="M835" s="1">
        <f>Table1[[#This Row],[Quantity on Hand]]*Table1[[#This Row],[Cost Amount]]</f>
        <v>21.558268778999999</v>
      </c>
    </row>
    <row r="836" spans="1:13" x14ac:dyDescent="0.3">
      <c r="A836">
        <v>231</v>
      </c>
      <c r="B836" t="s">
        <v>679</v>
      </c>
      <c r="C836" t="str">
        <f t="shared" si="13"/>
        <v>231-AQUOS   55" Class (54.</v>
      </c>
      <c r="D836" t="s">
        <v>12</v>
      </c>
      <c r="E836" t="s">
        <v>606</v>
      </c>
      <c r="F836" t="s">
        <v>607</v>
      </c>
      <c r="G836" t="s">
        <v>51</v>
      </c>
      <c r="H836" t="s">
        <v>96</v>
      </c>
      <c r="I836" t="s">
        <v>680</v>
      </c>
      <c r="J836" s="1">
        <v>634.5</v>
      </c>
      <c r="K836" s="1">
        <v>21.380607230999999</v>
      </c>
      <c r="L836" s="2">
        <v>1</v>
      </c>
      <c r="M836" s="1">
        <f>Table1[[#This Row],[Quantity on Hand]]*Table1[[#This Row],[Cost Amount]]</f>
        <v>21.380607230999999</v>
      </c>
    </row>
    <row r="837" spans="1:13" x14ac:dyDescent="0.3">
      <c r="A837">
        <v>180</v>
      </c>
      <c r="B837" t="s">
        <v>538</v>
      </c>
      <c r="C837" t="str">
        <f t="shared" si="13"/>
        <v>180-Chromecast Audio   Bla</v>
      </c>
      <c r="D837" t="s">
        <v>151</v>
      </c>
      <c r="E837" t="s">
        <v>152</v>
      </c>
      <c r="F837" t="s">
        <v>474</v>
      </c>
      <c r="G837" t="s">
        <v>539</v>
      </c>
      <c r="H837" t="s">
        <v>540</v>
      </c>
      <c r="I837" t="s">
        <v>541</v>
      </c>
      <c r="J837" s="1">
        <v>109.5</v>
      </c>
      <c r="K837" s="1">
        <v>21.093571662999999</v>
      </c>
      <c r="L837" s="2">
        <v>1</v>
      </c>
      <c r="M837" s="1">
        <f>Table1[[#This Row],[Quantity on Hand]]*Table1[[#This Row],[Cost Amount]]</f>
        <v>21.093571662999999</v>
      </c>
    </row>
    <row r="838" spans="1:13" x14ac:dyDescent="0.3">
      <c r="A838">
        <v>823</v>
      </c>
      <c r="B838" t="s">
        <v>2345</v>
      </c>
      <c r="C838" t="str">
        <f t="shared" si="13"/>
        <v>823-E Series 55" Class (54</v>
      </c>
      <c r="D838" t="s">
        <v>12</v>
      </c>
      <c r="E838" t="s">
        <v>606</v>
      </c>
      <c r="F838" t="s">
        <v>2301</v>
      </c>
      <c r="G838" t="s">
        <v>70</v>
      </c>
      <c r="H838" t="s">
        <v>1393</v>
      </c>
      <c r="I838" t="s">
        <v>2346</v>
      </c>
      <c r="J838" s="1">
        <v>99</v>
      </c>
      <c r="K838" s="1">
        <v>21.087991294999998</v>
      </c>
      <c r="L838" s="2">
        <v>1</v>
      </c>
      <c r="M838" s="1">
        <f>Table1[[#This Row],[Quantity on Hand]]*Table1[[#This Row],[Cost Amount]]</f>
        <v>21.087991294999998</v>
      </c>
    </row>
    <row r="839" spans="1:13" x14ac:dyDescent="0.3">
      <c r="A839">
        <v>14</v>
      </c>
      <c r="B839" t="s">
        <v>50</v>
      </c>
      <c r="C839" t="str">
        <f t="shared" si="13"/>
        <v>14-AQUOS   50" Class (49.6</v>
      </c>
      <c r="D839" t="s">
        <v>12</v>
      </c>
      <c r="E839" t="s">
        <v>13</v>
      </c>
      <c r="F839" t="s">
        <v>14</v>
      </c>
      <c r="G839" t="s">
        <v>51</v>
      </c>
      <c r="H839" t="s">
        <v>52</v>
      </c>
      <c r="I839" t="s">
        <v>53</v>
      </c>
      <c r="J839" s="1">
        <v>99</v>
      </c>
      <c r="K839" s="1">
        <v>21.010214426000001</v>
      </c>
      <c r="L839" s="2">
        <v>1</v>
      </c>
      <c r="M839" s="1">
        <f>Table1[[#This Row],[Quantity on Hand]]*Table1[[#This Row],[Cost Amount]]</f>
        <v>21.010214426000001</v>
      </c>
    </row>
    <row r="840" spans="1:13" x14ac:dyDescent="0.3">
      <c r="A840">
        <v>634</v>
      </c>
      <c r="B840" t="s">
        <v>1842</v>
      </c>
      <c r="C840" t="str">
        <f t="shared" si="13"/>
        <v>634-UD590 Series 28" LED 4</v>
      </c>
      <c r="D840" t="s">
        <v>716</v>
      </c>
      <c r="E840" t="s">
        <v>717</v>
      </c>
      <c r="F840" t="s">
        <v>1775</v>
      </c>
      <c r="G840" t="s">
        <v>19</v>
      </c>
      <c r="H840" t="s">
        <v>1843</v>
      </c>
      <c r="I840" t="s">
        <v>1844</v>
      </c>
      <c r="J840" s="1">
        <v>1915.5</v>
      </c>
      <c r="K840" s="1">
        <v>20.817975386000001</v>
      </c>
      <c r="L840" s="2">
        <v>1</v>
      </c>
      <c r="M840" s="1">
        <f>Table1[[#This Row],[Quantity on Hand]]*Table1[[#This Row],[Cost Amount]]</f>
        <v>20.817975386000001</v>
      </c>
    </row>
    <row r="841" spans="1:13" x14ac:dyDescent="0.3">
      <c r="A841">
        <v>185</v>
      </c>
      <c r="B841" t="s">
        <v>554</v>
      </c>
      <c r="C841" t="str">
        <f t="shared" si="13"/>
        <v>185-Bluetooth Audio Transm</v>
      </c>
      <c r="D841" t="s">
        <v>151</v>
      </c>
      <c r="E841" t="s">
        <v>152</v>
      </c>
      <c r="F841" t="s">
        <v>474</v>
      </c>
      <c r="G841" t="s">
        <v>531</v>
      </c>
      <c r="H841" t="s">
        <v>555</v>
      </c>
      <c r="I841" t="s">
        <v>556</v>
      </c>
      <c r="J841" s="1">
        <v>414</v>
      </c>
      <c r="K841" s="1">
        <v>20.630063180000001</v>
      </c>
      <c r="L841" s="2">
        <v>1</v>
      </c>
      <c r="M841" s="1">
        <f>Table1[[#This Row],[Quantity on Hand]]*Table1[[#This Row],[Cost Amount]]</f>
        <v>20.630063180000001</v>
      </c>
    </row>
    <row r="842" spans="1:13" x14ac:dyDescent="0.3">
      <c r="A842">
        <v>667</v>
      </c>
      <c r="B842" t="s">
        <v>1944</v>
      </c>
      <c r="C842" t="str">
        <f t="shared" si="13"/>
        <v>667-Coolpix L840 16.0 Mega</v>
      </c>
      <c r="D842" t="s">
        <v>1424</v>
      </c>
      <c r="E842" t="s">
        <v>1893</v>
      </c>
      <c r="F842" t="s">
        <v>1894</v>
      </c>
      <c r="G842" t="s">
        <v>1461</v>
      </c>
      <c r="H842" t="s">
        <v>1945</v>
      </c>
      <c r="I842" t="s">
        <v>1946</v>
      </c>
      <c r="J842" s="1">
        <v>214.5</v>
      </c>
      <c r="K842" s="1">
        <v>20.547627279</v>
      </c>
      <c r="L842" s="2">
        <v>1</v>
      </c>
      <c r="M842" s="1">
        <f>Table1[[#This Row],[Quantity on Hand]]*Table1[[#This Row],[Cost Amount]]</f>
        <v>20.547627279</v>
      </c>
    </row>
    <row r="843" spans="1:13" x14ac:dyDescent="0.3">
      <c r="A843">
        <v>27</v>
      </c>
      <c r="B843" t="s">
        <v>87</v>
      </c>
      <c r="C843" t="str">
        <f t="shared" si="13"/>
        <v>27-55" Class (54.6" Diag.)</v>
      </c>
      <c r="D843" t="s">
        <v>12</v>
      </c>
      <c r="E843" t="s">
        <v>13</v>
      </c>
      <c r="F843" t="s">
        <v>14</v>
      </c>
      <c r="G843" t="s">
        <v>19</v>
      </c>
      <c r="H843" t="s">
        <v>37</v>
      </c>
      <c r="I843" t="s">
        <v>88</v>
      </c>
      <c r="J843" s="1">
        <v>529.5</v>
      </c>
      <c r="K843" s="1">
        <v>20.351705861999999</v>
      </c>
      <c r="L843" s="2">
        <v>1</v>
      </c>
      <c r="M843" s="1">
        <f>Table1[[#This Row],[Quantity on Hand]]*Table1[[#This Row],[Cost Amount]]</f>
        <v>20.351705861999999</v>
      </c>
    </row>
    <row r="844" spans="1:13" x14ac:dyDescent="0.3">
      <c r="A844">
        <v>530</v>
      </c>
      <c r="B844" t="s">
        <v>1527</v>
      </c>
      <c r="C844" t="str">
        <f t="shared" si="13"/>
        <v>530-EOS 70D DSLR Camera wi</v>
      </c>
      <c r="D844" t="s">
        <v>1424</v>
      </c>
      <c r="E844" t="s">
        <v>1425</v>
      </c>
      <c r="F844" t="s">
        <v>1426</v>
      </c>
      <c r="G844" t="s">
        <v>1427</v>
      </c>
      <c r="H844" t="s">
        <v>1528</v>
      </c>
      <c r="I844" t="s">
        <v>1529</v>
      </c>
      <c r="J844" s="1">
        <v>109.5</v>
      </c>
      <c r="K844" s="1">
        <v>20.341018214000002</v>
      </c>
      <c r="L844" s="2">
        <v>1</v>
      </c>
      <c r="M844" s="1">
        <f>Table1[[#This Row],[Quantity on Hand]]*Table1[[#This Row],[Cost Amount]]</f>
        <v>20.341018214000002</v>
      </c>
    </row>
    <row r="845" spans="1:13" x14ac:dyDescent="0.3">
      <c r="A845">
        <v>1017</v>
      </c>
      <c r="B845" t="s">
        <v>3032</v>
      </c>
      <c r="C845" t="str">
        <f t="shared" si="13"/>
        <v>1017-Clarinet Care &amp; Clean</v>
      </c>
      <c r="D845" t="s">
        <v>2782</v>
      </c>
      <c r="E845" t="s">
        <v>2783</v>
      </c>
      <c r="F845" t="s">
        <v>2980</v>
      </c>
      <c r="G845" t="s">
        <v>2989</v>
      </c>
      <c r="H845" t="s">
        <v>3033</v>
      </c>
      <c r="I845" t="s">
        <v>3034</v>
      </c>
      <c r="J845" s="1">
        <v>246</v>
      </c>
      <c r="K845" s="1">
        <v>20.333341577999999</v>
      </c>
      <c r="L845" s="2">
        <v>1</v>
      </c>
      <c r="M845" s="1">
        <f>Table1[[#This Row],[Quantity on Hand]]*Table1[[#This Row],[Cost Amount]]</f>
        <v>20.333341577999999</v>
      </c>
    </row>
    <row r="846" spans="1:13" x14ac:dyDescent="0.3">
      <c r="A846">
        <v>397</v>
      </c>
      <c r="B846" t="s">
        <v>1158</v>
      </c>
      <c r="C846" t="str">
        <f t="shared" si="13"/>
        <v>397-MacBook® Pro   15.4" D</v>
      </c>
      <c r="D846" t="s">
        <v>716</v>
      </c>
      <c r="E846" t="s">
        <v>717</v>
      </c>
      <c r="F846" t="s">
        <v>1159</v>
      </c>
      <c r="G846" t="s">
        <v>329</v>
      </c>
      <c r="H846" t="s">
        <v>1160</v>
      </c>
      <c r="I846" t="s">
        <v>1161</v>
      </c>
      <c r="J846" s="1">
        <v>162</v>
      </c>
      <c r="K846" s="1">
        <v>20.274869251999998</v>
      </c>
      <c r="L846" s="2">
        <v>1</v>
      </c>
      <c r="M846" s="1">
        <f>Table1[[#This Row],[Quantity on Hand]]*Table1[[#This Row],[Cost Amount]]</f>
        <v>20.274869251999998</v>
      </c>
    </row>
    <row r="847" spans="1:13" x14ac:dyDescent="0.3">
      <c r="A847">
        <v>462</v>
      </c>
      <c r="B847" t="s">
        <v>1339</v>
      </c>
      <c r="C847" t="str">
        <f t="shared" si="13"/>
        <v>462-65" Class (64.5" Diag.</v>
      </c>
      <c r="D847" t="s">
        <v>12</v>
      </c>
      <c r="E847" t="s">
        <v>1301</v>
      </c>
      <c r="F847" t="s">
        <v>1302</v>
      </c>
      <c r="G847" t="s">
        <v>19</v>
      </c>
      <c r="H847" t="s">
        <v>32</v>
      </c>
      <c r="I847" t="s">
        <v>1340</v>
      </c>
      <c r="J847" s="1">
        <v>151.5</v>
      </c>
      <c r="K847" s="1">
        <v>20.174040996999999</v>
      </c>
      <c r="L847" s="2">
        <v>1</v>
      </c>
      <c r="M847" s="1">
        <f>Table1[[#This Row],[Quantity on Hand]]*Table1[[#This Row],[Cost Amount]]</f>
        <v>20.174040996999999</v>
      </c>
    </row>
    <row r="848" spans="1:13" x14ac:dyDescent="0.3">
      <c r="A848">
        <v>400</v>
      </c>
      <c r="B848" t="s">
        <v>1170</v>
      </c>
      <c r="C848" t="str">
        <f t="shared" si="13"/>
        <v xml:space="preserve">400-ENVY 17.3Touch Screen </v>
      </c>
      <c r="D848" t="s">
        <v>716</v>
      </c>
      <c r="E848" t="s">
        <v>717</v>
      </c>
      <c r="F848" t="s">
        <v>1159</v>
      </c>
      <c r="G848" t="s">
        <v>738</v>
      </c>
      <c r="H848" t="s">
        <v>1171</v>
      </c>
      <c r="I848" t="s">
        <v>1172</v>
      </c>
      <c r="J848" s="1">
        <v>267</v>
      </c>
      <c r="K848" s="1">
        <v>20.106121256000002</v>
      </c>
      <c r="L848" s="2">
        <v>1</v>
      </c>
      <c r="M848" s="1">
        <f>Table1[[#This Row],[Quantity on Hand]]*Table1[[#This Row],[Cost Amount]]</f>
        <v>20.106121256000002</v>
      </c>
    </row>
    <row r="849" spans="1:13" x14ac:dyDescent="0.3">
      <c r="A849">
        <v>312</v>
      </c>
      <c r="B849" t="s">
        <v>913</v>
      </c>
      <c r="C849" t="str">
        <f t="shared" si="13"/>
        <v>312-Ink'd 2 Earbud Headpho</v>
      </c>
      <c r="D849" t="s">
        <v>151</v>
      </c>
      <c r="E849" t="s">
        <v>152</v>
      </c>
      <c r="F849" t="s">
        <v>866</v>
      </c>
      <c r="G849" t="s">
        <v>914</v>
      </c>
      <c r="H849" t="s">
        <v>915</v>
      </c>
      <c r="I849" t="s">
        <v>916</v>
      </c>
      <c r="J849" s="1">
        <v>445.5</v>
      </c>
      <c r="K849" s="1">
        <v>19.973627179000001</v>
      </c>
      <c r="L849" s="2">
        <v>1</v>
      </c>
      <c r="M849" s="1">
        <f>Table1[[#This Row],[Quantity on Hand]]*Table1[[#This Row],[Cost Amount]]</f>
        <v>19.973627179000001</v>
      </c>
    </row>
    <row r="850" spans="1:13" x14ac:dyDescent="0.3">
      <c r="A850">
        <v>258</v>
      </c>
      <c r="B850" t="s">
        <v>751</v>
      </c>
      <c r="C850" t="str">
        <f t="shared" si="13"/>
        <v>258-19.45All In One</v>
      </c>
      <c r="D850" t="s">
        <v>716</v>
      </c>
      <c r="E850" t="s">
        <v>717</v>
      </c>
      <c r="F850" t="s">
        <v>718</v>
      </c>
      <c r="G850" t="s">
        <v>738</v>
      </c>
      <c r="H850" t="s">
        <v>752</v>
      </c>
      <c r="I850" t="s">
        <v>753</v>
      </c>
      <c r="J850" s="1">
        <v>498</v>
      </c>
      <c r="K850" s="1">
        <v>19.806804726999999</v>
      </c>
      <c r="L850" s="2">
        <v>1</v>
      </c>
      <c r="M850" s="1">
        <f>Table1[[#This Row],[Quantity on Hand]]*Table1[[#This Row],[Cost Amount]]</f>
        <v>19.806804726999999</v>
      </c>
    </row>
    <row r="851" spans="1:13" x14ac:dyDescent="0.3">
      <c r="A851">
        <v>129</v>
      </c>
      <c r="B851" t="s">
        <v>407</v>
      </c>
      <c r="C851" t="str">
        <f t="shared" si="13"/>
        <v>129-V10 4G with 64GB Memor</v>
      </c>
      <c r="D851" t="s">
        <v>320</v>
      </c>
      <c r="E851" t="s">
        <v>321</v>
      </c>
      <c r="F851" t="s">
        <v>322</v>
      </c>
      <c r="G851" t="s">
        <v>15</v>
      </c>
      <c r="H851" t="s">
        <v>408</v>
      </c>
      <c r="I851" t="s">
        <v>409</v>
      </c>
      <c r="J851" s="1">
        <v>1474.5</v>
      </c>
      <c r="K851" s="1">
        <v>19.75100995</v>
      </c>
      <c r="L851" s="2">
        <v>1</v>
      </c>
      <c r="M851" s="1">
        <f>Table1[[#This Row],[Quantity on Hand]]*Table1[[#This Row],[Cost Amount]]</f>
        <v>19.75100995</v>
      </c>
    </row>
    <row r="852" spans="1:13" x14ac:dyDescent="0.3">
      <c r="A852">
        <v>792</v>
      </c>
      <c r="B852" t="s">
        <v>2282</v>
      </c>
      <c r="C852" t="str">
        <f t="shared" si="13"/>
        <v>792-D5300 DSLR Camera with</v>
      </c>
      <c r="D852" t="s">
        <v>1424</v>
      </c>
      <c r="E852" t="s">
        <v>1893</v>
      </c>
      <c r="F852" t="s">
        <v>2200</v>
      </c>
      <c r="G852" t="s">
        <v>1461</v>
      </c>
      <c r="H852" t="s">
        <v>1552</v>
      </c>
      <c r="I852" t="s">
        <v>2283</v>
      </c>
      <c r="J852" s="1">
        <v>267</v>
      </c>
      <c r="K852" s="1">
        <v>19.739421162999999</v>
      </c>
      <c r="L852" s="2">
        <v>1</v>
      </c>
      <c r="M852" s="1">
        <f>Table1[[#This Row],[Quantity on Hand]]*Table1[[#This Row],[Cost Amount]]</f>
        <v>19.739421162999999</v>
      </c>
    </row>
    <row r="853" spans="1:13" x14ac:dyDescent="0.3">
      <c r="A853">
        <v>91</v>
      </c>
      <c r="B853" t="s">
        <v>289</v>
      </c>
      <c r="C853" t="str">
        <f t="shared" si="13"/>
        <v>91-Classic Portable Blueto</v>
      </c>
      <c r="D853" t="s">
        <v>151</v>
      </c>
      <c r="E853" t="s">
        <v>152</v>
      </c>
      <c r="F853" t="s">
        <v>153</v>
      </c>
      <c r="G853" t="s">
        <v>158</v>
      </c>
      <c r="H853" t="s">
        <v>290</v>
      </c>
      <c r="I853" t="s">
        <v>291</v>
      </c>
      <c r="J853" s="1">
        <v>498</v>
      </c>
      <c r="K853" s="1">
        <v>19.694815491</v>
      </c>
      <c r="L853" s="2">
        <v>1</v>
      </c>
      <c r="M853" s="1">
        <f>Table1[[#This Row],[Quantity on Hand]]*Table1[[#This Row],[Cost Amount]]</f>
        <v>19.694815491</v>
      </c>
    </row>
    <row r="854" spans="1:13" x14ac:dyDescent="0.3">
      <c r="A854">
        <v>101</v>
      </c>
      <c r="B854" t="s">
        <v>319</v>
      </c>
      <c r="C854" t="str">
        <f t="shared" si="13"/>
        <v>101-Galaxy Note5 4G LTE wi</v>
      </c>
      <c r="D854" t="s">
        <v>320</v>
      </c>
      <c r="E854" t="s">
        <v>321</v>
      </c>
      <c r="F854" t="s">
        <v>322</v>
      </c>
      <c r="G854" t="s">
        <v>19</v>
      </c>
      <c r="H854" t="s">
        <v>323</v>
      </c>
      <c r="I854" t="s">
        <v>324</v>
      </c>
      <c r="J854" s="1">
        <v>325</v>
      </c>
      <c r="K854" s="1">
        <v>19.674989982</v>
      </c>
      <c r="L854" s="2">
        <v>1</v>
      </c>
      <c r="M854" s="1">
        <f>Table1[[#This Row],[Quantity on Hand]]*Table1[[#This Row],[Cost Amount]]</f>
        <v>19.674989982</v>
      </c>
    </row>
    <row r="855" spans="1:13" x14ac:dyDescent="0.3">
      <c r="A855">
        <v>335</v>
      </c>
      <c r="B855" t="s">
        <v>983</v>
      </c>
      <c r="C855" t="str">
        <f t="shared" si="13"/>
        <v>335-Gumy Earbud Headphones</v>
      </c>
      <c r="D855" t="s">
        <v>151</v>
      </c>
      <c r="E855" t="s">
        <v>152</v>
      </c>
      <c r="F855" t="s">
        <v>866</v>
      </c>
      <c r="G855" t="s">
        <v>895</v>
      </c>
      <c r="H855" t="s">
        <v>984</v>
      </c>
      <c r="I855" t="s">
        <v>985</v>
      </c>
      <c r="J855" s="1">
        <v>293.5</v>
      </c>
      <c r="K855" s="1">
        <v>19.630843278</v>
      </c>
      <c r="L855" s="2">
        <v>1</v>
      </c>
      <c r="M855" s="1">
        <f>Table1[[#This Row],[Quantity on Hand]]*Table1[[#This Row],[Cost Amount]]</f>
        <v>19.630843278</v>
      </c>
    </row>
    <row r="856" spans="1:13" x14ac:dyDescent="0.3">
      <c r="A856">
        <v>621</v>
      </c>
      <c r="B856" t="s">
        <v>1804</v>
      </c>
      <c r="C856" t="str">
        <f t="shared" si="13"/>
        <v>621-24" LED HD Monitor   B</v>
      </c>
      <c r="D856" t="s">
        <v>716</v>
      </c>
      <c r="E856" t="s">
        <v>717</v>
      </c>
      <c r="F856" t="s">
        <v>1775</v>
      </c>
      <c r="G856" t="s">
        <v>719</v>
      </c>
      <c r="H856" t="s">
        <v>854</v>
      </c>
      <c r="I856" t="s">
        <v>1805</v>
      </c>
      <c r="J856" s="1">
        <v>267</v>
      </c>
      <c r="K856" s="1">
        <v>19.466505411</v>
      </c>
      <c r="L856" s="2">
        <v>1</v>
      </c>
      <c r="M856" s="1">
        <f>Table1[[#This Row],[Quantity on Hand]]*Table1[[#This Row],[Cost Amount]]</f>
        <v>19.466505411</v>
      </c>
    </row>
    <row r="857" spans="1:13" x14ac:dyDescent="0.3">
      <c r="A857">
        <v>170</v>
      </c>
      <c r="B857" t="s">
        <v>512</v>
      </c>
      <c r="C857" t="str">
        <f t="shared" si="13"/>
        <v xml:space="preserve">170-SoundDock® Series III </v>
      </c>
      <c r="D857" t="s">
        <v>151</v>
      </c>
      <c r="E857" t="s">
        <v>152</v>
      </c>
      <c r="F857" t="s">
        <v>474</v>
      </c>
      <c r="G857" t="s">
        <v>188</v>
      </c>
      <c r="H857" t="s">
        <v>302</v>
      </c>
      <c r="I857" t="s">
        <v>513</v>
      </c>
      <c r="J857" s="1">
        <v>146.5</v>
      </c>
      <c r="K857" s="1">
        <v>19.378559552999999</v>
      </c>
      <c r="L857" s="2">
        <v>1</v>
      </c>
      <c r="M857" s="1">
        <f>Table1[[#This Row],[Quantity on Hand]]*Table1[[#This Row],[Cost Amount]]</f>
        <v>19.378559552999999</v>
      </c>
    </row>
    <row r="858" spans="1:13" x14ac:dyDescent="0.3">
      <c r="A858">
        <v>619</v>
      </c>
      <c r="B858" t="s">
        <v>1798</v>
      </c>
      <c r="C858" t="str">
        <f t="shared" si="13"/>
        <v>619-Thunderbolt 27" Widesc</v>
      </c>
      <c r="D858" t="s">
        <v>716</v>
      </c>
      <c r="E858" t="s">
        <v>717</v>
      </c>
      <c r="F858" t="s">
        <v>1775</v>
      </c>
      <c r="G858" t="s">
        <v>329</v>
      </c>
      <c r="H858" t="s">
        <v>1799</v>
      </c>
      <c r="I858" t="s">
        <v>1800</v>
      </c>
      <c r="J858" s="1">
        <v>199</v>
      </c>
      <c r="K858" s="1">
        <v>19.333746505000001</v>
      </c>
      <c r="L858" s="2">
        <v>1</v>
      </c>
      <c r="M858" s="1">
        <f>Table1[[#This Row],[Quantity on Hand]]*Table1[[#This Row],[Cost Amount]]</f>
        <v>19.333746505000001</v>
      </c>
    </row>
    <row r="859" spans="1:13" x14ac:dyDescent="0.3">
      <c r="A859">
        <v>123</v>
      </c>
      <c r="B859" t="s">
        <v>389</v>
      </c>
      <c r="C859" t="str">
        <f t="shared" si="13"/>
        <v>123-Galaxy S6 Active 4G wi</v>
      </c>
      <c r="D859" t="s">
        <v>320</v>
      </c>
      <c r="E859" t="s">
        <v>321</v>
      </c>
      <c r="F859" t="s">
        <v>322</v>
      </c>
      <c r="G859" t="s">
        <v>19</v>
      </c>
      <c r="H859" t="s">
        <v>390</v>
      </c>
      <c r="I859" t="s">
        <v>391</v>
      </c>
      <c r="J859" s="1">
        <v>482.5</v>
      </c>
      <c r="K859" s="1">
        <v>19.115041633000001</v>
      </c>
      <c r="L859" s="2">
        <v>1</v>
      </c>
      <c r="M859" s="1">
        <f>Table1[[#This Row],[Quantity on Hand]]*Table1[[#This Row],[Cost Amount]]</f>
        <v>19.115041633000001</v>
      </c>
    </row>
    <row r="860" spans="1:13" x14ac:dyDescent="0.3">
      <c r="A860">
        <v>1072</v>
      </c>
      <c r="B860" t="s">
        <v>3086</v>
      </c>
      <c r="C860" t="str">
        <f t="shared" si="13"/>
        <v>1072-Guitar Picks</v>
      </c>
      <c r="D860" t="s">
        <v>2782</v>
      </c>
      <c r="E860" t="s">
        <v>2783</v>
      </c>
      <c r="F860" t="s">
        <v>2980</v>
      </c>
      <c r="G860" t="s">
        <v>2981</v>
      </c>
      <c r="H860" t="s">
        <v>3087</v>
      </c>
      <c r="I860" t="s">
        <v>3088</v>
      </c>
      <c r="J860" s="1">
        <v>151.5</v>
      </c>
      <c r="K860" s="1">
        <v>19.014138224</v>
      </c>
      <c r="L860" s="2">
        <v>1</v>
      </c>
      <c r="M860" s="1">
        <f>Table1[[#This Row],[Quantity on Hand]]*Table1[[#This Row],[Cost Amount]]</f>
        <v>19.014138224</v>
      </c>
    </row>
    <row r="861" spans="1:13" x14ac:dyDescent="0.3">
      <c r="A861">
        <v>241</v>
      </c>
      <c r="B861" t="s">
        <v>702</v>
      </c>
      <c r="C861" t="str">
        <f t="shared" si="13"/>
        <v>241-65" Class (64.5" Diag.</v>
      </c>
      <c r="D861" t="s">
        <v>12</v>
      </c>
      <c r="E861" t="s">
        <v>606</v>
      </c>
      <c r="F861" t="s">
        <v>607</v>
      </c>
      <c r="G861" t="s">
        <v>15</v>
      </c>
      <c r="H861" t="s">
        <v>107</v>
      </c>
      <c r="I861" t="s">
        <v>703</v>
      </c>
      <c r="J861" s="1">
        <v>1238.5</v>
      </c>
      <c r="K861" s="1">
        <v>18.941221446</v>
      </c>
      <c r="L861" s="2">
        <v>1</v>
      </c>
      <c r="M861" s="1">
        <f>Table1[[#This Row],[Quantity on Hand]]*Table1[[#This Row],[Cost Amount]]</f>
        <v>18.941221446</v>
      </c>
    </row>
    <row r="862" spans="1:13" x14ac:dyDescent="0.3">
      <c r="A862">
        <v>186</v>
      </c>
      <c r="B862" t="s">
        <v>557</v>
      </c>
      <c r="C862" t="str">
        <f t="shared" si="13"/>
        <v>186-Flip 3 Portable Blueto</v>
      </c>
      <c r="D862" t="s">
        <v>151</v>
      </c>
      <c r="E862" t="s">
        <v>152</v>
      </c>
      <c r="F862" t="s">
        <v>474</v>
      </c>
      <c r="G862" t="s">
        <v>558</v>
      </c>
      <c r="H862" t="s">
        <v>559</v>
      </c>
      <c r="I862" t="s">
        <v>560</v>
      </c>
      <c r="J862" s="1">
        <v>246</v>
      </c>
      <c r="K862" s="1">
        <v>18.882688311999999</v>
      </c>
      <c r="L862" s="2">
        <v>1</v>
      </c>
      <c r="M862" s="1">
        <f>Table1[[#This Row],[Quantity on Hand]]*Table1[[#This Row],[Cost Amount]]</f>
        <v>18.882688311999999</v>
      </c>
    </row>
    <row r="863" spans="1:13" x14ac:dyDescent="0.3">
      <c r="A863">
        <v>366</v>
      </c>
      <c r="B863" t="s">
        <v>1079</v>
      </c>
      <c r="C863" t="str">
        <f t="shared" si="13"/>
        <v xml:space="preserve">366-iPod shuffle® 2GB MP3 </v>
      </c>
      <c r="D863" t="s">
        <v>151</v>
      </c>
      <c r="E863" t="s">
        <v>1046</v>
      </c>
      <c r="F863" t="s">
        <v>1021</v>
      </c>
      <c r="G863" t="s">
        <v>329</v>
      </c>
      <c r="H863" t="s">
        <v>1080</v>
      </c>
      <c r="I863" t="s">
        <v>1081</v>
      </c>
      <c r="J863" s="1">
        <v>246</v>
      </c>
      <c r="K863" s="1">
        <v>18.862660334000001</v>
      </c>
      <c r="L863" s="2">
        <v>1</v>
      </c>
      <c r="M863" s="1">
        <f>Table1[[#This Row],[Quantity on Hand]]*Table1[[#This Row],[Cost Amount]]</f>
        <v>18.862660334000001</v>
      </c>
    </row>
    <row r="864" spans="1:13" x14ac:dyDescent="0.3">
      <c r="A864">
        <v>68</v>
      </c>
      <c r="B864" t="s">
        <v>215</v>
      </c>
      <c r="C864" t="str">
        <f t="shared" si="13"/>
        <v>68-KaZoo Case for 5th Gene</v>
      </c>
      <c r="D864" t="s">
        <v>151</v>
      </c>
      <c r="E864" t="s">
        <v>152</v>
      </c>
      <c r="F864" t="s">
        <v>153</v>
      </c>
      <c r="G864" t="s">
        <v>166</v>
      </c>
      <c r="H864" t="s">
        <v>216</v>
      </c>
      <c r="I864" t="s">
        <v>217</v>
      </c>
      <c r="J864" s="1">
        <v>99</v>
      </c>
      <c r="K864" s="1">
        <v>18.796179361</v>
      </c>
      <c r="L864" s="2">
        <v>1</v>
      </c>
      <c r="M864" s="1">
        <f>Table1[[#This Row],[Quantity on Hand]]*Table1[[#This Row],[Cost Amount]]</f>
        <v>18.796179361</v>
      </c>
    </row>
    <row r="865" spans="1:13" x14ac:dyDescent="0.3">
      <c r="A865">
        <v>770</v>
      </c>
      <c r="B865" t="s">
        <v>2238</v>
      </c>
      <c r="C865" t="str">
        <f t="shared" si="13"/>
        <v>770-Coolpix P530 16.1 Mega</v>
      </c>
      <c r="D865" t="s">
        <v>1424</v>
      </c>
      <c r="E865" t="s">
        <v>1893</v>
      </c>
      <c r="F865" t="s">
        <v>2200</v>
      </c>
      <c r="G865" t="s">
        <v>1461</v>
      </c>
      <c r="H865" t="s">
        <v>1961</v>
      </c>
      <c r="I865" t="s">
        <v>2239</v>
      </c>
      <c r="J865" s="1">
        <v>162</v>
      </c>
      <c r="K865" s="1">
        <v>18.644123314000002</v>
      </c>
      <c r="L865" s="2">
        <v>1</v>
      </c>
      <c r="M865" s="1">
        <f>Table1[[#This Row],[Quantity on Hand]]*Table1[[#This Row],[Cost Amount]]</f>
        <v>18.644123314000002</v>
      </c>
    </row>
    <row r="866" spans="1:13" x14ac:dyDescent="0.3">
      <c r="A866">
        <v>990</v>
      </c>
      <c r="B866" t="s">
        <v>2812</v>
      </c>
      <c r="C866" t="str">
        <f t="shared" si="13"/>
        <v>990-Baseball &amp; Softball Fa</v>
      </c>
      <c r="D866" t="s">
        <v>2782</v>
      </c>
      <c r="E866" t="s">
        <v>2783</v>
      </c>
      <c r="F866" t="s">
        <v>2802</v>
      </c>
      <c r="G866" t="s">
        <v>2803</v>
      </c>
      <c r="H866" t="s">
        <v>2813</v>
      </c>
      <c r="I866" t="s">
        <v>2814</v>
      </c>
      <c r="J866" s="1">
        <v>99</v>
      </c>
      <c r="K866" s="1">
        <v>18.51229112</v>
      </c>
      <c r="L866" s="2">
        <v>1</v>
      </c>
      <c r="M866" s="1">
        <f>Table1[[#This Row],[Quantity on Hand]]*Table1[[#This Row],[Cost Amount]]</f>
        <v>18.51229112</v>
      </c>
    </row>
    <row r="867" spans="1:13" x14ac:dyDescent="0.3">
      <c r="A867">
        <v>36</v>
      </c>
      <c r="B867" t="s">
        <v>111</v>
      </c>
      <c r="C867" t="str">
        <f t="shared" si="13"/>
        <v>36-M Series   49" Class (4</v>
      </c>
      <c r="D867" t="s">
        <v>12</v>
      </c>
      <c r="E867" t="s">
        <v>13</v>
      </c>
      <c r="F867" t="s">
        <v>14</v>
      </c>
      <c r="G867" t="s">
        <v>70</v>
      </c>
      <c r="H867" t="s">
        <v>112</v>
      </c>
      <c r="I867" t="s">
        <v>113</v>
      </c>
      <c r="J867" s="1">
        <v>146.5</v>
      </c>
      <c r="K867" s="1">
        <v>18.500126202000001</v>
      </c>
      <c r="L867" s="2">
        <v>1</v>
      </c>
      <c r="M867" s="1">
        <f>Table1[[#This Row],[Quantity on Hand]]*Table1[[#This Row],[Cost Amount]]</f>
        <v>18.500126202000001</v>
      </c>
    </row>
    <row r="868" spans="1:13" x14ac:dyDescent="0.3">
      <c r="A868">
        <v>737</v>
      </c>
      <c r="B868" t="s">
        <v>2157</v>
      </c>
      <c r="C868" t="str">
        <f t="shared" si="13"/>
        <v>737-Officejet Pro 6830 Wir</v>
      </c>
      <c r="D868" t="s">
        <v>716</v>
      </c>
      <c r="E868" t="s">
        <v>2083</v>
      </c>
      <c r="F868" t="s">
        <v>2050</v>
      </c>
      <c r="G868" t="s">
        <v>738</v>
      </c>
      <c r="H868" t="s">
        <v>2158</v>
      </c>
      <c r="I868" t="s">
        <v>2159</v>
      </c>
      <c r="J868" s="1">
        <v>540</v>
      </c>
      <c r="K868" s="1">
        <v>18.463896264999999</v>
      </c>
      <c r="L868" s="2">
        <v>1</v>
      </c>
      <c r="M868" s="1">
        <f>Table1[[#This Row],[Quantity on Hand]]*Table1[[#This Row],[Cost Amount]]</f>
        <v>18.463896264999999</v>
      </c>
    </row>
    <row r="869" spans="1:13" x14ac:dyDescent="0.3">
      <c r="A869">
        <v>379</v>
      </c>
      <c r="B869" t="s">
        <v>1116</v>
      </c>
      <c r="C869" t="str">
        <f t="shared" si="13"/>
        <v>379-iPod nano® 16GB MP3 Pl</v>
      </c>
      <c r="D869" t="s">
        <v>151</v>
      </c>
      <c r="E869" t="s">
        <v>1046</v>
      </c>
      <c r="F869" t="s">
        <v>1021</v>
      </c>
      <c r="G869" t="s">
        <v>329</v>
      </c>
      <c r="H869" t="s">
        <v>1071</v>
      </c>
      <c r="I869" t="s">
        <v>1117</v>
      </c>
      <c r="J869" s="1">
        <v>529.5</v>
      </c>
      <c r="K869" s="1">
        <v>18.330630717999998</v>
      </c>
      <c r="L869" s="2">
        <v>1</v>
      </c>
      <c r="M869" s="1">
        <f>Table1[[#This Row],[Quantity on Hand]]*Table1[[#This Row],[Cost Amount]]</f>
        <v>18.330630717999998</v>
      </c>
    </row>
    <row r="870" spans="1:13" x14ac:dyDescent="0.3">
      <c r="A870">
        <v>1046</v>
      </c>
      <c r="B870" t="s">
        <v>3053</v>
      </c>
      <c r="C870" t="str">
        <f t="shared" si="13"/>
        <v>1046-Drum Kit Mounting Har</v>
      </c>
      <c r="D870" t="s">
        <v>2782</v>
      </c>
      <c r="E870" t="s">
        <v>2783</v>
      </c>
      <c r="F870" t="s">
        <v>2980</v>
      </c>
      <c r="G870" t="s">
        <v>2985</v>
      </c>
      <c r="H870" t="s">
        <v>3054</v>
      </c>
      <c r="I870" t="s">
        <v>3055</v>
      </c>
      <c r="J870" s="1">
        <v>146.5</v>
      </c>
      <c r="K870" s="1">
        <v>18.21678232</v>
      </c>
      <c r="L870" s="2">
        <v>1</v>
      </c>
      <c r="M870" s="1">
        <f>Table1[[#This Row],[Quantity on Hand]]*Table1[[#This Row],[Cost Amount]]</f>
        <v>18.21678232</v>
      </c>
    </row>
    <row r="871" spans="1:13" x14ac:dyDescent="0.3">
      <c r="A871">
        <v>728</v>
      </c>
      <c r="B871" t="s">
        <v>2132</v>
      </c>
      <c r="C871" t="str">
        <f t="shared" si="13"/>
        <v>728-Expression ET 2550 Eco</v>
      </c>
      <c r="D871" t="s">
        <v>716</v>
      </c>
      <c r="E871" t="s">
        <v>2083</v>
      </c>
      <c r="F871" t="s">
        <v>2050</v>
      </c>
      <c r="G871" t="s">
        <v>2061</v>
      </c>
      <c r="H871" t="s">
        <v>2133</v>
      </c>
      <c r="I871" t="s">
        <v>2134</v>
      </c>
      <c r="J871" s="1">
        <v>613.5</v>
      </c>
      <c r="K871" s="1">
        <v>18.210458384999999</v>
      </c>
      <c r="L871" s="2">
        <v>1</v>
      </c>
      <c r="M871" s="1">
        <f>Table1[[#This Row],[Quantity on Hand]]*Table1[[#This Row],[Cost Amount]]</f>
        <v>18.210458384999999</v>
      </c>
    </row>
    <row r="872" spans="1:13" x14ac:dyDescent="0.3">
      <c r="A872">
        <v>698</v>
      </c>
      <c r="B872" t="s">
        <v>2039</v>
      </c>
      <c r="C872" t="str">
        <f t="shared" si="13"/>
        <v>698-PowerShot G16 12.1 Meg</v>
      </c>
      <c r="D872" t="s">
        <v>1424</v>
      </c>
      <c r="E872" t="s">
        <v>1893</v>
      </c>
      <c r="F872" t="s">
        <v>1894</v>
      </c>
      <c r="G872" t="s">
        <v>1427</v>
      </c>
      <c r="H872" t="s">
        <v>2040</v>
      </c>
      <c r="I872" t="s">
        <v>2041</v>
      </c>
      <c r="J872" s="1">
        <v>319.5</v>
      </c>
      <c r="K872" s="1">
        <v>18.084747195999999</v>
      </c>
      <c r="L872" s="2">
        <v>1</v>
      </c>
      <c r="M872" s="1">
        <f>Table1[[#This Row],[Quantity on Hand]]*Table1[[#This Row],[Cost Amount]]</f>
        <v>18.084747195999999</v>
      </c>
    </row>
    <row r="873" spans="1:13" x14ac:dyDescent="0.3">
      <c r="A873">
        <v>272</v>
      </c>
      <c r="B873" t="s">
        <v>788</v>
      </c>
      <c r="C873" t="str">
        <f t="shared" si="13"/>
        <v xml:space="preserve">272-Inspiron 19.5Portable </v>
      </c>
      <c r="D873" t="s">
        <v>716</v>
      </c>
      <c r="E873" t="s">
        <v>717</v>
      </c>
      <c r="F873" t="s">
        <v>718</v>
      </c>
      <c r="G873" t="s">
        <v>726</v>
      </c>
      <c r="H873" t="s">
        <v>733</v>
      </c>
      <c r="I873" t="s">
        <v>789</v>
      </c>
      <c r="J873" s="1">
        <v>162</v>
      </c>
      <c r="K873" s="1">
        <v>18.013300632</v>
      </c>
      <c r="L873" s="2">
        <v>1</v>
      </c>
      <c r="M873" s="1">
        <f>Table1[[#This Row],[Quantity on Hand]]*Table1[[#This Row],[Cost Amount]]</f>
        <v>18.013300632</v>
      </c>
    </row>
    <row r="874" spans="1:13" x14ac:dyDescent="0.3">
      <c r="A874">
        <v>133</v>
      </c>
      <c r="B874" t="s">
        <v>419</v>
      </c>
      <c r="C874" t="str">
        <f t="shared" si="13"/>
        <v>133-Galaxy S6 edge+ 4G LTE</v>
      </c>
      <c r="D874" t="s">
        <v>320</v>
      </c>
      <c r="E874" t="s">
        <v>321</v>
      </c>
      <c r="F874" t="s">
        <v>322</v>
      </c>
      <c r="G874" t="s">
        <v>19</v>
      </c>
      <c r="H874" t="s">
        <v>420</v>
      </c>
      <c r="I874" t="s">
        <v>421</v>
      </c>
      <c r="J874" s="1">
        <v>1159.5</v>
      </c>
      <c r="K874" s="1">
        <v>17.998734361</v>
      </c>
      <c r="L874" s="2">
        <v>1</v>
      </c>
      <c r="M874" s="1">
        <f>Table1[[#This Row],[Quantity on Hand]]*Table1[[#This Row],[Cost Amount]]</f>
        <v>17.998734361</v>
      </c>
    </row>
    <row r="875" spans="1:13" x14ac:dyDescent="0.3">
      <c r="A875">
        <v>740</v>
      </c>
      <c r="B875" t="s">
        <v>2166</v>
      </c>
      <c r="C875" t="str">
        <f t="shared" si="13"/>
        <v>740-PIXMA MX492 Wireless A</v>
      </c>
      <c r="D875" t="s">
        <v>716</v>
      </c>
      <c r="E875" t="s">
        <v>2083</v>
      </c>
      <c r="F875" t="s">
        <v>2050</v>
      </c>
      <c r="G875" t="s">
        <v>1427</v>
      </c>
      <c r="H875" t="s">
        <v>2167</v>
      </c>
      <c r="I875" t="s">
        <v>2168</v>
      </c>
      <c r="J875" s="1">
        <v>619</v>
      </c>
      <c r="K875" s="1">
        <v>17.837360477000001</v>
      </c>
      <c r="L875" s="2">
        <v>1</v>
      </c>
      <c r="M875" s="1">
        <f>Table1[[#This Row],[Quantity on Hand]]*Table1[[#This Row],[Cost Amount]]</f>
        <v>17.837360477000001</v>
      </c>
    </row>
    <row r="876" spans="1:13" x14ac:dyDescent="0.3">
      <c r="A876">
        <v>97</v>
      </c>
      <c r="B876" t="s">
        <v>307</v>
      </c>
      <c r="C876" t="str">
        <f t="shared" si="13"/>
        <v>97-CD Boombox with FM Radi</v>
      </c>
      <c r="D876" t="s">
        <v>151</v>
      </c>
      <c r="E876" t="s">
        <v>152</v>
      </c>
      <c r="F876" t="s">
        <v>153</v>
      </c>
      <c r="G876" t="s">
        <v>162</v>
      </c>
      <c r="H876" t="s">
        <v>308</v>
      </c>
      <c r="I876" t="s">
        <v>309</v>
      </c>
      <c r="J876" s="1">
        <v>151.5</v>
      </c>
      <c r="K876" s="1">
        <v>17.800767345000001</v>
      </c>
      <c r="L876" s="2">
        <v>1</v>
      </c>
      <c r="M876" s="1">
        <f>Table1[[#This Row],[Quantity on Hand]]*Table1[[#This Row],[Cost Amount]]</f>
        <v>17.800767345000001</v>
      </c>
    </row>
    <row r="877" spans="1:13" x14ac:dyDescent="0.3">
      <c r="A877">
        <v>780</v>
      </c>
      <c r="B877" t="s">
        <v>2258</v>
      </c>
      <c r="C877" t="str">
        <f t="shared" si="13"/>
        <v>780-D3300 DSLR Camera with</v>
      </c>
      <c r="D877" t="s">
        <v>1424</v>
      </c>
      <c r="E877" t="s">
        <v>1893</v>
      </c>
      <c r="F877" t="s">
        <v>2200</v>
      </c>
      <c r="G877" t="s">
        <v>1461</v>
      </c>
      <c r="H877" t="s">
        <v>1516</v>
      </c>
      <c r="I877" t="s">
        <v>2259</v>
      </c>
      <c r="J877" s="1">
        <v>346</v>
      </c>
      <c r="K877" s="1">
        <v>17.716069923999999</v>
      </c>
      <c r="L877" s="2">
        <v>1</v>
      </c>
      <c r="M877" s="1">
        <f>Table1[[#This Row],[Quantity on Hand]]*Table1[[#This Row],[Cost Amount]]</f>
        <v>17.716069923999999</v>
      </c>
    </row>
    <row r="878" spans="1:13" x14ac:dyDescent="0.3">
      <c r="A878">
        <v>971</v>
      </c>
      <c r="B878" t="s">
        <v>2751</v>
      </c>
      <c r="C878" t="str">
        <f t="shared" si="13"/>
        <v>971-DROID Maxx 2 4G LTE wi</v>
      </c>
      <c r="D878" t="s">
        <v>320</v>
      </c>
      <c r="E878" t="s">
        <v>321</v>
      </c>
      <c r="F878" t="s">
        <v>2601</v>
      </c>
      <c r="G878" t="s">
        <v>2551</v>
      </c>
      <c r="H878" t="s">
        <v>2752</v>
      </c>
      <c r="I878" t="s">
        <v>2753</v>
      </c>
      <c r="J878" s="1">
        <v>456</v>
      </c>
      <c r="K878" s="1">
        <v>17.574887387</v>
      </c>
      <c r="L878" s="2">
        <v>1</v>
      </c>
      <c r="M878" s="1">
        <f>Table1[[#This Row],[Quantity on Hand]]*Table1[[#This Row],[Cost Amount]]</f>
        <v>17.574887387</v>
      </c>
    </row>
    <row r="879" spans="1:13" x14ac:dyDescent="0.3">
      <c r="A879">
        <v>112</v>
      </c>
      <c r="B879" t="s">
        <v>356</v>
      </c>
      <c r="C879" t="str">
        <f t="shared" si="13"/>
        <v xml:space="preserve">112-iPhone 6s Plus 64GB   </v>
      </c>
      <c r="D879" t="s">
        <v>320</v>
      </c>
      <c r="E879" t="s">
        <v>321</v>
      </c>
      <c r="F879" t="s">
        <v>322</v>
      </c>
      <c r="G879" t="s">
        <v>329</v>
      </c>
      <c r="H879" t="s">
        <v>357</v>
      </c>
      <c r="I879" t="s">
        <v>358</v>
      </c>
      <c r="J879" s="1">
        <v>1642.5</v>
      </c>
      <c r="K879" s="1">
        <v>17.435337837999999</v>
      </c>
      <c r="L879" s="2">
        <v>1</v>
      </c>
      <c r="M879" s="1">
        <f>Table1[[#This Row],[Quantity on Hand]]*Table1[[#This Row],[Cost Amount]]</f>
        <v>17.435337837999999</v>
      </c>
    </row>
    <row r="880" spans="1:13" x14ac:dyDescent="0.3">
      <c r="A880">
        <v>138</v>
      </c>
      <c r="B880" t="s">
        <v>434</v>
      </c>
      <c r="C880" t="str">
        <f t="shared" si="13"/>
        <v xml:space="preserve">138-iPhone 6s Plus 16GB   </v>
      </c>
      <c r="D880" t="s">
        <v>320</v>
      </c>
      <c r="E880" t="s">
        <v>321</v>
      </c>
      <c r="F880" t="s">
        <v>322</v>
      </c>
      <c r="G880" t="s">
        <v>329</v>
      </c>
      <c r="H880" t="s">
        <v>435</v>
      </c>
      <c r="I880" t="s">
        <v>436</v>
      </c>
      <c r="J880" s="1">
        <v>1075.5</v>
      </c>
      <c r="K880" s="1">
        <v>17.403195633999999</v>
      </c>
      <c r="L880" s="2">
        <v>1</v>
      </c>
      <c r="M880" s="1">
        <f>Table1[[#This Row],[Quantity on Hand]]*Table1[[#This Row],[Cost Amount]]</f>
        <v>17.403195633999999</v>
      </c>
    </row>
    <row r="881" spans="1:13" x14ac:dyDescent="0.3">
      <c r="A881">
        <v>732</v>
      </c>
      <c r="B881" t="s">
        <v>2144</v>
      </c>
      <c r="C881" t="str">
        <f t="shared" si="13"/>
        <v>732-HL 3170CDW Color Laser</v>
      </c>
      <c r="D881" t="s">
        <v>716</v>
      </c>
      <c r="E881" t="s">
        <v>2083</v>
      </c>
      <c r="F881" t="s">
        <v>2050</v>
      </c>
      <c r="G881" t="s">
        <v>2051</v>
      </c>
      <c r="H881" t="s">
        <v>2052</v>
      </c>
      <c r="I881" t="s">
        <v>2145</v>
      </c>
      <c r="J881" s="1">
        <v>1527</v>
      </c>
      <c r="K881" s="1">
        <v>17.088500132</v>
      </c>
      <c r="L881" s="2">
        <v>1</v>
      </c>
      <c r="M881" s="1">
        <f>Table1[[#This Row],[Quantity on Hand]]*Table1[[#This Row],[Cost Amount]]</f>
        <v>17.088500132</v>
      </c>
    </row>
    <row r="882" spans="1:13" x14ac:dyDescent="0.3">
      <c r="A882">
        <v>179</v>
      </c>
      <c r="B882" t="s">
        <v>534</v>
      </c>
      <c r="C882" t="str">
        <f t="shared" si="13"/>
        <v>179-PLAY:1 2 Room Wireless</v>
      </c>
      <c r="D882" t="s">
        <v>151</v>
      </c>
      <c r="E882" t="s">
        <v>152</v>
      </c>
      <c r="F882" t="s">
        <v>474</v>
      </c>
      <c r="G882" t="s">
        <v>535</v>
      </c>
      <c r="H882" t="s">
        <v>536</v>
      </c>
      <c r="I882" t="s">
        <v>537</v>
      </c>
      <c r="J882" s="1">
        <v>146.5</v>
      </c>
      <c r="K882" s="1">
        <v>16.936447612999999</v>
      </c>
      <c r="L882" s="2">
        <v>1</v>
      </c>
      <c r="M882" s="1">
        <f>Table1[[#This Row],[Quantity on Hand]]*Table1[[#This Row],[Cost Amount]]</f>
        <v>16.936447612999999</v>
      </c>
    </row>
    <row r="883" spans="1:13" x14ac:dyDescent="0.3">
      <c r="A883">
        <v>936</v>
      </c>
      <c r="B883" t="s">
        <v>2656</v>
      </c>
      <c r="C883" t="str">
        <f t="shared" si="13"/>
        <v xml:space="preserve">936-iPhone 6s 64GB   Rose </v>
      </c>
      <c r="D883" t="s">
        <v>320</v>
      </c>
      <c r="E883" t="s">
        <v>321</v>
      </c>
      <c r="F883" t="s">
        <v>2601</v>
      </c>
      <c r="G883" t="s">
        <v>329</v>
      </c>
      <c r="H883" t="s">
        <v>2608</v>
      </c>
      <c r="I883" t="s">
        <v>2657</v>
      </c>
      <c r="J883" s="1">
        <v>52</v>
      </c>
      <c r="K883" s="1">
        <v>8.3905763229999994</v>
      </c>
      <c r="L883" s="2">
        <v>2</v>
      </c>
      <c r="M883" s="1">
        <f>Table1[[#This Row],[Quantity on Hand]]*Table1[[#This Row],[Cost Amount]]</f>
        <v>16.781152645999999</v>
      </c>
    </row>
    <row r="884" spans="1:13" x14ac:dyDescent="0.3">
      <c r="A884">
        <v>856</v>
      </c>
      <c r="B884" t="s">
        <v>2417</v>
      </c>
      <c r="C884" t="str">
        <f t="shared" si="13"/>
        <v>856-iPhone 6 16GB   Silver</v>
      </c>
      <c r="D884" t="s">
        <v>320</v>
      </c>
      <c r="E884" t="s">
        <v>321</v>
      </c>
      <c r="F884" t="s">
        <v>2402</v>
      </c>
      <c r="G884" t="s">
        <v>329</v>
      </c>
      <c r="H884" t="s">
        <v>2418</v>
      </c>
      <c r="I884" t="s">
        <v>2419</v>
      </c>
      <c r="J884" s="1">
        <v>2314.5</v>
      </c>
      <c r="K884" s="1">
        <v>16.765741708</v>
      </c>
      <c r="L884" s="2">
        <v>1</v>
      </c>
      <c r="M884" s="1">
        <f>Table1[[#This Row],[Quantity on Hand]]*Table1[[#This Row],[Cost Amount]]</f>
        <v>16.765741708</v>
      </c>
    </row>
    <row r="885" spans="1:13" x14ac:dyDescent="0.3">
      <c r="A885">
        <v>618</v>
      </c>
      <c r="B885" t="s">
        <v>1795</v>
      </c>
      <c r="C885" t="str">
        <f t="shared" si="13"/>
        <v xml:space="preserve">618-23.6" LED HD Monitor  </v>
      </c>
      <c r="D885" t="s">
        <v>716</v>
      </c>
      <c r="E885" t="s">
        <v>717</v>
      </c>
      <c r="F885" t="s">
        <v>1775</v>
      </c>
      <c r="G885" t="s">
        <v>846</v>
      </c>
      <c r="H885" t="s">
        <v>1796</v>
      </c>
      <c r="I885" t="s">
        <v>1797</v>
      </c>
      <c r="J885" s="1">
        <v>592.5</v>
      </c>
      <c r="K885" s="1">
        <v>16.657314027999998</v>
      </c>
      <c r="L885" s="2">
        <v>1</v>
      </c>
      <c r="M885" s="1">
        <f>Table1[[#This Row],[Quantity on Hand]]*Table1[[#This Row],[Cost Amount]]</f>
        <v>16.657314027999998</v>
      </c>
    </row>
    <row r="886" spans="1:13" x14ac:dyDescent="0.3">
      <c r="A886">
        <v>406</v>
      </c>
      <c r="B886" t="s">
        <v>1188</v>
      </c>
      <c r="C886" t="str">
        <f t="shared" si="13"/>
        <v>406-Surface 3   10.8"   In</v>
      </c>
      <c r="D886" t="s">
        <v>716</v>
      </c>
      <c r="E886" t="s">
        <v>717</v>
      </c>
      <c r="F886" t="s">
        <v>1159</v>
      </c>
      <c r="G886" t="s">
        <v>1163</v>
      </c>
      <c r="H886" t="s">
        <v>1189</v>
      </c>
      <c r="I886" t="s">
        <v>1190</v>
      </c>
      <c r="J886" s="1">
        <v>162</v>
      </c>
      <c r="K886" s="1">
        <v>16.494895183000001</v>
      </c>
      <c r="L886" s="2">
        <v>1</v>
      </c>
      <c r="M886" s="1">
        <f>Table1[[#This Row],[Quantity on Hand]]*Table1[[#This Row],[Cost Amount]]</f>
        <v>16.494895183000001</v>
      </c>
    </row>
    <row r="887" spans="1:13" x14ac:dyDescent="0.3">
      <c r="A887">
        <v>563</v>
      </c>
      <c r="B887" t="s">
        <v>1627</v>
      </c>
      <c r="C887" t="str">
        <f t="shared" si="13"/>
        <v>563-USB 3.0 Multiformat Me</v>
      </c>
      <c r="D887" t="s">
        <v>1424</v>
      </c>
      <c r="E887" t="s">
        <v>1425</v>
      </c>
      <c r="F887" t="s">
        <v>1621</v>
      </c>
      <c r="G887" t="s">
        <v>162</v>
      </c>
      <c r="H887" t="s">
        <v>1628</v>
      </c>
      <c r="I887" t="s">
        <v>1629</v>
      </c>
      <c r="J887" s="1">
        <v>529.5</v>
      </c>
      <c r="K887" s="1">
        <v>16.442105375000001</v>
      </c>
      <c r="L887" s="2">
        <v>1</v>
      </c>
      <c r="M887" s="1">
        <f>Table1[[#This Row],[Quantity on Hand]]*Table1[[#This Row],[Cost Amount]]</f>
        <v>16.442105375000001</v>
      </c>
    </row>
    <row r="888" spans="1:13" x14ac:dyDescent="0.3">
      <c r="A888">
        <v>344</v>
      </c>
      <c r="B888" t="s">
        <v>1009</v>
      </c>
      <c r="C888" t="str">
        <f t="shared" si="13"/>
        <v>344-EX Series Earbud Headp</v>
      </c>
      <c r="D888" t="s">
        <v>151</v>
      </c>
      <c r="E888" t="s">
        <v>152</v>
      </c>
      <c r="F888" t="s">
        <v>866</v>
      </c>
      <c r="G888" t="s">
        <v>55</v>
      </c>
      <c r="H888" t="s">
        <v>1010</v>
      </c>
      <c r="I888" t="s">
        <v>1011</v>
      </c>
      <c r="J888" s="1">
        <v>99</v>
      </c>
      <c r="K888" s="1">
        <v>16.317783432999999</v>
      </c>
      <c r="L888" s="2">
        <v>1</v>
      </c>
      <c r="M888" s="1">
        <f>Table1[[#This Row],[Quantity on Hand]]*Table1[[#This Row],[Cost Amount]]</f>
        <v>16.317783432999999</v>
      </c>
    </row>
    <row r="889" spans="1:13" x14ac:dyDescent="0.3">
      <c r="A889">
        <v>577</v>
      </c>
      <c r="B889" t="s">
        <v>1670</v>
      </c>
      <c r="C889" t="str">
        <f t="shared" si="13"/>
        <v>577-Extreme PLUS 32GB SDHC</v>
      </c>
      <c r="D889" t="s">
        <v>1424</v>
      </c>
      <c r="E889" t="s">
        <v>1425</v>
      </c>
      <c r="F889" t="s">
        <v>1621</v>
      </c>
      <c r="G889" t="s">
        <v>1649</v>
      </c>
      <c r="H889" t="s">
        <v>1671</v>
      </c>
      <c r="I889" t="s">
        <v>1672</v>
      </c>
      <c r="J889" s="1">
        <v>251.5</v>
      </c>
      <c r="K889" s="1">
        <v>16.315561391999999</v>
      </c>
      <c r="L889" s="2">
        <v>1</v>
      </c>
      <c r="M889" s="1">
        <f>Table1[[#This Row],[Quantity on Hand]]*Table1[[#This Row],[Cost Amount]]</f>
        <v>16.315561391999999</v>
      </c>
    </row>
    <row r="890" spans="1:13" x14ac:dyDescent="0.3">
      <c r="A890">
        <v>75</v>
      </c>
      <c r="B890" t="s">
        <v>238</v>
      </c>
      <c r="C890" t="str">
        <f t="shared" si="13"/>
        <v>75-Survivor Case for 5th G</v>
      </c>
      <c r="D890" t="s">
        <v>151</v>
      </c>
      <c r="E890" t="s">
        <v>152</v>
      </c>
      <c r="F890" t="s">
        <v>153</v>
      </c>
      <c r="G890" t="s">
        <v>166</v>
      </c>
      <c r="H890" t="s">
        <v>239</v>
      </c>
      <c r="I890" t="s">
        <v>240</v>
      </c>
      <c r="J890" s="1">
        <v>529.5</v>
      </c>
      <c r="K890" s="1">
        <v>16.228073067</v>
      </c>
      <c r="L890" s="2">
        <v>1</v>
      </c>
      <c r="M890" s="1">
        <f>Table1[[#This Row],[Quantity on Hand]]*Table1[[#This Row],[Cost Amount]]</f>
        <v>16.228073067</v>
      </c>
    </row>
    <row r="891" spans="1:13" x14ac:dyDescent="0.3">
      <c r="A891">
        <v>199</v>
      </c>
      <c r="B891" t="s">
        <v>599</v>
      </c>
      <c r="C891" t="str">
        <f t="shared" si="13"/>
        <v>199-Pill 2.0 Portable Blue</v>
      </c>
      <c r="D891" t="s">
        <v>151</v>
      </c>
      <c r="E891" t="s">
        <v>152</v>
      </c>
      <c r="F891" t="s">
        <v>474</v>
      </c>
      <c r="G891" t="s">
        <v>226</v>
      </c>
      <c r="H891" t="s">
        <v>600</v>
      </c>
      <c r="I891" t="s">
        <v>601</v>
      </c>
      <c r="J891" s="1">
        <v>99</v>
      </c>
      <c r="K891" s="1">
        <v>16.218534661</v>
      </c>
      <c r="L891" s="2">
        <v>1</v>
      </c>
      <c r="M891" s="1">
        <f>Table1[[#This Row],[Quantity on Hand]]*Table1[[#This Row],[Cost Amount]]</f>
        <v>16.218534661</v>
      </c>
    </row>
    <row r="892" spans="1:13" x14ac:dyDescent="0.3">
      <c r="A892">
        <v>433</v>
      </c>
      <c r="B892" t="s">
        <v>1264</v>
      </c>
      <c r="C892" t="str">
        <f t="shared" si="13"/>
        <v>433-Surface 3   10.8"   In</v>
      </c>
      <c r="D892" t="s">
        <v>716</v>
      </c>
      <c r="E892" t="s">
        <v>717</v>
      </c>
      <c r="F892" t="s">
        <v>1159</v>
      </c>
      <c r="G892" t="s">
        <v>1163</v>
      </c>
      <c r="H892" t="s">
        <v>1189</v>
      </c>
      <c r="I892" t="s">
        <v>1265</v>
      </c>
      <c r="J892" s="1">
        <v>2188.5</v>
      </c>
      <c r="K892" s="1">
        <v>16.106374137</v>
      </c>
      <c r="L892" s="2">
        <v>1</v>
      </c>
      <c r="M892" s="1">
        <f>Table1[[#This Row],[Quantity on Hand]]*Table1[[#This Row],[Cost Amount]]</f>
        <v>16.106374137</v>
      </c>
    </row>
    <row r="893" spans="1:13" x14ac:dyDescent="0.3">
      <c r="A893">
        <v>486</v>
      </c>
      <c r="B893" t="s">
        <v>1395</v>
      </c>
      <c r="C893" t="str">
        <f t="shared" si="13"/>
        <v>486-E Series   24" Class (</v>
      </c>
      <c r="D893" t="s">
        <v>12</v>
      </c>
      <c r="E893" t="s">
        <v>606</v>
      </c>
      <c r="F893" t="s">
        <v>1302</v>
      </c>
      <c r="G893" t="s">
        <v>70</v>
      </c>
      <c r="H893" t="s">
        <v>1396</v>
      </c>
      <c r="I893" t="s">
        <v>1397</v>
      </c>
      <c r="J893" s="1">
        <v>745</v>
      </c>
      <c r="K893" s="1">
        <v>16.015272833000001</v>
      </c>
      <c r="L893" s="2">
        <v>1</v>
      </c>
      <c r="M893" s="1">
        <f>Table1[[#This Row],[Quantity on Hand]]*Table1[[#This Row],[Cost Amount]]</f>
        <v>16.015272833000001</v>
      </c>
    </row>
    <row r="894" spans="1:13" x14ac:dyDescent="0.3">
      <c r="A894">
        <v>448</v>
      </c>
      <c r="B894" t="s">
        <v>1304</v>
      </c>
      <c r="C894" t="str">
        <f t="shared" si="13"/>
        <v>448-19" Class (18.5" Diag.</v>
      </c>
      <c r="D894" t="s">
        <v>12</v>
      </c>
      <c r="E894" t="s">
        <v>1301</v>
      </c>
      <c r="F894" t="s">
        <v>1302</v>
      </c>
      <c r="G894" t="s">
        <v>162</v>
      </c>
      <c r="H894" t="s">
        <v>1305</v>
      </c>
      <c r="I894" t="s">
        <v>1306</v>
      </c>
      <c r="J894" s="1">
        <v>146.5</v>
      </c>
      <c r="K894" s="1">
        <v>15.632099631999999</v>
      </c>
      <c r="L894" s="2">
        <v>1</v>
      </c>
      <c r="M894" s="1">
        <f>Table1[[#This Row],[Quantity on Hand]]*Table1[[#This Row],[Cost Amount]]</f>
        <v>15.632099631999999</v>
      </c>
    </row>
    <row r="895" spans="1:13" x14ac:dyDescent="0.3">
      <c r="A895">
        <v>71</v>
      </c>
      <c r="B895" t="s">
        <v>225</v>
      </c>
      <c r="C895" t="str">
        <f t="shared" si="13"/>
        <v>71-Character Support Stand</v>
      </c>
      <c r="D895" t="s">
        <v>151</v>
      </c>
      <c r="E895" t="s">
        <v>152</v>
      </c>
      <c r="F895" t="s">
        <v>153</v>
      </c>
      <c r="G895" t="s">
        <v>226</v>
      </c>
      <c r="H895" t="s">
        <v>227</v>
      </c>
      <c r="I895" t="s">
        <v>228</v>
      </c>
      <c r="J895" s="1">
        <v>529.5</v>
      </c>
      <c r="K895" s="1">
        <v>15.594010296</v>
      </c>
      <c r="L895" s="2">
        <v>1</v>
      </c>
      <c r="M895" s="1">
        <f>Table1[[#This Row],[Quantity on Hand]]*Table1[[#This Row],[Cost Amount]]</f>
        <v>15.594010296</v>
      </c>
    </row>
    <row r="896" spans="1:13" x14ac:dyDescent="0.3">
      <c r="A896">
        <v>877</v>
      </c>
      <c r="B896" t="s">
        <v>2480</v>
      </c>
      <c r="C896" t="str">
        <f t="shared" si="13"/>
        <v>877-Galaxy S6 edge with 32</v>
      </c>
      <c r="D896" t="s">
        <v>320</v>
      </c>
      <c r="E896" t="s">
        <v>321</v>
      </c>
      <c r="F896" t="s">
        <v>2402</v>
      </c>
      <c r="G896" t="s">
        <v>19</v>
      </c>
      <c r="H896" t="s">
        <v>2481</v>
      </c>
      <c r="I896" t="s">
        <v>2482</v>
      </c>
      <c r="J896" s="1">
        <v>272.5</v>
      </c>
      <c r="K896" s="1">
        <v>15.449260164</v>
      </c>
      <c r="L896" s="2">
        <v>1</v>
      </c>
      <c r="M896" s="1">
        <f>Table1[[#This Row],[Quantity on Hand]]*Table1[[#This Row],[Cost Amount]]</f>
        <v>15.449260164</v>
      </c>
    </row>
    <row r="897" spans="1:13" x14ac:dyDescent="0.3">
      <c r="A897">
        <v>232</v>
      </c>
      <c r="B897" t="s">
        <v>681</v>
      </c>
      <c r="C897" t="str">
        <f t="shared" si="13"/>
        <v>232-E Series 32" Class (32</v>
      </c>
      <c r="D897" t="s">
        <v>12</v>
      </c>
      <c r="E897" t="s">
        <v>606</v>
      </c>
      <c r="F897" t="s">
        <v>607</v>
      </c>
      <c r="G897" t="s">
        <v>70</v>
      </c>
      <c r="H897" t="s">
        <v>682</v>
      </c>
      <c r="I897" t="s">
        <v>683</v>
      </c>
      <c r="J897" s="1">
        <v>582</v>
      </c>
      <c r="K897" s="1">
        <v>15.241792629000001</v>
      </c>
      <c r="L897" s="2">
        <v>1</v>
      </c>
      <c r="M897" s="1">
        <f>Table1[[#This Row],[Quantity on Hand]]*Table1[[#This Row],[Cost Amount]]</f>
        <v>15.241792629000001</v>
      </c>
    </row>
    <row r="898" spans="1:13" x14ac:dyDescent="0.3">
      <c r="A898">
        <v>412</v>
      </c>
      <c r="B898" t="s">
        <v>1206</v>
      </c>
      <c r="C898" t="str">
        <f t="shared" ref="C898:C961" si="14">LEFT(B898,26)</f>
        <v>412-Flex 3 2 in 1 11.6Touc</v>
      </c>
      <c r="D898" t="s">
        <v>716</v>
      </c>
      <c r="E898" t="s">
        <v>717</v>
      </c>
      <c r="F898" t="s">
        <v>1159</v>
      </c>
      <c r="G898" t="s">
        <v>755</v>
      </c>
      <c r="H898" t="s">
        <v>1207</v>
      </c>
      <c r="I898" t="s">
        <v>1208</v>
      </c>
      <c r="J898" s="1">
        <v>745</v>
      </c>
      <c r="K898" s="1">
        <v>15.207214768</v>
      </c>
      <c r="L898" s="2">
        <v>1</v>
      </c>
      <c r="M898" s="1">
        <f>Table1[[#This Row],[Quantity on Hand]]*Table1[[#This Row],[Cost Amount]]</f>
        <v>15.207214768</v>
      </c>
    </row>
    <row r="899" spans="1:13" x14ac:dyDescent="0.3">
      <c r="A899">
        <v>571</v>
      </c>
      <c r="B899" t="s">
        <v>1652</v>
      </c>
      <c r="C899" t="str">
        <f t="shared" si="14"/>
        <v>571-Ultra Plus 32GB SDHC C</v>
      </c>
      <c r="D899" t="s">
        <v>1424</v>
      </c>
      <c r="E899" t="s">
        <v>1425</v>
      </c>
      <c r="F899" t="s">
        <v>1621</v>
      </c>
      <c r="G899" t="s">
        <v>1649</v>
      </c>
      <c r="H899" t="s">
        <v>1653</v>
      </c>
      <c r="I899" t="s">
        <v>1654</v>
      </c>
      <c r="J899" s="1">
        <v>99</v>
      </c>
      <c r="K899" s="1">
        <v>15.055514592</v>
      </c>
      <c r="L899" s="2">
        <v>1</v>
      </c>
      <c r="M899" s="1">
        <f>Table1[[#This Row],[Quantity on Hand]]*Table1[[#This Row],[Cost Amount]]</f>
        <v>15.055514592</v>
      </c>
    </row>
    <row r="900" spans="1:13" x14ac:dyDescent="0.3">
      <c r="A900">
        <v>872</v>
      </c>
      <c r="B900" t="s">
        <v>2465</v>
      </c>
      <c r="C900" t="str">
        <f t="shared" si="14"/>
        <v>872-Galaxy S6 edge+ 4G LTE</v>
      </c>
      <c r="D900" t="s">
        <v>320</v>
      </c>
      <c r="E900" t="s">
        <v>321</v>
      </c>
      <c r="F900" t="s">
        <v>2402</v>
      </c>
      <c r="G900" t="s">
        <v>19</v>
      </c>
      <c r="H900" t="s">
        <v>2466</v>
      </c>
      <c r="I900" t="s">
        <v>2467</v>
      </c>
      <c r="J900" s="1">
        <v>57</v>
      </c>
      <c r="K900" s="1">
        <v>7.5052112930000003</v>
      </c>
      <c r="L900" s="2">
        <v>2</v>
      </c>
      <c r="M900" s="1">
        <f>Table1[[#This Row],[Quantity on Hand]]*Table1[[#This Row],[Cost Amount]]</f>
        <v>15.010422586000001</v>
      </c>
    </row>
    <row r="901" spans="1:13" x14ac:dyDescent="0.3">
      <c r="A901">
        <v>422</v>
      </c>
      <c r="B901" t="s">
        <v>1234</v>
      </c>
      <c r="C901" t="str">
        <f t="shared" si="14"/>
        <v xml:space="preserve">422-ENVY 17.3Touch Screen </v>
      </c>
      <c r="D901" t="s">
        <v>716</v>
      </c>
      <c r="E901" t="s">
        <v>717</v>
      </c>
      <c r="F901" t="s">
        <v>1159</v>
      </c>
      <c r="G901" t="s">
        <v>738</v>
      </c>
      <c r="H901" t="s">
        <v>1171</v>
      </c>
      <c r="I901" t="s">
        <v>1235</v>
      </c>
      <c r="J901" s="1">
        <v>550.5</v>
      </c>
      <c r="K901" s="1">
        <v>14.980752274</v>
      </c>
      <c r="L901" s="2">
        <v>1</v>
      </c>
      <c r="M901" s="1">
        <f>Table1[[#This Row],[Quantity on Hand]]*Table1[[#This Row],[Cost Amount]]</f>
        <v>14.980752274</v>
      </c>
    </row>
    <row r="902" spans="1:13" x14ac:dyDescent="0.3">
      <c r="A902">
        <v>769</v>
      </c>
      <c r="B902" t="s">
        <v>2236</v>
      </c>
      <c r="C902" t="str">
        <f t="shared" si="14"/>
        <v>769-Coolpix L840 16.0 Mega</v>
      </c>
      <c r="D902" t="s">
        <v>1424</v>
      </c>
      <c r="E902" t="s">
        <v>1893</v>
      </c>
      <c r="F902" t="s">
        <v>2200</v>
      </c>
      <c r="G902" t="s">
        <v>1461</v>
      </c>
      <c r="H902" t="s">
        <v>1951</v>
      </c>
      <c r="I902" t="s">
        <v>2237</v>
      </c>
      <c r="J902" s="1">
        <v>655.5</v>
      </c>
      <c r="K902" s="1">
        <v>14.953510171</v>
      </c>
      <c r="L902" s="2">
        <v>1</v>
      </c>
      <c r="M902" s="1">
        <f>Table1[[#This Row],[Quantity on Hand]]*Table1[[#This Row],[Cost Amount]]</f>
        <v>14.953510171</v>
      </c>
    </row>
    <row r="903" spans="1:13" x14ac:dyDescent="0.3">
      <c r="A903">
        <v>222</v>
      </c>
      <c r="B903" t="s">
        <v>656</v>
      </c>
      <c r="C903" t="str">
        <f t="shared" si="14"/>
        <v>222-65" Class (64.5" Diag.</v>
      </c>
      <c r="D903" t="s">
        <v>12</v>
      </c>
      <c r="E903" t="s">
        <v>606</v>
      </c>
      <c r="F903" t="s">
        <v>607</v>
      </c>
      <c r="G903" t="s">
        <v>19</v>
      </c>
      <c r="H903" t="s">
        <v>32</v>
      </c>
      <c r="I903" t="s">
        <v>657</v>
      </c>
      <c r="J903" s="1">
        <v>199</v>
      </c>
      <c r="K903" s="1">
        <v>14.953225026</v>
      </c>
      <c r="L903" s="2">
        <v>1</v>
      </c>
      <c r="M903" s="1">
        <f>Table1[[#This Row],[Quantity on Hand]]*Table1[[#This Row],[Cost Amount]]</f>
        <v>14.953225026</v>
      </c>
    </row>
    <row r="904" spans="1:13" x14ac:dyDescent="0.3">
      <c r="A904">
        <v>765</v>
      </c>
      <c r="B904" t="s">
        <v>2228</v>
      </c>
      <c r="C904" t="str">
        <f t="shared" si="14"/>
        <v>765-Coolpix S7000 16.0 Meg</v>
      </c>
      <c r="D904" t="s">
        <v>1424</v>
      </c>
      <c r="E904" t="s">
        <v>1893</v>
      </c>
      <c r="F904" t="s">
        <v>2200</v>
      </c>
      <c r="G904" t="s">
        <v>1461</v>
      </c>
      <c r="H904" t="s">
        <v>1924</v>
      </c>
      <c r="I904" t="s">
        <v>2229</v>
      </c>
      <c r="J904" s="1">
        <v>151.5</v>
      </c>
      <c r="K904" s="1">
        <v>14.948465669000001</v>
      </c>
      <c r="L904" s="2">
        <v>1</v>
      </c>
      <c r="M904" s="1">
        <f>Table1[[#This Row],[Quantity on Hand]]*Table1[[#This Row],[Cost Amount]]</f>
        <v>14.948465669000001</v>
      </c>
    </row>
    <row r="905" spans="1:13" x14ac:dyDescent="0.3">
      <c r="A905">
        <v>80</v>
      </c>
      <c r="B905" t="s">
        <v>253</v>
      </c>
      <c r="C905" t="str">
        <f t="shared" si="14"/>
        <v xml:space="preserve">80-Boost Up 2 Port Swivel </v>
      </c>
      <c r="D905" t="s">
        <v>151</v>
      </c>
      <c r="E905" t="s">
        <v>152</v>
      </c>
      <c r="F905" t="s">
        <v>153</v>
      </c>
      <c r="G905" t="s">
        <v>254</v>
      </c>
      <c r="H905" t="s">
        <v>255</v>
      </c>
      <c r="I905" t="s">
        <v>256</v>
      </c>
      <c r="J905" s="1">
        <v>440.5</v>
      </c>
      <c r="K905" s="1">
        <v>14.947647362</v>
      </c>
      <c r="L905" s="2">
        <v>1</v>
      </c>
      <c r="M905" s="1">
        <f>Table1[[#This Row],[Quantity on Hand]]*Table1[[#This Row],[Cost Amount]]</f>
        <v>14.947647362</v>
      </c>
    </row>
    <row r="906" spans="1:13" x14ac:dyDescent="0.3">
      <c r="A906">
        <v>100</v>
      </c>
      <c r="B906" t="s">
        <v>316</v>
      </c>
      <c r="C906" t="str">
        <f t="shared" si="14"/>
        <v>100-flatOUT 3' Auxiliary A</v>
      </c>
      <c r="D906" t="s">
        <v>151</v>
      </c>
      <c r="E906" t="s">
        <v>152</v>
      </c>
      <c r="F906" t="s">
        <v>153</v>
      </c>
      <c r="G906" t="s">
        <v>222</v>
      </c>
      <c r="H906" t="s">
        <v>317</v>
      </c>
      <c r="I906" t="s">
        <v>318</v>
      </c>
      <c r="J906" s="1">
        <v>1054.5</v>
      </c>
      <c r="K906" s="1">
        <v>14.787228063000001</v>
      </c>
      <c r="L906" s="2">
        <v>1</v>
      </c>
      <c r="M906" s="1">
        <f>Table1[[#This Row],[Quantity on Hand]]*Table1[[#This Row],[Cost Amount]]</f>
        <v>14.787228063000001</v>
      </c>
    </row>
    <row r="907" spans="1:13" x14ac:dyDescent="0.3">
      <c r="A907">
        <v>193</v>
      </c>
      <c r="B907" t="s">
        <v>580</v>
      </c>
      <c r="C907" t="str">
        <f t="shared" si="14"/>
        <v>193-Neutron Wireless Sucti</v>
      </c>
      <c r="D907" t="s">
        <v>151</v>
      </c>
      <c r="E907" t="s">
        <v>152</v>
      </c>
      <c r="F907" t="s">
        <v>474</v>
      </c>
      <c r="G907" t="s">
        <v>581</v>
      </c>
      <c r="H907" t="s">
        <v>582</v>
      </c>
      <c r="I907" t="s">
        <v>583</v>
      </c>
      <c r="J907" s="1">
        <v>146.5</v>
      </c>
      <c r="K907" s="1">
        <v>14.775891057999999</v>
      </c>
      <c r="L907" s="2">
        <v>1</v>
      </c>
      <c r="M907" s="1">
        <f>Table1[[#This Row],[Quantity on Hand]]*Table1[[#This Row],[Cost Amount]]</f>
        <v>14.775891057999999</v>
      </c>
    </row>
    <row r="908" spans="1:13" x14ac:dyDescent="0.3">
      <c r="A908">
        <v>932</v>
      </c>
      <c r="B908" t="s">
        <v>2648</v>
      </c>
      <c r="C908" t="str">
        <f t="shared" si="14"/>
        <v>932-Galaxy Note5 4G LTE wi</v>
      </c>
      <c r="D908" t="s">
        <v>320</v>
      </c>
      <c r="E908" t="s">
        <v>321</v>
      </c>
      <c r="F908" t="s">
        <v>2601</v>
      </c>
      <c r="G908" t="s">
        <v>19</v>
      </c>
      <c r="H908" t="s">
        <v>2638</v>
      </c>
      <c r="I908" t="s">
        <v>2649</v>
      </c>
      <c r="J908" s="1">
        <v>839.5</v>
      </c>
      <c r="K908" s="1">
        <v>14.671950782</v>
      </c>
      <c r="L908" s="2">
        <v>1</v>
      </c>
      <c r="M908" s="1">
        <f>Table1[[#This Row],[Quantity on Hand]]*Table1[[#This Row],[Cost Amount]]</f>
        <v>14.671950782</v>
      </c>
    </row>
    <row r="909" spans="1:13" x14ac:dyDescent="0.3">
      <c r="A909">
        <v>902</v>
      </c>
      <c r="B909" t="s">
        <v>2557</v>
      </c>
      <c r="C909" t="str">
        <f t="shared" si="14"/>
        <v>902-Galaxy S6 edge+ 4G LTE</v>
      </c>
      <c r="D909" t="s">
        <v>320</v>
      </c>
      <c r="E909" t="s">
        <v>321</v>
      </c>
      <c r="F909" t="s">
        <v>2402</v>
      </c>
      <c r="G909" t="s">
        <v>19</v>
      </c>
      <c r="H909" t="s">
        <v>2558</v>
      </c>
      <c r="I909" t="s">
        <v>2559</v>
      </c>
      <c r="J909" s="1">
        <v>529.5</v>
      </c>
      <c r="K909" s="1">
        <v>14.438538941999999</v>
      </c>
      <c r="L909" s="2">
        <v>1</v>
      </c>
      <c r="M909" s="1">
        <f>Table1[[#This Row],[Quantity on Hand]]*Table1[[#This Row],[Cost Amount]]</f>
        <v>14.438538941999999</v>
      </c>
    </row>
    <row r="910" spans="1:13" x14ac:dyDescent="0.3">
      <c r="A910">
        <v>79</v>
      </c>
      <c r="B910" t="s">
        <v>250</v>
      </c>
      <c r="C910" t="str">
        <f t="shared" si="14"/>
        <v>79-Character Support Stand</v>
      </c>
      <c r="D910" t="s">
        <v>151</v>
      </c>
      <c r="E910" t="s">
        <v>152</v>
      </c>
      <c r="F910" t="s">
        <v>153</v>
      </c>
      <c r="G910" t="s">
        <v>226</v>
      </c>
      <c r="H910" t="s">
        <v>251</v>
      </c>
      <c r="I910" t="s">
        <v>252</v>
      </c>
      <c r="J910" s="1">
        <v>146.5</v>
      </c>
      <c r="K910" s="1">
        <v>14.41319229</v>
      </c>
      <c r="L910" s="2">
        <v>1</v>
      </c>
      <c r="M910" s="1">
        <f>Table1[[#This Row],[Quantity on Hand]]*Table1[[#This Row],[Cost Amount]]</f>
        <v>14.41319229</v>
      </c>
    </row>
    <row r="911" spans="1:13" x14ac:dyDescent="0.3">
      <c r="A911">
        <v>541</v>
      </c>
      <c r="B911" t="s">
        <v>1560</v>
      </c>
      <c r="C911" t="str">
        <f t="shared" si="14"/>
        <v>541-D610 DSLR Camera (Body</v>
      </c>
      <c r="D911" t="s">
        <v>1424</v>
      </c>
      <c r="E911" t="s">
        <v>1425</v>
      </c>
      <c r="F911" t="s">
        <v>1426</v>
      </c>
      <c r="G911" t="s">
        <v>1461</v>
      </c>
      <c r="H911" t="s">
        <v>1561</v>
      </c>
      <c r="I911" t="s">
        <v>1562</v>
      </c>
      <c r="J911" s="1">
        <v>823.5</v>
      </c>
      <c r="K911" s="1">
        <v>14.251180312000001</v>
      </c>
      <c r="L911" s="2">
        <v>1</v>
      </c>
      <c r="M911" s="1">
        <f>Table1[[#This Row],[Quantity on Hand]]*Table1[[#This Row],[Cost Amount]]</f>
        <v>14.251180312000001</v>
      </c>
    </row>
    <row r="912" spans="1:13" x14ac:dyDescent="0.3">
      <c r="A912">
        <v>128</v>
      </c>
      <c r="B912" t="s">
        <v>404</v>
      </c>
      <c r="C912" t="str">
        <f t="shared" si="14"/>
        <v xml:space="preserve">128-iPhone 6s Plus 16GB   </v>
      </c>
      <c r="D912" t="s">
        <v>320</v>
      </c>
      <c r="E912" t="s">
        <v>321</v>
      </c>
      <c r="F912" t="s">
        <v>322</v>
      </c>
      <c r="G912" t="s">
        <v>329</v>
      </c>
      <c r="H912" t="s">
        <v>405</v>
      </c>
      <c r="I912" t="s">
        <v>406</v>
      </c>
      <c r="J912" s="1">
        <v>251.5</v>
      </c>
      <c r="K912" s="1">
        <v>14.243662152000001</v>
      </c>
      <c r="L912" s="2">
        <v>1</v>
      </c>
      <c r="M912" s="1">
        <f>Table1[[#This Row],[Quantity on Hand]]*Table1[[#This Row],[Cost Amount]]</f>
        <v>14.243662152000001</v>
      </c>
    </row>
    <row r="913" spans="1:13" x14ac:dyDescent="0.3">
      <c r="A913">
        <v>687</v>
      </c>
      <c r="B913" t="s">
        <v>2006</v>
      </c>
      <c r="C913" t="str">
        <f t="shared" si="14"/>
        <v xml:space="preserve">687-Snapcam Lite Wearable </v>
      </c>
      <c r="D913" t="s">
        <v>1424</v>
      </c>
      <c r="E913" t="s">
        <v>1893</v>
      </c>
      <c r="F913" t="s">
        <v>1894</v>
      </c>
      <c r="G913" t="s">
        <v>1994</v>
      </c>
      <c r="H913" t="s">
        <v>2007</v>
      </c>
      <c r="I913" t="s">
        <v>2008</v>
      </c>
      <c r="J913" s="1">
        <v>246</v>
      </c>
      <c r="K913" s="1">
        <v>14.13310394</v>
      </c>
      <c r="L913" s="2">
        <v>1</v>
      </c>
      <c r="M913" s="1">
        <f>Table1[[#This Row],[Quantity on Hand]]*Table1[[#This Row],[Cost Amount]]</f>
        <v>14.13310394</v>
      </c>
    </row>
    <row r="914" spans="1:13" x14ac:dyDescent="0.3">
      <c r="A914">
        <v>995</v>
      </c>
      <c r="B914" t="s">
        <v>2992</v>
      </c>
      <c r="C914" t="str">
        <f t="shared" si="14"/>
        <v>995-Bassoon Cases &amp; Gigbag</v>
      </c>
      <c r="D914" t="s">
        <v>2782</v>
      </c>
      <c r="E914" t="s">
        <v>2783</v>
      </c>
      <c r="F914" t="s">
        <v>2980</v>
      </c>
      <c r="G914" t="s">
        <v>2989</v>
      </c>
      <c r="H914" t="s">
        <v>2993</v>
      </c>
      <c r="I914" t="s">
        <v>2994</v>
      </c>
      <c r="J914" s="1">
        <v>487.5</v>
      </c>
      <c r="K914" s="1">
        <v>14.04888162</v>
      </c>
      <c r="L914" s="2">
        <v>1</v>
      </c>
      <c r="M914" s="1">
        <f>Table1[[#This Row],[Quantity on Hand]]*Table1[[#This Row],[Cost Amount]]</f>
        <v>14.04888162</v>
      </c>
    </row>
    <row r="915" spans="1:13" x14ac:dyDescent="0.3">
      <c r="A915">
        <v>148</v>
      </c>
      <c r="B915" t="s">
        <v>464</v>
      </c>
      <c r="C915" t="str">
        <f t="shared" si="14"/>
        <v xml:space="preserve">148-iPhone 6s Plus 128GB  </v>
      </c>
      <c r="D915" t="s">
        <v>320</v>
      </c>
      <c r="E915" t="s">
        <v>321</v>
      </c>
      <c r="F915" t="s">
        <v>322</v>
      </c>
      <c r="G915" t="s">
        <v>329</v>
      </c>
      <c r="H915" t="s">
        <v>465</v>
      </c>
      <c r="I915" t="s">
        <v>466</v>
      </c>
      <c r="J915" s="1">
        <v>214.5</v>
      </c>
      <c r="K915" s="1">
        <v>13.988719453</v>
      </c>
      <c r="L915" s="2">
        <v>1</v>
      </c>
      <c r="M915" s="1">
        <f>Table1[[#This Row],[Quantity on Hand]]*Table1[[#This Row],[Cost Amount]]</f>
        <v>13.988719453</v>
      </c>
    </row>
    <row r="916" spans="1:13" x14ac:dyDescent="0.3">
      <c r="A916">
        <v>680</v>
      </c>
      <c r="B916" t="s">
        <v>1984</v>
      </c>
      <c r="C916" t="str">
        <f t="shared" si="14"/>
        <v>680-DSC H300 20.1 Megapixe</v>
      </c>
      <c r="D916" t="s">
        <v>1424</v>
      </c>
      <c r="E916" t="s">
        <v>1893</v>
      </c>
      <c r="F916" t="s">
        <v>1894</v>
      </c>
      <c r="G916" t="s">
        <v>55</v>
      </c>
      <c r="H916" t="s">
        <v>1985</v>
      </c>
      <c r="I916" t="s">
        <v>1986</v>
      </c>
      <c r="J916" s="1">
        <v>2188.5</v>
      </c>
      <c r="K916" s="1">
        <v>13.947600316999999</v>
      </c>
      <c r="L916" s="2">
        <v>1</v>
      </c>
      <c r="M916" s="1">
        <f>Table1[[#This Row],[Quantity on Hand]]*Table1[[#This Row],[Cost Amount]]</f>
        <v>13.947600316999999</v>
      </c>
    </row>
    <row r="917" spans="1:13" x14ac:dyDescent="0.3">
      <c r="A917">
        <v>326</v>
      </c>
      <c r="B917" t="s">
        <v>956</v>
      </c>
      <c r="C917" t="str">
        <f t="shared" si="14"/>
        <v>326-6' Flat Auxiliary Ster</v>
      </c>
      <c r="D917" t="s">
        <v>151</v>
      </c>
      <c r="E917" t="s">
        <v>152</v>
      </c>
      <c r="F917" t="s">
        <v>866</v>
      </c>
      <c r="G917" t="s">
        <v>166</v>
      </c>
      <c r="H917" t="s">
        <v>957</v>
      </c>
      <c r="I917" t="s">
        <v>958</v>
      </c>
      <c r="J917" s="1">
        <v>99</v>
      </c>
      <c r="K917" s="1">
        <v>13.923287469</v>
      </c>
      <c r="L917" s="2">
        <v>1</v>
      </c>
      <c r="M917" s="1">
        <f>Table1[[#This Row],[Quantity on Hand]]*Table1[[#This Row],[Cost Amount]]</f>
        <v>13.923287469</v>
      </c>
    </row>
    <row r="918" spans="1:13" x14ac:dyDescent="0.3">
      <c r="A918">
        <v>594</v>
      </c>
      <c r="B918" t="s">
        <v>1721</v>
      </c>
      <c r="C918" t="str">
        <f t="shared" si="14"/>
        <v>594-Ultra Plus 128GB micro</v>
      </c>
      <c r="D918" t="s">
        <v>1424</v>
      </c>
      <c r="E918" t="s">
        <v>1425</v>
      </c>
      <c r="F918" t="s">
        <v>1621</v>
      </c>
      <c r="G918" t="s">
        <v>1649</v>
      </c>
      <c r="H918" t="s">
        <v>1722</v>
      </c>
      <c r="I918" t="s">
        <v>1723</v>
      </c>
      <c r="J918" s="1">
        <v>99</v>
      </c>
      <c r="K918" s="1">
        <v>13.907712794</v>
      </c>
      <c r="L918" s="2">
        <v>1</v>
      </c>
      <c r="M918" s="1">
        <f>Table1[[#This Row],[Quantity on Hand]]*Table1[[#This Row],[Cost Amount]]</f>
        <v>13.907712794</v>
      </c>
    </row>
    <row r="919" spans="1:13" x14ac:dyDescent="0.3">
      <c r="A919">
        <v>273</v>
      </c>
      <c r="B919" t="s">
        <v>790</v>
      </c>
      <c r="C919" t="str">
        <f t="shared" si="14"/>
        <v>273-SHIELD Pro   Black</v>
      </c>
      <c r="D919" t="s">
        <v>716</v>
      </c>
      <c r="E919" t="s">
        <v>717</v>
      </c>
      <c r="F919" t="s">
        <v>718</v>
      </c>
      <c r="G919" t="s">
        <v>791</v>
      </c>
      <c r="H919" t="s">
        <v>792</v>
      </c>
      <c r="I919" t="s">
        <v>793</v>
      </c>
      <c r="J919" s="1">
        <v>162</v>
      </c>
      <c r="K919" s="1">
        <v>13.905276106000001</v>
      </c>
      <c r="L919" s="2">
        <v>1</v>
      </c>
      <c r="M919" s="1">
        <f>Table1[[#This Row],[Quantity on Hand]]*Table1[[#This Row],[Cost Amount]]</f>
        <v>13.905276106000001</v>
      </c>
    </row>
    <row r="920" spans="1:13" x14ac:dyDescent="0.3">
      <c r="A920">
        <v>94</v>
      </c>
      <c r="B920" t="s">
        <v>298</v>
      </c>
      <c r="C920" t="str">
        <f t="shared" si="14"/>
        <v>94-3' USB to Micro USB Cab</v>
      </c>
      <c r="D920" t="s">
        <v>151</v>
      </c>
      <c r="E920" t="s">
        <v>152</v>
      </c>
      <c r="F920" t="s">
        <v>153</v>
      </c>
      <c r="G920" t="s">
        <v>226</v>
      </c>
      <c r="H920" t="s">
        <v>299</v>
      </c>
      <c r="I920" t="s">
        <v>300</v>
      </c>
      <c r="J920" s="1">
        <v>892</v>
      </c>
      <c r="K920" s="1">
        <v>13.719655903</v>
      </c>
      <c r="L920" s="2">
        <v>1</v>
      </c>
      <c r="M920" s="1">
        <f>Table1[[#This Row],[Quantity on Hand]]*Table1[[#This Row],[Cost Amount]]</f>
        <v>13.719655903</v>
      </c>
    </row>
    <row r="921" spans="1:13" x14ac:dyDescent="0.3">
      <c r="A921">
        <v>867</v>
      </c>
      <c r="B921" t="s">
        <v>2450</v>
      </c>
      <c r="C921" t="str">
        <f t="shared" si="14"/>
        <v xml:space="preserve">867-iPhone 6s 64GB   Gold </v>
      </c>
      <c r="D921" t="s">
        <v>320</v>
      </c>
      <c r="E921" t="s">
        <v>321</v>
      </c>
      <c r="F921" t="s">
        <v>2402</v>
      </c>
      <c r="G921" t="s">
        <v>329</v>
      </c>
      <c r="H921" t="s">
        <v>2451</v>
      </c>
      <c r="I921" t="s">
        <v>2452</v>
      </c>
      <c r="J921" s="1">
        <v>304</v>
      </c>
      <c r="K921" s="1">
        <v>13.709867868</v>
      </c>
      <c r="L921" s="2">
        <v>1</v>
      </c>
      <c r="M921" s="1">
        <f>Table1[[#This Row],[Quantity on Hand]]*Table1[[#This Row],[Cost Amount]]</f>
        <v>13.709867868</v>
      </c>
    </row>
    <row r="922" spans="1:13" x14ac:dyDescent="0.3">
      <c r="A922">
        <v>822</v>
      </c>
      <c r="B922" t="s">
        <v>2343</v>
      </c>
      <c r="C922" t="str">
        <f t="shared" si="14"/>
        <v>822-55" Class (54.6" Diag.</v>
      </c>
      <c r="D922" t="s">
        <v>12</v>
      </c>
      <c r="E922" t="s">
        <v>606</v>
      </c>
      <c r="F922" t="s">
        <v>2301</v>
      </c>
      <c r="G922" t="s">
        <v>55</v>
      </c>
      <c r="H922" t="s">
        <v>23</v>
      </c>
      <c r="I922" t="s">
        <v>2344</v>
      </c>
      <c r="J922" s="1">
        <v>991.5</v>
      </c>
      <c r="K922" s="1">
        <v>13.65723496</v>
      </c>
      <c r="L922" s="2">
        <v>1</v>
      </c>
      <c r="M922" s="1">
        <f>Table1[[#This Row],[Quantity on Hand]]*Table1[[#This Row],[Cost Amount]]</f>
        <v>13.65723496</v>
      </c>
    </row>
    <row r="923" spans="1:13" x14ac:dyDescent="0.3">
      <c r="A923">
        <v>583</v>
      </c>
      <c r="B923" t="s">
        <v>1688</v>
      </c>
      <c r="C923" t="str">
        <f t="shared" si="14"/>
        <v xml:space="preserve">583-Ultra 128GB microSDXC </v>
      </c>
      <c r="D923" t="s">
        <v>1424</v>
      </c>
      <c r="E923" t="s">
        <v>1425</v>
      </c>
      <c r="F923" t="s">
        <v>1621</v>
      </c>
      <c r="G923" t="s">
        <v>1649</v>
      </c>
      <c r="H923" t="s">
        <v>1689</v>
      </c>
      <c r="I923" t="s">
        <v>1690</v>
      </c>
      <c r="J923" s="1">
        <v>199</v>
      </c>
      <c r="K923" s="1">
        <v>13.603721836</v>
      </c>
      <c r="L923" s="2">
        <v>1</v>
      </c>
      <c r="M923" s="1">
        <f>Table1[[#This Row],[Quantity on Hand]]*Table1[[#This Row],[Cost Amount]]</f>
        <v>13.603721836</v>
      </c>
    </row>
    <row r="924" spans="1:13" x14ac:dyDescent="0.3">
      <c r="A924">
        <v>224</v>
      </c>
      <c r="B924" t="s">
        <v>661</v>
      </c>
      <c r="C924" t="str">
        <f t="shared" si="14"/>
        <v>224-M Series   70" Class (</v>
      </c>
      <c r="D924" t="s">
        <v>12</v>
      </c>
      <c r="E924" t="s">
        <v>606</v>
      </c>
      <c r="F924" t="s">
        <v>607</v>
      </c>
      <c r="G924" t="s">
        <v>70</v>
      </c>
      <c r="H924" t="s">
        <v>82</v>
      </c>
      <c r="I924" t="s">
        <v>662</v>
      </c>
      <c r="J924" s="1">
        <v>52</v>
      </c>
      <c r="K924" s="1">
        <v>13.546813741999999</v>
      </c>
      <c r="L924" s="2">
        <v>1</v>
      </c>
      <c r="M924" s="1">
        <f>Table1[[#This Row],[Quantity on Hand]]*Table1[[#This Row],[Cost Amount]]</f>
        <v>13.546813741999999</v>
      </c>
    </row>
    <row r="925" spans="1:13" x14ac:dyDescent="0.3">
      <c r="A925">
        <v>882</v>
      </c>
      <c r="B925" t="s">
        <v>2495</v>
      </c>
      <c r="C925" t="str">
        <f t="shared" si="14"/>
        <v>882-iPhone 6s 128GB   Rose</v>
      </c>
      <c r="D925" t="s">
        <v>320</v>
      </c>
      <c r="E925" t="s">
        <v>321</v>
      </c>
      <c r="F925" t="s">
        <v>2402</v>
      </c>
      <c r="G925" t="s">
        <v>329</v>
      </c>
      <c r="H925" t="s">
        <v>2496</v>
      </c>
      <c r="I925" t="s">
        <v>2497</v>
      </c>
      <c r="J925" s="1">
        <v>52</v>
      </c>
      <c r="K925" s="1">
        <v>6.6701733059999997</v>
      </c>
      <c r="L925" s="2">
        <v>2</v>
      </c>
      <c r="M925" s="1">
        <f>Table1[[#This Row],[Quantity on Hand]]*Table1[[#This Row],[Cost Amount]]</f>
        <v>13.340346611999999</v>
      </c>
    </row>
    <row r="926" spans="1:13" x14ac:dyDescent="0.3">
      <c r="A926">
        <v>575</v>
      </c>
      <c r="B926" t="s">
        <v>1664</v>
      </c>
      <c r="C926" t="str">
        <f t="shared" si="14"/>
        <v>575-Ultra Plus 16GB SDHC C</v>
      </c>
      <c r="D926" t="s">
        <v>1424</v>
      </c>
      <c r="E926" t="s">
        <v>1425</v>
      </c>
      <c r="F926" t="s">
        <v>1621</v>
      </c>
      <c r="G926" t="s">
        <v>1649</v>
      </c>
      <c r="H926" t="s">
        <v>1665</v>
      </c>
      <c r="I926" t="s">
        <v>1666</v>
      </c>
      <c r="J926" s="1">
        <v>151.5</v>
      </c>
      <c r="K926" s="1">
        <v>13.174998412000001</v>
      </c>
      <c r="L926" s="2">
        <v>1</v>
      </c>
      <c r="M926" s="1">
        <f>Table1[[#This Row],[Quantity on Hand]]*Table1[[#This Row],[Cost Amount]]</f>
        <v>13.174998412000001</v>
      </c>
    </row>
    <row r="927" spans="1:13" x14ac:dyDescent="0.3">
      <c r="A927">
        <v>608</v>
      </c>
      <c r="B927" t="s">
        <v>1764</v>
      </c>
      <c r="C927" t="str">
        <f t="shared" si="14"/>
        <v>608-Pixtor Advanced 64GB m</v>
      </c>
      <c r="D927" t="s">
        <v>1424</v>
      </c>
      <c r="E927" t="s">
        <v>1425</v>
      </c>
      <c r="F927" t="s">
        <v>1621</v>
      </c>
      <c r="G927" t="s">
        <v>1649</v>
      </c>
      <c r="H927" t="s">
        <v>1765</v>
      </c>
      <c r="I927" t="s">
        <v>1766</v>
      </c>
      <c r="J927" s="1">
        <v>99</v>
      </c>
      <c r="K927" s="1">
        <v>13.174343441</v>
      </c>
      <c r="L927" s="2">
        <v>1</v>
      </c>
      <c r="M927" s="1">
        <f>Table1[[#This Row],[Quantity on Hand]]*Table1[[#This Row],[Cost Amount]]</f>
        <v>13.174343441</v>
      </c>
    </row>
    <row r="928" spans="1:13" x14ac:dyDescent="0.3">
      <c r="A928">
        <v>567</v>
      </c>
      <c r="B928" t="s">
        <v>1639</v>
      </c>
      <c r="C928" t="str">
        <f t="shared" si="14"/>
        <v>567-PRO+ 32GB microSDXC Cl</v>
      </c>
      <c r="D928" t="s">
        <v>1424</v>
      </c>
      <c r="E928" t="s">
        <v>1425</v>
      </c>
      <c r="F928" t="s">
        <v>1621</v>
      </c>
      <c r="G928" t="s">
        <v>19</v>
      </c>
      <c r="H928" t="s">
        <v>1640</v>
      </c>
      <c r="I928" t="s">
        <v>1641</v>
      </c>
      <c r="J928" s="1">
        <v>424.5</v>
      </c>
      <c r="K928" s="1">
        <v>13.133120665</v>
      </c>
      <c r="L928" s="2">
        <v>1</v>
      </c>
      <c r="M928" s="1">
        <f>Table1[[#This Row],[Quantity on Hand]]*Table1[[#This Row],[Cost Amount]]</f>
        <v>13.133120665</v>
      </c>
    </row>
    <row r="929" spans="1:13" x14ac:dyDescent="0.3">
      <c r="A929">
        <v>836</v>
      </c>
      <c r="B929" t="s">
        <v>2371</v>
      </c>
      <c r="C929" t="str">
        <f t="shared" si="14"/>
        <v>836-M Series   49" Class (</v>
      </c>
      <c r="D929" t="s">
        <v>12</v>
      </c>
      <c r="E929" t="s">
        <v>606</v>
      </c>
      <c r="F929" t="s">
        <v>2301</v>
      </c>
      <c r="G929" t="s">
        <v>70</v>
      </c>
      <c r="H929" t="s">
        <v>112</v>
      </c>
      <c r="I929" t="s">
        <v>2372</v>
      </c>
      <c r="J929" s="1">
        <v>535</v>
      </c>
      <c r="K929" s="1">
        <v>13.104330976</v>
      </c>
      <c r="L929" s="2">
        <v>1</v>
      </c>
      <c r="M929" s="1">
        <f>Table1[[#This Row],[Quantity on Hand]]*Table1[[#This Row],[Cost Amount]]</f>
        <v>13.104330976</v>
      </c>
    </row>
    <row r="930" spans="1:13" x14ac:dyDescent="0.3">
      <c r="A930">
        <v>540</v>
      </c>
      <c r="B930" t="s">
        <v>1557</v>
      </c>
      <c r="C930" t="str">
        <f t="shared" si="14"/>
        <v>540-EOS Rebel SL1 Camera+E</v>
      </c>
      <c r="D930" t="s">
        <v>1424</v>
      </c>
      <c r="E930" t="s">
        <v>1425</v>
      </c>
      <c r="F930" t="s">
        <v>1426</v>
      </c>
      <c r="G930" t="s">
        <v>1427</v>
      </c>
      <c r="H930" t="s">
        <v>1558</v>
      </c>
      <c r="I930" t="s">
        <v>1559</v>
      </c>
      <c r="J930" s="1">
        <v>146.5</v>
      </c>
      <c r="K930" s="1">
        <v>13.058212834000001</v>
      </c>
      <c r="L930" s="2">
        <v>1</v>
      </c>
      <c r="M930" s="1">
        <f>Table1[[#This Row],[Quantity on Hand]]*Table1[[#This Row],[Cost Amount]]</f>
        <v>13.058212834000001</v>
      </c>
    </row>
    <row r="931" spans="1:13" x14ac:dyDescent="0.3">
      <c r="A931">
        <v>174</v>
      </c>
      <c r="B931" t="s">
        <v>520</v>
      </c>
      <c r="C931" t="str">
        <f t="shared" si="14"/>
        <v>174-2 in 1 Case for Apple®</v>
      </c>
      <c r="D931" t="s">
        <v>151</v>
      </c>
      <c r="E931" t="s">
        <v>152</v>
      </c>
      <c r="F931" t="s">
        <v>474</v>
      </c>
      <c r="G931" t="s">
        <v>166</v>
      </c>
      <c r="H931" t="s">
        <v>314</v>
      </c>
      <c r="I931" t="s">
        <v>521</v>
      </c>
      <c r="J931" s="1">
        <v>970.5</v>
      </c>
      <c r="K931" s="1">
        <v>13.033971569</v>
      </c>
      <c r="L931" s="2">
        <v>1</v>
      </c>
      <c r="M931" s="1">
        <f>Table1[[#This Row],[Quantity on Hand]]*Table1[[#This Row],[Cost Amount]]</f>
        <v>13.033971569</v>
      </c>
    </row>
    <row r="932" spans="1:13" x14ac:dyDescent="0.3">
      <c r="A932">
        <v>996</v>
      </c>
      <c r="B932" t="s">
        <v>2995</v>
      </c>
      <c r="C932" t="str">
        <f t="shared" si="14"/>
        <v>996-Bassoon Parts</v>
      </c>
      <c r="D932" t="s">
        <v>2782</v>
      </c>
      <c r="E932" t="s">
        <v>2783</v>
      </c>
      <c r="F932" t="s">
        <v>2980</v>
      </c>
      <c r="G932" t="s">
        <v>2989</v>
      </c>
      <c r="H932" t="s">
        <v>2996</v>
      </c>
      <c r="I932" t="s">
        <v>2997</v>
      </c>
      <c r="J932" s="1">
        <v>99</v>
      </c>
      <c r="K932" s="1">
        <v>13.00049001</v>
      </c>
      <c r="L932" s="2">
        <v>1</v>
      </c>
      <c r="M932" s="1">
        <f>Table1[[#This Row],[Quantity on Hand]]*Table1[[#This Row],[Cost Amount]]</f>
        <v>13.00049001</v>
      </c>
    </row>
    <row r="933" spans="1:13" x14ac:dyDescent="0.3">
      <c r="A933">
        <v>868</v>
      </c>
      <c r="B933" t="s">
        <v>2453</v>
      </c>
      <c r="C933" t="str">
        <f t="shared" si="14"/>
        <v>868-G4 4G with 32GB Memory</v>
      </c>
      <c r="D933" t="s">
        <v>320</v>
      </c>
      <c r="E933" t="s">
        <v>321</v>
      </c>
      <c r="F933" t="s">
        <v>2402</v>
      </c>
      <c r="G933" t="s">
        <v>15</v>
      </c>
      <c r="H933" t="s">
        <v>2454</v>
      </c>
      <c r="I933" t="s">
        <v>2455</v>
      </c>
      <c r="J933" s="1">
        <v>734.5</v>
      </c>
      <c r="K933" s="1">
        <v>12.998299613</v>
      </c>
      <c r="L933" s="2">
        <v>1</v>
      </c>
      <c r="M933" s="1">
        <f>Table1[[#This Row],[Quantity on Hand]]*Table1[[#This Row],[Cost Amount]]</f>
        <v>12.998299613</v>
      </c>
    </row>
    <row r="934" spans="1:13" x14ac:dyDescent="0.3">
      <c r="A934">
        <v>934</v>
      </c>
      <c r="B934" t="s">
        <v>2652</v>
      </c>
      <c r="C934" t="str">
        <f t="shared" si="14"/>
        <v xml:space="preserve">934-iPhone 6 16GB   Space </v>
      </c>
      <c r="D934" t="s">
        <v>320</v>
      </c>
      <c r="E934" t="s">
        <v>321</v>
      </c>
      <c r="F934" t="s">
        <v>2601</v>
      </c>
      <c r="G934" t="s">
        <v>329</v>
      </c>
      <c r="H934" t="s">
        <v>2602</v>
      </c>
      <c r="I934" t="s">
        <v>2653</v>
      </c>
      <c r="J934" s="1">
        <v>214.5</v>
      </c>
      <c r="K934" s="1">
        <v>12.882310197000001</v>
      </c>
      <c r="L934" s="2">
        <v>1</v>
      </c>
      <c r="M934" s="1">
        <f>Table1[[#This Row],[Quantity on Hand]]*Table1[[#This Row],[Cost Amount]]</f>
        <v>12.882310197000001</v>
      </c>
    </row>
    <row r="935" spans="1:13" x14ac:dyDescent="0.3">
      <c r="A935">
        <v>755</v>
      </c>
      <c r="B935" t="s">
        <v>2208</v>
      </c>
      <c r="C935" t="str">
        <f t="shared" si="14"/>
        <v xml:space="preserve">755-PowerShot ELPH 350 HS </v>
      </c>
      <c r="D935" t="s">
        <v>1424</v>
      </c>
      <c r="E935" t="s">
        <v>1893</v>
      </c>
      <c r="F935" t="s">
        <v>2200</v>
      </c>
      <c r="G935" t="s">
        <v>1427</v>
      </c>
      <c r="H935" t="s">
        <v>1948</v>
      </c>
      <c r="I935" t="s">
        <v>2209</v>
      </c>
      <c r="J935" s="1">
        <v>246</v>
      </c>
      <c r="K935" s="1">
        <v>12.810192403</v>
      </c>
      <c r="L935" s="2">
        <v>1</v>
      </c>
      <c r="M935" s="1">
        <f>Table1[[#This Row],[Quantity on Hand]]*Table1[[#This Row],[Cost Amount]]</f>
        <v>12.810192403</v>
      </c>
    </row>
    <row r="936" spans="1:13" x14ac:dyDescent="0.3">
      <c r="A936">
        <v>64</v>
      </c>
      <c r="B936" t="s">
        <v>202</v>
      </c>
      <c r="C936" t="str">
        <f t="shared" si="14"/>
        <v>64-Trainer Armband for 7th</v>
      </c>
      <c r="D936" t="s">
        <v>151</v>
      </c>
      <c r="E936" t="s">
        <v>152</v>
      </c>
      <c r="F936" t="s">
        <v>153</v>
      </c>
      <c r="G936" t="s">
        <v>166</v>
      </c>
      <c r="H936" t="s">
        <v>203</v>
      </c>
      <c r="I936" t="s">
        <v>204</v>
      </c>
      <c r="J936" s="1">
        <v>991.5</v>
      </c>
      <c r="K936" s="1">
        <v>12.71634398</v>
      </c>
      <c r="L936" s="2">
        <v>1</v>
      </c>
      <c r="M936" s="1">
        <f>Table1[[#This Row],[Quantity on Hand]]*Table1[[#This Row],[Cost Amount]]</f>
        <v>12.71634398</v>
      </c>
    </row>
    <row r="937" spans="1:13" x14ac:dyDescent="0.3">
      <c r="A937">
        <v>415</v>
      </c>
      <c r="B937" t="s">
        <v>1215</v>
      </c>
      <c r="C937" t="str">
        <f t="shared" si="14"/>
        <v>415-MacBook Pro with Retin</v>
      </c>
      <c r="D937" t="s">
        <v>716</v>
      </c>
      <c r="E937" t="s">
        <v>717</v>
      </c>
      <c r="F937" t="s">
        <v>1159</v>
      </c>
      <c r="G937" t="s">
        <v>329</v>
      </c>
      <c r="H937" t="s">
        <v>1216</v>
      </c>
      <c r="I937" t="s">
        <v>1217</v>
      </c>
      <c r="J937" s="1">
        <v>298.5</v>
      </c>
      <c r="K937" s="1">
        <v>12.572830056999999</v>
      </c>
      <c r="L937" s="2">
        <v>1</v>
      </c>
      <c r="M937" s="1">
        <f>Table1[[#This Row],[Quantity on Hand]]*Table1[[#This Row],[Cost Amount]]</f>
        <v>12.572830056999999</v>
      </c>
    </row>
    <row r="938" spans="1:13" x14ac:dyDescent="0.3">
      <c r="A938">
        <v>949</v>
      </c>
      <c r="B938" t="s">
        <v>2685</v>
      </c>
      <c r="C938" t="str">
        <f t="shared" si="14"/>
        <v xml:space="preserve">949-iPhone 6s Plus 64GB   </v>
      </c>
      <c r="D938" t="s">
        <v>320</v>
      </c>
      <c r="E938" t="s">
        <v>321</v>
      </c>
      <c r="F938" t="s">
        <v>2601</v>
      </c>
      <c r="G938" t="s">
        <v>329</v>
      </c>
      <c r="H938" t="s">
        <v>2686</v>
      </c>
      <c r="I938" t="s">
        <v>2687</v>
      </c>
      <c r="J938" s="1">
        <v>162</v>
      </c>
      <c r="K938" s="1">
        <v>12.566092429999999</v>
      </c>
      <c r="L938" s="2">
        <v>1</v>
      </c>
      <c r="M938" s="1">
        <f>Table1[[#This Row],[Quantity on Hand]]*Table1[[#This Row],[Cost Amount]]</f>
        <v>12.566092429999999</v>
      </c>
    </row>
    <row r="939" spans="1:13" x14ac:dyDescent="0.3">
      <c r="A939">
        <v>522</v>
      </c>
      <c r="B939" t="s">
        <v>1503</v>
      </c>
      <c r="C939" t="str">
        <f t="shared" si="14"/>
        <v>522-EOS Rebel SL1 DSLR Cam</v>
      </c>
      <c r="D939" t="s">
        <v>1424</v>
      </c>
      <c r="E939" t="s">
        <v>1425</v>
      </c>
      <c r="F939" t="s">
        <v>1426</v>
      </c>
      <c r="G939" t="s">
        <v>1427</v>
      </c>
      <c r="H939" t="s">
        <v>1504</v>
      </c>
      <c r="I939" t="s">
        <v>1505</v>
      </c>
      <c r="J939" s="1">
        <v>309</v>
      </c>
      <c r="K939" s="1">
        <v>12.398222883000001</v>
      </c>
      <c r="L939" s="2">
        <v>1</v>
      </c>
      <c r="M939" s="1">
        <f>Table1[[#This Row],[Quantity on Hand]]*Table1[[#This Row],[Cost Amount]]</f>
        <v>12.398222883000001</v>
      </c>
    </row>
    <row r="940" spans="1:13" x14ac:dyDescent="0.3">
      <c r="A940">
        <v>983</v>
      </c>
      <c r="B940" t="s">
        <v>2788</v>
      </c>
      <c r="C940" t="str">
        <f t="shared" si="14"/>
        <v>983-Art &amp; Craft Paint</v>
      </c>
      <c r="D940" t="s">
        <v>2782</v>
      </c>
      <c r="E940" t="s">
        <v>2783</v>
      </c>
      <c r="F940" t="s">
        <v>2784</v>
      </c>
      <c r="G940" t="s">
        <v>2785</v>
      </c>
      <c r="H940" t="s">
        <v>2789</v>
      </c>
      <c r="I940" t="s">
        <v>2790</v>
      </c>
      <c r="J940" s="1">
        <v>99</v>
      </c>
      <c r="K940" s="1">
        <v>12.37751583</v>
      </c>
      <c r="L940" s="2">
        <v>1</v>
      </c>
      <c r="M940" s="1">
        <f>Table1[[#This Row],[Quantity on Hand]]*Table1[[#This Row],[Cost Amount]]</f>
        <v>12.37751583</v>
      </c>
    </row>
    <row r="941" spans="1:13" x14ac:dyDescent="0.3">
      <c r="A941">
        <v>140</v>
      </c>
      <c r="B941" t="s">
        <v>440</v>
      </c>
      <c r="C941" t="str">
        <f t="shared" si="14"/>
        <v>140-Galaxy S6 edge 4G with</v>
      </c>
      <c r="D941" t="s">
        <v>320</v>
      </c>
      <c r="E941" t="s">
        <v>321</v>
      </c>
      <c r="F941" t="s">
        <v>322</v>
      </c>
      <c r="G941" t="s">
        <v>19</v>
      </c>
      <c r="H941" t="s">
        <v>441</v>
      </c>
      <c r="I941" t="s">
        <v>442</v>
      </c>
      <c r="J941" s="1">
        <v>1096.5</v>
      </c>
      <c r="K941" s="1">
        <v>12.361372889</v>
      </c>
      <c r="L941" s="2">
        <v>1</v>
      </c>
      <c r="M941" s="1">
        <f>Table1[[#This Row],[Quantity on Hand]]*Table1[[#This Row],[Cost Amount]]</f>
        <v>12.361372889</v>
      </c>
    </row>
    <row r="942" spans="1:13" x14ac:dyDescent="0.3">
      <c r="A942">
        <v>127</v>
      </c>
      <c r="B942" t="s">
        <v>401</v>
      </c>
      <c r="C942" t="str">
        <f t="shared" si="14"/>
        <v>127-Galaxy S6 edge 4G with</v>
      </c>
      <c r="D942" t="s">
        <v>320</v>
      </c>
      <c r="E942" t="s">
        <v>321</v>
      </c>
      <c r="F942" t="s">
        <v>322</v>
      </c>
      <c r="G942" t="s">
        <v>19</v>
      </c>
      <c r="H942" t="s">
        <v>402</v>
      </c>
      <c r="I942" t="s">
        <v>403</v>
      </c>
      <c r="J942" s="1">
        <v>151.5</v>
      </c>
      <c r="K942" s="1">
        <v>12.334771245000001</v>
      </c>
      <c r="L942" s="2">
        <v>1</v>
      </c>
      <c r="M942" s="1">
        <f>Table1[[#This Row],[Quantity on Hand]]*Table1[[#This Row],[Cost Amount]]</f>
        <v>12.334771245000001</v>
      </c>
    </row>
    <row r="943" spans="1:13" x14ac:dyDescent="0.3">
      <c r="A943">
        <v>947</v>
      </c>
      <c r="B943" t="s">
        <v>2679</v>
      </c>
      <c r="C943" t="str">
        <f t="shared" si="14"/>
        <v xml:space="preserve">947-iPhone 6s Plus 64GB   </v>
      </c>
      <c r="D943" t="s">
        <v>320</v>
      </c>
      <c r="E943" t="s">
        <v>321</v>
      </c>
      <c r="F943" t="s">
        <v>2601</v>
      </c>
      <c r="G943" t="s">
        <v>329</v>
      </c>
      <c r="H943" t="s">
        <v>2680</v>
      </c>
      <c r="I943" t="s">
        <v>2681</v>
      </c>
      <c r="J943" s="1">
        <v>199</v>
      </c>
      <c r="K943" s="1">
        <v>12.289979983</v>
      </c>
      <c r="L943" s="2">
        <v>1</v>
      </c>
      <c r="M943" s="1">
        <f>Table1[[#This Row],[Quantity on Hand]]*Table1[[#This Row],[Cost Amount]]</f>
        <v>12.289979983</v>
      </c>
    </row>
    <row r="944" spans="1:13" x14ac:dyDescent="0.3">
      <c r="A944">
        <v>428</v>
      </c>
      <c r="B944" t="s">
        <v>1250</v>
      </c>
      <c r="C944" t="str">
        <f t="shared" si="14"/>
        <v>428-Yoga 900 13.32 in 1 To</v>
      </c>
      <c r="D944" t="s">
        <v>716</v>
      </c>
      <c r="E944" t="s">
        <v>717</v>
      </c>
      <c r="F944" t="s">
        <v>1159</v>
      </c>
      <c r="G944" t="s">
        <v>755</v>
      </c>
      <c r="H944" t="s">
        <v>1251</v>
      </c>
      <c r="I944" t="s">
        <v>1252</v>
      </c>
      <c r="J944" s="1">
        <v>545.5</v>
      </c>
      <c r="K944" s="1">
        <v>12.177668729000001</v>
      </c>
      <c r="L944" s="2">
        <v>1</v>
      </c>
      <c r="M944" s="1">
        <f>Table1[[#This Row],[Quantity on Hand]]*Table1[[#This Row],[Cost Amount]]</f>
        <v>12.177668729000001</v>
      </c>
    </row>
    <row r="945" spans="1:13" x14ac:dyDescent="0.3">
      <c r="A945">
        <v>145</v>
      </c>
      <c r="B945" t="s">
        <v>455</v>
      </c>
      <c r="C945" t="str">
        <f t="shared" si="14"/>
        <v>145-Galaxy Note5 4G LTE wi</v>
      </c>
      <c r="D945" t="s">
        <v>320</v>
      </c>
      <c r="E945" t="s">
        <v>321</v>
      </c>
      <c r="F945" t="s">
        <v>322</v>
      </c>
      <c r="G945" t="s">
        <v>19</v>
      </c>
      <c r="H945" t="s">
        <v>456</v>
      </c>
      <c r="I945" t="s">
        <v>457</v>
      </c>
      <c r="J945" s="1">
        <v>304</v>
      </c>
      <c r="K945" s="1">
        <v>12.176605105</v>
      </c>
      <c r="L945" s="2">
        <v>1</v>
      </c>
      <c r="M945" s="1">
        <f>Table1[[#This Row],[Quantity on Hand]]*Table1[[#This Row],[Cost Amount]]</f>
        <v>12.176605105</v>
      </c>
    </row>
    <row r="946" spans="1:13" x14ac:dyDescent="0.3">
      <c r="A946">
        <v>954</v>
      </c>
      <c r="B946" t="s">
        <v>2700</v>
      </c>
      <c r="C946" t="str">
        <f t="shared" si="14"/>
        <v xml:space="preserve">954-iPhone 6s Plus 16GB   </v>
      </c>
      <c r="D946" t="s">
        <v>320</v>
      </c>
      <c r="E946" t="s">
        <v>321</v>
      </c>
      <c r="F946" t="s">
        <v>2601</v>
      </c>
      <c r="G946" t="s">
        <v>329</v>
      </c>
      <c r="H946" t="s">
        <v>2701</v>
      </c>
      <c r="I946" t="s">
        <v>2702</v>
      </c>
      <c r="J946" s="1">
        <v>151.5</v>
      </c>
      <c r="K946" s="1">
        <v>12.029795034999999</v>
      </c>
      <c r="L946" s="2">
        <v>1</v>
      </c>
      <c r="M946" s="1">
        <f>Table1[[#This Row],[Quantity on Hand]]*Table1[[#This Row],[Cost Amount]]</f>
        <v>12.029795034999999</v>
      </c>
    </row>
    <row r="947" spans="1:13" x14ac:dyDescent="0.3">
      <c r="A947">
        <v>454</v>
      </c>
      <c r="B947" t="s">
        <v>1322</v>
      </c>
      <c r="C947" t="str">
        <f t="shared" si="14"/>
        <v>454-65" Class (64.5" Diag.</v>
      </c>
      <c r="D947" t="s">
        <v>12</v>
      </c>
      <c r="E947" t="s">
        <v>1301</v>
      </c>
      <c r="F947" t="s">
        <v>1302</v>
      </c>
      <c r="G947" t="s">
        <v>19</v>
      </c>
      <c r="H947" t="s">
        <v>20</v>
      </c>
      <c r="I947" t="s">
        <v>1323</v>
      </c>
      <c r="J947" s="1">
        <v>871</v>
      </c>
      <c r="K947" s="1">
        <v>12.026829309</v>
      </c>
      <c r="L947" s="2">
        <v>1</v>
      </c>
      <c r="M947" s="1">
        <f>Table1[[#This Row],[Quantity on Hand]]*Table1[[#This Row],[Cost Amount]]</f>
        <v>12.026829309</v>
      </c>
    </row>
    <row r="948" spans="1:13" x14ac:dyDescent="0.3">
      <c r="A948">
        <v>941</v>
      </c>
      <c r="B948" t="s">
        <v>2666</v>
      </c>
      <c r="C948" t="str">
        <f t="shared" si="14"/>
        <v>941-iPhone 6 16GB   Silver</v>
      </c>
      <c r="D948" t="s">
        <v>320</v>
      </c>
      <c r="E948" t="s">
        <v>321</v>
      </c>
      <c r="F948" t="s">
        <v>2601</v>
      </c>
      <c r="G948" t="s">
        <v>329</v>
      </c>
      <c r="H948" t="s">
        <v>2623</v>
      </c>
      <c r="I948" t="s">
        <v>2667</v>
      </c>
      <c r="J948" s="1">
        <v>162</v>
      </c>
      <c r="K948" s="1">
        <v>12.005080554999999</v>
      </c>
      <c r="L948" s="2">
        <v>1</v>
      </c>
      <c r="M948" s="1">
        <f>Table1[[#This Row],[Quantity on Hand]]*Table1[[#This Row],[Cost Amount]]</f>
        <v>12.005080554999999</v>
      </c>
    </row>
    <row r="949" spans="1:13" x14ac:dyDescent="0.3">
      <c r="A949">
        <v>811</v>
      </c>
      <c r="B949" t="s">
        <v>2321</v>
      </c>
      <c r="C949" t="str">
        <f t="shared" si="14"/>
        <v>811-32" Class (31.5" Diag.</v>
      </c>
      <c r="D949" t="s">
        <v>12</v>
      </c>
      <c r="E949" t="s">
        <v>606</v>
      </c>
      <c r="F949" t="s">
        <v>2301</v>
      </c>
      <c r="G949" t="s">
        <v>19</v>
      </c>
      <c r="H949" t="s">
        <v>1317</v>
      </c>
      <c r="I949" t="s">
        <v>2322</v>
      </c>
      <c r="J949" s="1">
        <v>193.5</v>
      </c>
      <c r="K949" s="1">
        <v>11.857959319000001</v>
      </c>
      <c r="L949" s="2">
        <v>1</v>
      </c>
      <c r="M949" s="1">
        <f>Table1[[#This Row],[Quantity on Hand]]*Table1[[#This Row],[Cost Amount]]</f>
        <v>11.857959319000001</v>
      </c>
    </row>
    <row r="950" spans="1:13" x14ac:dyDescent="0.3">
      <c r="A950">
        <v>146</v>
      </c>
      <c r="B950" t="s">
        <v>458</v>
      </c>
      <c r="C950" t="str">
        <f t="shared" si="14"/>
        <v>146-iPhone 6s 128GB   Gold</v>
      </c>
      <c r="D950" t="s">
        <v>320</v>
      </c>
      <c r="E950" t="s">
        <v>321</v>
      </c>
      <c r="F950" t="s">
        <v>322</v>
      </c>
      <c r="G950" t="s">
        <v>329</v>
      </c>
      <c r="H950" t="s">
        <v>459</v>
      </c>
      <c r="I950" t="s">
        <v>460</v>
      </c>
      <c r="J950" s="1">
        <v>151.5</v>
      </c>
      <c r="K950" s="1">
        <v>11.807436586</v>
      </c>
      <c r="L950" s="2">
        <v>1</v>
      </c>
      <c r="M950" s="1">
        <f>Table1[[#This Row],[Quantity on Hand]]*Table1[[#This Row],[Cost Amount]]</f>
        <v>11.807436586</v>
      </c>
    </row>
    <row r="951" spans="1:13" x14ac:dyDescent="0.3">
      <c r="A951">
        <v>625</v>
      </c>
      <c r="B951" t="s">
        <v>1815</v>
      </c>
      <c r="C951" t="str">
        <f t="shared" si="14"/>
        <v>625-27HD Monitor   Black</v>
      </c>
      <c r="D951" t="s">
        <v>716</v>
      </c>
      <c r="E951" t="s">
        <v>717</v>
      </c>
      <c r="F951" t="s">
        <v>1775</v>
      </c>
      <c r="G951" t="s">
        <v>726</v>
      </c>
      <c r="H951" t="s">
        <v>1816</v>
      </c>
      <c r="I951" t="s">
        <v>1817</v>
      </c>
      <c r="J951" s="1">
        <v>267</v>
      </c>
      <c r="K951" s="1">
        <v>11.764498113</v>
      </c>
      <c r="L951" s="2">
        <v>1</v>
      </c>
      <c r="M951" s="1">
        <f>Table1[[#This Row],[Quantity on Hand]]*Table1[[#This Row],[Cost Amount]]</f>
        <v>11.764498113</v>
      </c>
    </row>
    <row r="952" spans="1:13" x14ac:dyDescent="0.3">
      <c r="A952">
        <v>274</v>
      </c>
      <c r="B952" t="s">
        <v>794</v>
      </c>
      <c r="C952" t="str">
        <f t="shared" si="14"/>
        <v>274-IdeaCentre 300s Deskto</v>
      </c>
      <c r="D952" t="s">
        <v>716</v>
      </c>
      <c r="E952" t="s">
        <v>717</v>
      </c>
      <c r="F952" t="s">
        <v>718</v>
      </c>
      <c r="G952" t="s">
        <v>755</v>
      </c>
      <c r="H952" t="s">
        <v>795</v>
      </c>
      <c r="I952" t="s">
        <v>796</v>
      </c>
      <c r="J952" s="1">
        <v>214.5</v>
      </c>
      <c r="K952" s="1">
        <v>11.680259360000001</v>
      </c>
      <c r="L952" s="2">
        <v>1</v>
      </c>
      <c r="M952" s="1">
        <f>Table1[[#This Row],[Quantity on Hand]]*Table1[[#This Row],[Cost Amount]]</f>
        <v>11.680259360000001</v>
      </c>
    </row>
    <row r="953" spans="1:13" x14ac:dyDescent="0.3">
      <c r="A953">
        <v>731</v>
      </c>
      <c r="B953" t="s">
        <v>2140</v>
      </c>
      <c r="C953" t="str">
        <f t="shared" si="14"/>
        <v>731-User) (1 Year Subscrip</v>
      </c>
      <c r="D953" t="s">
        <v>716</v>
      </c>
      <c r="E953" t="s">
        <v>2083</v>
      </c>
      <c r="F953" t="s">
        <v>2050</v>
      </c>
      <c r="G953" t="s">
        <v>2141</v>
      </c>
      <c r="H953" t="s">
        <v>2142</v>
      </c>
      <c r="I953" t="s">
        <v>2143</v>
      </c>
      <c r="J953" s="1">
        <v>293.5</v>
      </c>
      <c r="K953" s="1">
        <v>11.625604335</v>
      </c>
      <c r="L953" s="2">
        <v>1</v>
      </c>
      <c r="M953" s="1">
        <f>Table1[[#This Row],[Quantity on Hand]]*Table1[[#This Row],[Cost Amount]]</f>
        <v>11.625604335</v>
      </c>
    </row>
    <row r="954" spans="1:13" x14ac:dyDescent="0.3">
      <c r="A954">
        <v>582</v>
      </c>
      <c r="B954" t="s">
        <v>1685</v>
      </c>
      <c r="C954" t="str">
        <f t="shared" si="14"/>
        <v>582-Ultra 8GB SDHC UHS I C</v>
      </c>
      <c r="D954" t="s">
        <v>1424</v>
      </c>
      <c r="E954" t="s">
        <v>1425</v>
      </c>
      <c r="F954" t="s">
        <v>1621</v>
      </c>
      <c r="G954" t="s">
        <v>1649</v>
      </c>
      <c r="H954" t="s">
        <v>1686</v>
      </c>
      <c r="I954" t="s">
        <v>1687</v>
      </c>
      <c r="J954" s="1">
        <v>99</v>
      </c>
      <c r="K954" s="1">
        <v>11.614404553</v>
      </c>
      <c r="L954" s="2">
        <v>1</v>
      </c>
      <c r="M954" s="1">
        <f>Table1[[#This Row],[Quantity on Hand]]*Table1[[#This Row],[Cost Amount]]</f>
        <v>11.614404553</v>
      </c>
    </row>
    <row r="955" spans="1:13" x14ac:dyDescent="0.3">
      <c r="A955">
        <v>772</v>
      </c>
      <c r="B955" t="s">
        <v>2242</v>
      </c>
      <c r="C955" t="str">
        <f t="shared" si="14"/>
        <v xml:space="preserve">772-TG 860 16.0 Megapixel </v>
      </c>
      <c r="D955" t="s">
        <v>1424</v>
      </c>
      <c r="E955" t="s">
        <v>1893</v>
      </c>
      <c r="F955" t="s">
        <v>2200</v>
      </c>
      <c r="G955" t="s">
        <v>1957</v>
      </c>
      <c r="H955" t="s">
        <v>1958</v>
      </c>
      <c r="I955" t="s">
        <v>2243</v>
      </c>
      <c r="J955" s="1">
        <v>146.5</v>
      </c>
      <c r="K955" s="1">
        <v>11.498753353</v>
      </c>
      <c r="L955" s="2">
        <v>1</v>
      </c>
      <c r="M955" s="1">
        <f>Table1[[#This Row],[Quantity on Hand]]*Table1[[#This Row],[Cost Amount]]</f>
        <v>11.498753353</v>
      </c>
    </row>
    <row r="956" spans="1:13" x14ac:dyDescent="0.3">
      <c r="A956">
        <v>722</v>
      </c>
      <c r="B956" t="s">
        <v>2116</v>
      </c>
      <c r="C956" t="str">
        <f t="shared" si="14"/>
        <v>722-LaserJet Pro MFP M127f</v>
      </c>
      <c r="D956" t="s">
        <v>716</v>
      </c>
      <c r="E956" t="s">
        <v>2083</v>
      </c>
      <c r="F956" t="s">
        <v>2050</v>
      </c>
      <c r="G956" t="s">
        <v>738</v>
      </c>
      <c r="H956" t="s">
        <v>2068</v>
      </c>
      <c r="I956" t="s">
        <v>2117</v>
      </c>
      <c r="J956" s="1">
        <v>99</v>
      </c>
      <c r="K956" s="1">
        <v>11.491810635</v>
      </c>
      <c r="L956" s="2">
        <v>1</v>
      </c>
      <c r="M956" s="1">
        <f>Table1[[#This Row],[Quantity on Hand]]*Table1[[#This Row],[Cost Amount]]</f>
        <v>11.491810635</v>
      </c>
    </row>
    <row r="957" spans="1:13" x14ac:dyDescent="0.3">
      <c r="A957">
        <v>22</v>
      </c>
      <c r="B957" t="s">
        <v>73</v>
      </c>
      <c r="C957" t="str">
        <f t="shared" si="14"/>
        <v>22-M Series   50" Class (4</v>
      </c>
      <c r="D957" t="s">
        <v>12</v>
      </c>
      <c r="E957" t="s">
        <v>13</v>
      </c>
      <c r="F957" t="s">
        <v>14</v>
      </c>
      <c r="G957" t="s">
        <v>70</v>
      </c>
      <c r="H957" t="s">
        <v>74</v>
      </c>
      <c r="I957" t="s">
        <v>75</v>
      </c>
      <c r="J957" s="1">
        <v>52</v>
      </c>
      <c r="K957" s="1">
        <v>11.331078185000001</v>
      </c>
      <c r="L957" s="2">
        <v>1</v>
      </c>
      <c r="M957" s="1">
        <f>Table1[[#This Row],[Quantity on Hand]]*Table1[[#This Row],[Cost Amount]]</f>
        <v>11.331078185000001</v>
      </c>
    </row>
    <row r="958" spans="1:13" x14ac:dyDescent="0.3">
      <c r="A958">
        <v>973</v>
      </c>
      <c r="B958" t="s">
        <v>2757</v>
      </c>
      <c r="C958" t="str">
        <f t="shared" si="14"/>
        <v xml:space="preserve">973-iPhone 6s Plus 128GB  </v>
      </c>
      <c r="D958" t="s">
        <v>320</v>
      </c>
      <c r="E958" t="s">
        <v>321</v>
      </c>
      <c r="F958" t="s">
        <v>2601</v>
      </c>
      <c r="G958" t="s">
        <v>329</v>
      </c>
      <c r="H958" t="s">
        <v>2758</v>
      </c>
      <c r="I958" t="s">
        <v>2759</v>
      </c>
      <c r="J958" s="1">
        <v>151.5</v>
      </c>
      <c r="K958" s="1">
        <v>11.295337184999999</v>
      </c>
      <c r="L958" s="2">
        <v>1</v>
      </c>
      <c r="M958" s="1">
        <f>Table1[[#This Row],[Quantity on Hand]]*Table1[[#This Row],[Cost Amount]]</f>
        <v>11.295337184999999</v>
      </c>
    </row>
    <row r="959" spans="1:13" x14ac:dyDescent="0.3">
      <c r="A959">
        <v>853</v>
      </c>
      <c r="B959" t="s">
        <v>2408</v>
      </c>
      <c r="C959" t="str">
        <f t="shared" si="14"/>
        <v>853-iPhone 6s 16GB   Space</v>
      </c>
      <c r="D959" t="s">
        <v>320</v>
      </c>
      <c r="E959" t="s">
        <v>321</v>
      </c>
      <c r="F959" t="s">
        <v>2402</v>
      </c>
      <c r="G959" t="s">
        <v>329</v>
      </c>
      <c r="H959" t="s">
        <v>2409</v>
      </c>
      <c r="I959" t="s">
        <v>2410</v>
      </c>
      <c r="J959" s="1">
        <v>519</v>
      </c>
      <c r="K959" s="1">
        <v>11.288773254000001</v>
      </c>
      <c r="L959" s="2">
        <v>1</v>
      </c>
      <c r="M959" s="1">
        <f>Table1[[#This Row],[Quantity on Hand]]*Table1[[#This Row],[Cost Amount]]</f>
        <v>11.288773254000001</v>
      </c>
    </row>
    <row r="960" spans="1:13" x14ac:dyDescent="0.3">
      <c r="A960">
        <v>960</v>
      </c>
      <c r="B960" t="s">
        <v>2718</v>
      </c>
      <c r="C960" t="str">
        <f t="shared" si="14"/>
        <v xml:space="preserve">960-iPhone 6s Plus 16GB   </v>
      </c>
      <c r="D960" t="s">
        <v>320</v>
      </c>
      <c r="E960" t="s">
        <v>321</v>
      </c>
      <c r="F960" t="s">
        <v>2601</v>
      </c>
      <c r="G960" t="s">
        <v>329</v>
      </c>
      <c r="H960" t="s">
        <v>2719</v>
      </c>
      <c r="I960" t="s">
        <v>2720</v>
      </c>
      <c r="J960" s="1">
        <v>151.5</v>
      </c>
      <c r="K960" s="1">
        <v>11.173201377</v>
      </c>
      <c r="L960" s="2">
        <v>1</v>
      </c>
      <c r="M960" s="1">
        <f>Table1[[#This Row],[Quantity on Hand]]*Table1[[#This Row],[Cost Amount]]</f>
        <v>11.173201377</v>
      </c>
    </row>
    <row r="961" spans="1:13" x14ac:dyDescent="0.3">
      <c r="A961">
        <v>850</v>
      </c>
      <c r="B961" t="s">
        <v>2399</v>
      </c>
      <c r="C961" t="str">
        <f t="shared" si="14"/>
        <v>850-60" Class (59.5" Diag.</v>
      </c>
      <c r="D961" t="s">
        <v>12</v>
      </c>
      <c r="E961" t="s">
        <v>606</v>
      </c>
      <c r="F961" t="s">
        <v>2301</v>
      </c>
      <c r="G961" t="s">
        <v>15</v>
      </c>
      <c r="H961" t="s">
        <v>16</v>
      </c>
      <c r="I961" t="s">
        <v>2400</v>
      </c>
      <c r="J961" s="1">
        <v>424.5</v>
      </c>
      <c r="K961" s="1">
        <v>11.060990277</v>
      </c>
      <c r="L961" s="2">
        <v>1</v>
      </c>
      <c r="M961" s="1">
        <f>Table1[[#This Row],[Quantity on Hand]]*Table1[[#This Row],[Cost Amount]]</f>
        <v>11.060990277</v>
      </c>
    </row>
    <row r="962" spans="1:13" x14ac:dyDescent="0.3">
      <c r="A962">
        <v>946</v>
      </c>
      <c r="B962" t="s">
        <v>2676</v>
      </c>
      <c r="C962" t="str">
        <f t="shared" ref="C962:C1025" si="15">LEFT(B962,26)</f>
        <v xml:space="preserve">946-iPhone 6s 16GB   Gold </v>
      </c>
      <c r="D962" t="s">
        <v>320</v>
      </c>
      <c r="E962" t="s">
        <v>321</v>
      </c>
      <c r="F962" t="s">
        <v>2601</v>
      </c>
      <c r="G962" t="s">
        <v>329</v>
      </c>
      <c r="H962" t="s">
        <v>2677</v>
      </c>
      <c r="I962" t="s">
        <v>2678</v>
      </c>
      <c r="J962" s="1">
        <v>109.5</v>
      </c>
      <c r="K962" s="1">
        <v>10.931667856000001</v>
      </c>
      <c r="L962" s="2">
        <v>1</v>
      </c>
      <c r="M962" s="1">
        <f>Table1[[#This Row],[Quantity on Hand]]*Table1[[#This Row],[Cost Amount]]</f>
        <v>10.931667856000001</v>
      </c>
    </row>
    <row r="963" spans="1:13" x14ac:dyDescent="0.3">
      <c r="A963">
        <v>431</v>
      </c>
      <c r="B963" t="s">
        <v>1258</v>
      </c>
      <c r="C963" t="str">
        <f t="shared" si="15"/>
        <v>431-Inspiron 2 in 1 13.3To</v>
      </c>
      <c r="D963" t="s">
        <v>716</v>
      </c>
      <c r="E963" t="s">
        <v>717</v>
      </c>
      <c r="F963" t="s">
        <v>1159</v>
      </c>
      <c r="G963" t="s">
        <v>726</v>
      </c>
      <c r="H963" t="s">
        <v>1259</v>
      </c>
      <c r="I963" t="s">
        <v>1260</v>
      </c>
      <c r="J963" s="1">
        <v>246</v>
      </c>
      <c r="K963" s="1">
        <v>10.927905054</v>
      </c>
      <c r="L963" s="2">
        <v>1</v>
      </c>
      <c r="M963" s="1">
        <f>Table1[[#This Row],[Quantity on Hand]]*Table1[[#This Row],[Cost Amount]]</f>
        <v>10.927905054</v>
      </c>
    </row>
    <row r="964" spans="1:13" x14ac:dyDescent="0.3">
      <c r="A964">
        <v>729</v>
      </c>
      <c r="B964" t="s">
        <v>2135</v>
      </c>
      <c r="C964" t="str">
        <f t="shared" si="15"/>
        <v>729-LaserJet Pro m451dw Wi</v>
      </c>
      <c r="D964" t="s">
        <v>716</v>
      </c>
      <c r="E964" t="s">
        <v>2083</v>
      </c>
      <c r="F964" t="s">
        <v>2050</v>
      </c>
      <c r="G964" t="s">
        <v>738</v>
      </c>
      <c r="H964" t="s">
        <v>2071</v>
      </c>
      <c r="I964" t="s">
        <v>2136</v>
      </c>
      <c r="J964" s="1">
        <v>214.5</v>
      </c>
      <c r="K964" s="1">
        <v>10.846231338999999</v>
      </c>
      <c r="L964" s="2">
        <v>1</v>
      </c>
      <c r="M964" s="1">
        <f>Table1[[#This Row],[Quantity on Hand]]*Table1[[#This Row],[Cost Amount]]</f>
        <v>10.846231338999999</v>
      </c>
    </row>
    <row r="965" spans="1:13" x14ac:dyDescent="0.3">
      <c r="A965">
        <v>957</v>
      </c>
      <c r="B965" t="s">
        <v>2709</v>
      </c>
      <c r="C965" t="str">
        <f t="shared" si="15"/>
        <v>957-DROID Turbo 2 4G LTE w</v>
      </c>
      <c r="D965" t="s">
        <v>320</v>
      </c>
      <c r="E965" t="s">
        <v>321</v>
      </c>
      <c r="F965" t="s">
        <v>2601</v>
      </c>
      <c r="G965" t="s">
        <v>2551</v>
      </c>
      <c r="H965" t="s">
        <v>2710</v>
      </c>
      <c r="I965" t="s">
        <v>2711</v>
      </c>
      <c r="J965" s="1">
        <v>162</v>
      </c>
      <c r="K965" s="1">
        <v>10.837999298</v>
      </c>
      <c r="L965" s="2">
        <v>1</v>
      </c>
      <c r="M965" s="1">
        <f>Table1[[#This Row],[Quantity on Hand]]*Table1[[#This Row],[Cost Amount]]</f>
        <v>10.837999298</v>
      </c>
    </row>
    <row r="966" spans="1:13" x14ac:dyDescent="0.3">
      <c r="A966">
        <v>750</v>
      </c>
      <c r="B966" t="s">
        <v>2196</v>
      </c>
      <c r="C966" t="str">
        <f t="shared" si="15"/>
        <v xml:space="preserve">750-Expression Premium XP </v>
      </c>
      <c r="D966" t="s">
        <v>716</v>
      </c>
      <c r="E966" t="s">
        <v>2083</v>
      </c>
      <c r="F966" t="s">
        <v>2050</v>
      </c>
      <c r="G966" t="s">
        <v>2061</v>
      </c>
      <c r="H966" t="s">
        <v>2197</v>
      </c>
      <c r="I966" t="s">
        <v>2198</v>
      </c>
      <c r="J966" s="1">
        <v>193.5</v>
      </c>
      <c r="K966" s="1">
        <v>10.809452206</v>
      </c>
      <c r="L966" s="2">
        <v>1</v>
      </c>
      <c r="M966" s="1">
        <f>Table1[[#This Row],[Quantity on Hand]]*Table1[[#This Row],[Cost Amount]]</f>
        <v>10.809452206</v>
      </c>
    </row>
    <row r="967" spans="1:13" x14ac:dyDescent="0.3">
      <c r="A967">
        <v>919</v>
      </c>
      <c r="B967" t="s">
        <v>2610</v>
      </c>
      <c r="C967" t="str">
        <f t="shared" si="15"/>
        <v>919-iPhone 6s 16GB   Space</v>
      </c>
      <c r="D967" t="s">
        <v>320</v>
      </c>
      <c r="E967" t="s">
        <v>321</v>
      </c>
      <c r="F967" t="s">
        <v>2601</v>
      </c>
      <c r="G967" t="s">
        <v>329</v>
      </c>
      <c r="H967" t="s">
        <v>2611</v>
      </c>
      <c r="I967" t="s">
        <v>2612</v>
      </c>
      <c r="J967" s="1">
        <v>634.5</v>
      </c>
      <c r="K967" s="1">
        <v>10.809055809</v>
      </c>
      <c r="L967" s="2">
        <v>1</v>
      </c>
      <c r="M967" s="1">
        <f>Table1[[#This Row],[Quantity on Hand]]*Table1[[#This Row],[Cost Amount]]</f>
        <v>10.809055809</v>
      </c>
    </row>
    <row r="968" spans="1:13" x14ac:dyDescent="0.3">
      <c r="A968">
        <v>215</v>
      </c>
      <c r="B968" t="s">
        <v>640</v>
      </c>
      <c r="C968" t="str">
        <f t="shared" si="15"/>
        <v xml:space="preserve">215-88" Class (88" Diag.) </v>
      </c>
      <c r="D968" t="s">
        <v>12</v>
      </c>
      <c r="E968" t="s">
        <v>606</v>
      </c>
      <c r="F968" t="s">
        <v>607</v>
      </c>
      <c r="G968" t="s">
        <v>19</v>
      </c>
      <c r="H968" t="s">
        <v>638</v>
      </c>
      <c r="I968" t="s">
        <v>641</v>
      </c>
      <c r="J968" s="1">
        <v>582</v>
      </c>
      <c r="K968" s="1">
        <v>10.734754369999999</v>
      </c>
      <c r="L968" s="2">
        <v>1</v>
      </c>
      <c r="M968" s="1">
        <f>Table1[[#This Row],[Quantity on Hand]]*Table1[[#This Row],[Cost Amount]]</f>
        <v>10.734754369999999</v>
      </c>
    </row>
    <row r="969" spans="1:13" x14ac:dyDescent="0.3">
      <c r="A969">
        <v>276</v>
      </c>
      <c r="B969" t="s">
        <v>801</v>
      </c>
      <c r="C969" t="str">
        <f t="shared" si="15"/>
        <v>276-Inspiron 23Touch Scree</v>
      </c>
      <c r="D969" t="s">
        <v>716</v>
      </c>
      <c r="E969" t="s">
        <v>717</v>
      </c>
      <c r="F969" t="s">
        <v>718</v>
      </c>
      <c r="G969" t="s">
        <v>726</v>
      </c>
      <c r="H969" t="s">
        <v>802</v>
      </c>
      <c r="I969" t="s">
        <v>803</v>
      </c>
      <c r="J969" s="1">
        <v>193.5</v>
      </c>
      <c r="K969" s="1">
        <v>10.697953792</v>
      </c>
      <c r="L969" s="2">
        <v>1</v>
      </c>
      <c r="M969" s="1">
        <f>Table1[[#This Row],[Quantity on Hand]]*Table1[[#This Row],[Cost Amount]]</f>
        <v>10.697953792</v>
      </c>
    </row>
    <row r="970" spans="1:13" x14ac:dyDescent="0.3">
      <c r="A970">
        <v>609</v>
      </c>
      <c r="B970" t="s">
        <v>1767</v>
      </c>
      <c r="C970" t="str">
        <f t="shared" si="15"/>
        <v>609-Fi   Mobi 16GB SDHC Me</v>
      </c>
      <c r="D970" t="s">
        <v>1424</v>
      </c>
      <c r="E970" t="s">
        <v>1425</v>
      </c>
      <c r="F970" t="s">
        <v>1621</v>
      </c>
      <c r="G970" t="s">
        <v>1768</v>
      </c>
      <c r="H970" t="s">
        <v>1769</v>
      </c>
      <c r="I970" t="s">
        <v>1770</v>
      </c>
      <c r="J970" s="1">
        <v>970.5</v>
      </c>
      <c r="K970" s="1">
        <v>10.666570569999999</v>
      </c>
      <c r="L970" s="2">
        <v>1</v>
      </c>
      <c r="M970" s="1">
        <f>Table1[[#This Row],[Quantity on Hand]]*Table1[[#This Row],[Cost Amount]]</f>
        <v>10.666570569999999</v>
      </c>
    </row>
    <row r="971" spans="1:13" x14ac:dyDescent="0.3">
      <c r="A971">
        <v>564</v>
      </c>
      <c r="B971" t="s">
        <v>1630</v>
      </c>
      <c r="C971" t="str">
        <f t="shared" si="15"/>
        <v>564-EVO+ 32GB microSDHC Cl</v>
      </c>
      <c r="D971" t="s">
        <v>1424</v>
      </c>
      <c r="E971" t="s">
        <v>1425</v>
      </c>
      <c r="F971" t="s">
        <v>1621</v>
      </c>
      <c r="G971" t="s">
        <v>19</v>
      </c>
      <c r="H971" t="s">
        <v>1631</v>
      </c>
      <c r="I971" t="s">
        <v>1632</v>
      </c>
      <c r="J971" s="1">
        <v>151.5</v>
      </c>
      <c r="K971" s="1">
        <v>10.65022581</v>
      </c>
      <c r="L971" s="2">
        <v>1</v>
      </c>
      <c r="M971" s="1">
        <f>Table1[[#This Row],[Quantity on Hand]]*Table1[[#This Row],[Cost Amount]]</f>
        <v>10.65022581</v>
      </c>
    </row>
    <row r="972" spans="1:13" x14ac:dyDescent="0.3">
      <c r="A972">
        <v>525</v>
      </c>
      <c r="B972" t="s">
        <v>1512</v>
      </c>
      <c r="C972" t="str">
        <f t="shared" si="15"/>
        <v>525-Bundle Coolpix P530 Di</v>
      </c>
      <c r="D972" t="s">
        <v>1424</v>
      </c>
      <c r="E972" t="s">
        <v>1425</v>
      </c>
      <c r="F972" t="s">
        <v>1426</v>
      </c>
      <c r="G972" t="s">
        <v>1461</v>
      </c>
      <c r="H972" t="s">
        <v>1513</v>
      </c>
      <c r="I972" t="s">
        <v>1514</v>
      </c>
      <c r="J972" s="1">
        <v>487.5</v>
      </c>
      <c r="K972" s="1">
        <v>10.424878132</v>
      </c>
      <c r="L972" s="2">
        <v>1</v>
      </c>
      <c r="M972" s="1">
        <f>Table1[[#This Row],[Quantity on Hand]]*Table1[[#This Row],[Cost Amount]]</f>
        <v>10.424878132</v>
      </c>
    </row>
    <row r="973" spans="1:13" x14ac:dyDescent="0.3">
      <c r="A973">
        <v>904</v>
      </c>
      <c r="B973" t="s">
        <v>2563</v>
      </c>
      <c r="C973" t="str">
        <f t="shared" si="15"/>
        <v>904-Galaxy S6 edge with 64</v>
      </c>
      <c r="D973" t="s">
        <v>320</v>
      </c>
      <c r="E973" t="s">
        <v>321</v>
      </c>
      <c r="F973" t="s">
        <v>2402</v>
      </c>
      <c r="G973" t="s">
        <v>19</v>
      </c>
      <c r="H973" t="s">
        <v>2564</v>
      </c>
      <c r="I973" t="s">
        <v>2565</v>
      </c>
      <c r="J973" s="1">
        <v>582</v>
      </c>
      <c r="K973" s="1">
        <v>10.272449607</v>
      </c>
      <c r="L973" s="2">
        <v>1</v>
      </c>
      <c r="M973" s="1">
        <f>Table1[[#This Row],[Quantity on Hand]]*Table1[[#This Row],[Cost Amount]]</f>
        <v>10.272449607</v>
      </c>
    </row>
    <row r="974" spans="1:13" x14ac:dyDescent="0.3">
      <c r="A974">
        <v>194</v>
      </c>
      <c r="B974" t="s">
        <v>584</v>
      </c>
      <c r="C974" t="str">
        <f t="shared" si="15"/>
        <v>194-Charge 2+ Portable Wir</v>
      </c>
      <c r="D974" t="s">
        <v>151</v>
      </c>
      <c r="E974" t="s">
        <v>152</v>
      </c>
      <c r="F974" t="s">
        <v>474</v>
      </c>
      <c r="G974" t="s">
        <v>558</v>
      </c>
      <c r="H974" t="s">
        <v>585</v>
      </c>
      <c r="I974" t="s">
        <v>586</v>
      </c>
      <c r="J974" s="1">
        <v>193.5</v>
      </c>
      <c r="K974" s="1">
        <v>10.245838335</v>
      </c>
      <c r="L974" s="2">
        <v>1</v>
      </c>
      <c r="M974" s="1">
        <f>Table1[[#This Row],[Quantity on Hand]]*Table1[[#This Row],[Cost Amount]]</f>
        <v>10.245838335</v>
      </c>
    </row>
    <row r="975" spans="1:13" x14ac:dyDescent="0.3">
      <c r="A975">
        <v>452</v>
      </c>
      <c r="B975" t="s">
        <v>1316</v>
      </c>
      <c r="C975" t="str">
        <f t="shared" si="15"/>
        <v>452-32" Class (31.5" Diag.</v>
      </c>
      <c r="D975" t="s">
        <v>12</v>
      </c>
      <c r="E975" t="s">
        <v>1301</v>
      </c>
      <c r="F975" t="s">
        <v>1302</v>
      </c>
      <c r="G975" t="s">
        <v>162</v>
      </c>
      <c r="H975" t="s">
        <v>1317</v>
      </c>
      <c r="I975" t="s">
        <v>1318</v>
      </c>
      <c r="J975" s="1">
        <v>1212</v>
      </c>
      <c r="K975" s="1">
        <v>10.231171007</v>
      </c>
      <c r="L975" s="2">
        <v>1</v>
      </c>
      <c r="M975" s="1">
        <f>Table1[[#This Row],[Quantity on Hand]]*Table1[[#This Row],[Cost Amount]]</f>
        <v>10.231171007</v>
      </c>
    </row>
    <row r="976" spans="1:13" x14ac:dyDescent="0.3">
      <c r="A976">
        <v>655</v>
      </c>
      <c r="B976" t="s">
        <v>1907</v>
      </c>
      <c r="C976" t="str">
        <f t="shared" si="15"/>
        <v xml:space="preserve">655-instax Mini 8 Instant </v>
      </c>
      <c r="D976" t="s">
        <v>1424</v>
      </c>
      <c r="E976" t="s">
        <v>1893</v>
      </c>
      <c r="F976" t="s">
        <v>1894</v>
      </c>
      <c r="G976" t="s">
        <v>1895</v>
      </c>
      <c r="H976" t="s">
        <v>1908</v>
      </c>
      <c r="I976" t="s">
        <v>1909</v>
      </c>
      <c r="J976" s="1">
        <v>970.5</v>
      </c>
      <c r="K976" s="1">
        <v>10.187841463</v>
      </c>
      <c r="L976" s="2">
        <v>1</v>
      </c>
      <c r="M976" s="1">
        <f>Table1[[#This Row],[Quantity on Hand]]*Table1[[#This Row],[Cost Amount]]</f>
        <v>10.187841463</v>
      </c>
    </row>
    <row r="977" spans="1:13" x14ac:dyDescent="0.3">
      <c r="A977">
        <v>851</v>
      </c>
      <c r="B977" t="s">
        <v>2401</v>
      </c>
      <c r="C977" t="str">
        <f t="shared" si="15"/>
        <v xml:space="preserve">851-iPhone 6 16GB   Space </v>
      </c>
      <c r="D977" t="s">
        <v>320</v>
      </c>
      <c r="E977" t="s">
        <v>321</v>
      </c>
      <c r="F977" t="s">
        <v>2402</v>
      </c>
      <c r="G977" t="s">
        <v>329</v>
      </c>
      <c r="H977" t="s">
        <v>2403</v>
      </c>
      <c r="I977" t="s">
        <v>2404</v>
      </c>
      <c r="J977" s="1">
        <v>582</v>
      </c>
      <c r="K977" s="1">
        <v>10.184769832000001</v>
      </c>
      <c r="L977" s="2">
        <v>1</v>
      </c>
      <c r="M977" s="1">
        <f>Table1[[#This Row],[Quantity on Hand]]*Table1[[#This Row],[Cost Amount]]</f>
        <v>10.184769832000001</v>
      </c>
    </row>
    <row r="978" spans="1:13" x14ac:dyDescent="0.3">
      <c r="A978">
        <v>756</v>
      </c>
      <c r="B978" t="s">
        <v>2210</v>
      </c>
      <c r="C978" t="str">
        <f t="shared" si="15"/>
        <v>756-PowerShot SX710 HS 20.</v>
      </c>
      <c r="D978" t="s">
        <v>1424</v>
      </c>
      <c r="E978" t="s">
        <v>1893</v>
      </c>
      <c r="F978" t="s">
        <v>2200</v>
      </c>
      <c r="G978" t="s">
        <v>1427</v>
      </c>
      <c r="H978" t="s">
        <v>1954</v>
      </c>
      <c r="I978" t="s">
        <v>2211</v>
      </c>
      <c r="J978" s="1">
        <v>535</v>
      </c>
      <c r="K978" s="1">
        <v>10.010747495</v>
      </c>
      <c r="L978" s="2">
        <v>1</v>
      </c>
      <c r="M978" s="1">
        <f>Table1[[#This Row],[Quantity on Hand]]*Table1[[#This Row],[Cost Amount]]</f>
        <v>10.010747495</v>
      </c>
    </row>
    <row r="979" spans="1:13" x14ac:dyDescent="0.3">
      <c r="A979">
        <v>388</v>
      </c>
      <c r="B979" t="s">
        <v>1135</v>
      </c>
      <c r="C979" t="str">
        <f t="shared" si="15"/>
        <v>388-iPod touch® 32GB MP3 P</v>
      </c>
      <c r="D979" t="s">
        <v>151</v>
      </c>
      <c r="E979" t="s">
        <v>1046</v>
      </c>
      <c r="F979" t="s">
        <v>1021</v>
      </c>
      <c r="G979" t="s">
        <v>329</v>
      </c>
      <c r="H979" t="s">
        <v>1092</v>
      </c>
      <c r="I979" t="s">
        <v>1136</v>
      </c>
      <c r="J979" s="1">
        <v>487.5</v>
      </c>
      <c r="K979" s="1">
        <v>9.9701047010000003</v>
      </c>
      <c r="L979" s="2">
        <v>1</v>
      </c>
      <c r="M979" s="1">
        <f>Table1[[#This Row],[Quantity on Hand]]*Table1[[#This Row],[Cost Amount]]</f>
        <v>9.9701047010000003</v>
      </c>
    </row>
    <row r="980" spans="1:13" x14ac:dyDescent="0.3">
      <c r="A980">
        <v>787</v>
      </c>
      <c r="B980" t="s">
        <v>2272</v>
      </c>
      <c r="C980" t="str">
        <f t="shared" si="15"/>
        <v>787-EOS Rebel T5i DSLR Cam</v>
      </c>
      <c r="D980" t="s">
        <v>1424</v>
      </c>
      <c r="E980" t="s">
        <v>1893</v>
      </c>
      <c r="F980" t="s">
        <v>2200</v>
      </c>
      <c r="G980" t="s">
        <v>1427</v>
      </c>
      <c r="H980" t="s">
        <v>1537</v>
      </c>
      <c r="I980" t="s">
        <v>2273</v>
      </c>
      <c r="J980" s="1">
        <v>991.5</v>
      </c>
      <c r="K980" s="1">
        <v>9.9558000300000007</v>
      </c>
      <c r="L980" s="2">
        <v>1</v>
      </c>
      <c r="M980" s="1">
        <f>Table1[[#This Row],[Quantity on Hand]]*Table1[[#This Row],[Cost Amount]]</f>
        <v>9.9558000300000007</v>
      </c>
    </row>
    <row r="981" spans="1:13" x14ac:dyDescent="0.3">
      <c r="A981">
        <v>783</v>
      </c>
      <c r="B981" t="s">
        <v>2264</v>
      </c>
      <c r="C981" t="str">
        <f t="shared" si="15"/>
        <v>783-EOS 7D Mark II DSLR Ca</v>
      </c>
      <c r="D981" t="s">
        <v>1424</v>
      </c>
      <c r="E981" t="s">
        <v>1893</v>
      </c>
      <c r="F981" t="s">
        <v>2200</v>
      </c>
      <c r="G981" t="s">
        <v>1427</v>
      </c>
      <c r="H981" t="s">
        <v>1525</v>
      </c>
      <c r="I981" t="s">
        <v>2265</v>
      </c>
      <c r="J981" s="1">
        <v>251.5</v>
      </c>
      <c r="K981" s="1">
        <v>9.8838462119999999</v>
      </c>
      <c r="L981" s="2">
        <v>1</v>
      </c>
      <c r="M981" s="1">
        <f>Table1[[#This Row],[Quantity on Hand]]*Table1[[#This Row],[Cost Amount]]</f>
        <v>9.8838462119999999</v>
      </c>
    </row>
    <row r="982" spans="1:13" x14ac:dyDescent="0.3">
      <c r="A982">
        <v>982</v>
      </c>
      <c r="B982" t="s">
        <v>2781</v>
      </c>
      <c r="C982" t="str">
        <f t="shared" si="15"/>
        <v>982-Appliques &amp; Patches</v>
      </c>
      <c r="D982" t="s">
        <v>2782</v>
      </c>
      <c r="E982" t="s">
        <v>2783</v>
      </c>
      <c r="F982" t="s">
        <v>2784</v>
      </c>
      <c r="G982" t="s">
        <v>2785</v>
      </c>
      <c r="H982" t="s">
        <v>2786</v>
      </c>
      <c r="I982" t="s">
        <v>2787</v>
      </c>
      <c r="J982" s="1">
        <v>729</v>
      </c>
      <c r="K982" s="1">
        <v>9.7350035389999992</v>
      </c>
      <c r="L982" s="2">
        <v>1</v>
      </c>
      <c r="M982" s="1">
        <f>Table1[[#This Row],[Quantity on Hand]]*Table1[[#This Row],[Cost Amount]]</f>
        <v>9.7350035389999992</v>
      </c>
    </row>
    <row r="983" spans="1:13" x14ac:dyDescent="0.3">
      <c r="A983">
        <v>70</v>
      </c>
      <c r="B983" t="s">
        <v>221</v>
      </c>
      <c r="C983" t="str">
        <f t="shared" si="15"/>
        <v>70-freqOUT pro FM Transmit</v>
      </c>
      <c r="D983" t="s">
        <v>151</v>
      </c>
      <c r="E983" t="s">
        <v>152</v>
      </c>
      <c r="F983" t="s">
        <v>153</v>
      </c>
      <c r="G983" t="s">
        <v>222</v>
      </c>
      <c r="H983" t="s">
        <v>223</v>
      </c>
      <c r="I983" t="s">
        <v>224</v>
      </c>
      <c r="J983" s="1">
        <v>545.5</v>
      </c>
      <c r="K983" s="1">
        <v>9.7094868079999994</v>
      </c>
      <c r="L983" s="2">
        <v>1</v>
      </c>
      <c r="M983" s="1">
        <f>Table1[[#This Row],[Quantity on Hand]]*Table1[[#This Row],[Cost Amount]]</f>
        <v>9.7094868079999994</v>
      </c>
    </row>
    <row r="984" spans="1:13" x14ac:dyDescent="0.3">
      <c r="A984">
        <v>738</v>
      </c>
      <c r="B984" t="s">
        <v>2160</v>
      </c>
      <c r="C984" t="str">
        <f t="shared" si="15"/>
        <v>738-ENVY 5660 Wireless e A</v>
      </c>
      <c r="D984" t="s">
        <v>716</v>
      </c>
      <c r="E984" t="s">
        <v>2083</v>
      </c>
      <c r="F984" t="s">
        <v>2050</v>
      </c>
      <c r="G984" t="s">
        <v>738</v>
      </c>
      <c r="H984" t="s">
        <v>2161</v>
      </c>
      <c r="I984" t="s">
        <v>2162</v>
      </c>
      <c r="J984" s="1">
        <v>582</v>
      </c>
      <c r="K984" s="1">
        <v>9.6493757089999992</v>
      </c>
      <c r="L984" s="2">
        <v>1</v>
      </c>
      <c r="M984" s="1">
        <f>Table1[[#This Row],[Quantity on Hand]]*Table1[[#This Row],[Cost Amount]]</f>
        <v>9.6493757089999992</v>
      </c>
    </row>
    <row r="985" spans="1:13" x14ac:dyDescent="0.3">
      <c r="A985">
        <v>613</v>
      </c>
      <c r="B985" t="s">
        <v>1781</v>
      </c>
      <c r="C985" t="str">
        <f t="shared" si="15"/>
        <v>613-27" LED HD Monitor   B</v>
      </c>
      <c r="D985" t="s">
        <v>716</v>
      </c>
      <c r="E985" t="s">
        <v>717</v>
      </c>
      <c r="F985" t="s">
        <v>1775</v>
      </c>
      <c r="G985" t="s">
        <v>850</v>
      </c>
      <c r="H985" t="s">
        <v>1782</v>
      </c>
      <c r="I985" t="s">
        <v>1783</v>
      </c>
      <c r="J985" s="1">
        <v>293.5</v>
      </c>
      <c r="K985" s="1">
        <v>9.5845953989999995</v>
      </c>
      <c r="L985" s="2">
        <v>1</v>
      </c>
      <c r="M985" s="1">
        <f>Table1[[#This Row],[Quantity on Hand]]*Table1[[#This Row],[Cost Amount]]</f>
        <v>9.5845953989999995</v>
      </c>
    </row>
    <row r="986" spans="1:13" x14ac:dyDescent="0.3">
      <c r="A986">
        <v>724</v>
      </c>
      <c r="B986" t="s">
        <v>2121</v>
      </c>
      <c r="C986" t="str">
        <f t="shared" si="15"/>
        <v xml:space="preserve">724-PIXMA MG3620 Wireless </v>
      </c>
      <c r="D986" t="s">
        <v>716</v>
      </c>
      <c r="E986" t="s">
        <v>2083</v>
      </c>
      <c r="F986" t="s">
        <v>2050</v>
      </c>
      <c r="G986" t="s">
        <v>1427</v>
      </c>
      <c r="H986" t="s">
        <v>2122</v>
      </c>
      <c r="I986" t="s">
        <v>2123</v>
      </c>
      <c r="J986" s="1">
        <v>498</v>
      </c>
      <c r="K986" s="1">
        <v>9.5405737689999999</v>
      </c>
      <c r="L986" s="2">
        <v>1</v>
      </c>
      <c r="M986" s="1">
        <f>Table1[[#This Row],[Quantity on Hand]]*Table1[[#This Row],[Cost Amount]]</f>
        <v>9.5405737689999999</v>
      </c>
    </row>
    <row r="987" spans="1:13" x14ac:dyDescent="0.3">
      <c r="A987">
        <v>73</v>
      </c>
      <c r="B987" t="s">
        <v>232</v>
      </c>
      <c r="C987" t="str">
        <f t="shared" si="15"/>
        <v xml:space="preserve">73-JamKast FM Transmitter </v>
      </c>
      <c r="D987" t="s">
        <v>151</v>
      </c>
      <c r="E987" t="s">
        <v>152</v>
      </c>
      <c r="F987" t="s">
        <v>153</v>
      </c>
      <c r="G987" t="s">
        <v>212</v>
      </c>
      <c r="H987" t="s">
        <v>233</v>
      </c>
      <c r="I987" t="s">
        <v>234</v>
      </c>
      <c r="J987" s="1">
        <v>262</v>
      </c>
      <c r="K987" s="1">
        <v>9.5160001459999997</v>
      </c>
      <c r="L987" s="2">
        <v>1</v>
      </c>
      <c r="M987" s="1">
        <f>Table1[[#This Row],[Quantity on Hand]]*Table1[[#This Row],[Cost Amount]]</f>
        <v>9.5160001459999997</v>
      </c>
    </row>
    <row r="988" spans="1:13" x14ac:dyDescent="0.3">
      <c r="A988">
        <v>717</v>
      </c>
      <c r="B988" t="s">
        <v>2101</v>
      </c>
      <c r="C988" t="str">
        <f t="shared" si="15"/>
        <v xml:space="preserve">717-WorkForce Pro WF 4630 </v>
      </c>
      <c r="D988" t="s">
        <v>716</v>
      </c>
      <c r="E988" t="s">
        <v>2083</v>
      </c>
      <c r="F988" t="s">
        <v>2050</v>
      </c>
      <c r="G988" t="s">
        <v>2061</v>
      </c>
      <c r="H988" t="s">
        <v>2102</v>
      </c>
      <c r="I988" t="s">
        <v>2103</v>
      </c>
      <c r="J988" s="1">
        <v>293.5</v>
      </c>
      <c r="K988" s="1">
        <v>9.4789843000000005</v>
      </c>
      <c r="L988" s="2">
        <v>1</v>
      </c>
      <c r="M988" s="1">
        <f>Table1[[#This Row],[Quantity on Hand]]*Table1[[#This Row],[Cost Amount]]</f>
        <v>9.4789843000000005</v>
      </c>
    </row>
    <row r="989" spans="1:13" x14ac:dyDescent="0.3">
      <c r="A989">
        <v>520</v>
      </c>
      <c r="B989" t="s">
        <v>1497</v>
      </c>
      <c r="C989" t="str">
        <f t="shared" si="15"/>
        <v>520-FE 28mm f/2 E Mount Pr</v>
      </c>
      <c r="D989" t="s">
        <v>1424</v>
      </c>
      <c r="E989" t="s">
        <v>1425</v>
      </c>
      <c r="F989" t="s">
        <v>1426</v>
      </c>
      <c r="G989" t="s">
        <v>55</v>
      </c>
      <c r="H989" t="s">
        <v>1498</v>
      </c>
      <c r="I989" t="s">
        <v>1499</v>
      </c>
      <c r="J989" s="1">
        <v>440.5</v>
      </c>
      <c r="K989" s="1">
        <v>9.4543633939999996</v>
      </c>
      <c r="L989" s="2">
        <v>1</v>
      </c>
      <c r="M989" s="1">
        <f>Table1[[#This Row],[Quantity on Hand]]*Table1[[#This Row],[Cost Amount]]</f>
        <v>9.4543633939999996</v>
      </c>
    </row>
    <row r="990" spans="1:13" x14ac:dyDescent="0.3">
      <c r="A990">
        <v>125</v>
      </c>
      <c r="B990" t="s">
        <v>395</v>
      </c>
      <c r="C990" t="str">
        <f t="shared" si="15"/>
        <v xml:space="preserve">125-iPhone 6 64GB   Space </v>
      </c>
      <c r="D990" t="s">
        <v>320</v>
      </c>
      <c r="E990" t="s">
        <v>321</v>
      </c>
      <c r="F990" t="s">
        <v>322</v>
      </c>
      <c r="G990" t="s">
        <v>329</v>
      </c>
      <c r="H990" t="s">
        <v>396</v>
      </c>
      <c r="I990" t="s">
        <v>397</v>
      </c>
      <c r="J990" s="1">
        <v>1054.5</v>
      </c>
      <c r="K990" s="1">
        <v>9.4128908290000002</v>
      </c>
      <c r="L990" s="2">
        <v>1</v>
      </c>
      <c r="M990" s="1">
        <f>Table1[[#This Row],[Quantity on Hand]]*Table1[[#This Row],[Cost Amount]]</f>
        <v>9.4128908290000002</v>
      </c>
    </row>
    <row r="991" spans="1:13" x14ac:dyDescent="0.3">
      <c r="A991">
        <v>922</v>
      </c>
      <c r="B991" t="s">
        <v>2619</v>
      </c>
      <c r="C991" t="str">
        <f t="shared" si="15"/>
        <v xml:space="preserve">922-iPhone 6s Plus 64GB   </v>
      </c>
      <c r="D991" t="s">
        <v>320</v>
      </c>
      <c r="E991" t="s">
        <v>321</v>
      </c>
      <c r="F991" t="s">
        <v>2601</v>
      </c>
      <c r="G991" t="s">
        <v>329</v>
      </c>
      <c r="H991" t="s">
        <v>2620</v>
      </c>
      <c r="I991" t="s">
        <v>2621</v>
      </c>
      <c r="J991" s="1">
        <v>298.5</v>
      </c>
      <c r="K991" s="1">
        <v>9.2799459950000003</v>
      </c>
      <c r="L991" s="2">
        <v>1</v>
      </c>
      <c r="M991" s="1">
        <f>Table1[[#This Row],[Quantity on Hand]]*Table1[[#This Row],[Cost Amount]]</f>
        <v>9.2799459950000003</v>
      </c>
    </row>
    <row r="992" spans="1:13" x14ac:dyDescent="0.3">
      <c r="A992">
        <v>480</v>
      </c>
      <c r="B992" t="s">
        <v>1380</v>
      </c>
      <c r="C992" t="str">
        <f t="shared" si="15"/>
        <v>480-43" Class (42.6" Diag.</v>
      </c>
      <c r="D992" t="s">
        <v>12</v>
      </c>
      <c r="E992" t="s">
        <v>606</v>
      </c>
      <c r="F992" t="s">
        <v>1302</v>
      </c>
      <c r="G992" t="s">
        <v>51</v>
      </c>
      <c r="H992" t="s">
        <v>1381</v>
      </c>
      <c r="I992" t="s">
        <v>1382</v>
      </c>
      <c r="J992" s="1">
        <v>251.5</v>
      </c>
      <c r="K992" s="1">
        <v>9.2568462270000005</v>
      </c>
      <c r="L992" s="2">
        <v>1</v>
      </c>
      <c r="M992" s="1">
        <f>Table1[[#This Row],[Quantity on Hand]]*Table1[[#This Row],[Cost Amount]]</f>
        <v>9.2568462270000005</v>
      </c>
    </row>
    <row r="993" spans="1:13" x14ac:dyDescent="0.3">
      <c r="A993">
        <v>965</v>
      </c>
      <c r="B993" t="s">
        <v>2733</v>
      </c>
      <c r="C993" t="str">
        <f t="shared" si="15"/>
        <v xml:space="preserve">965-iPhone 6s Plus 128GB  </v>
      </c>
      <c r="D993" t="s">
        <v>320</v>
      </c>
      <c r="E993" t="s">
        <v>321</v>
      </c>
      <c r="F993" t="s">
        <v>2601</v>
      </c>
      <c r="G993" t="s">
        <v>329</v>
      </c>
      <c r="H993" t="s">
        <v>2734</v>
      </c>
      <c r="I993" t="s">
        <v>2735</v>
      </c>
      <c r="J993" s="1">
        <v>634.5</v>
      </c>
      <c r="K993" s="1">
        <v>9.1921726919999998</v>
      </c>
      <c r="L993" s="2">
        <v>1</v>
      </c>
      <c r="M993" s="1">
        <f>Table1[[#This Row],[Quantity on Hand]]*Table1[[#This Row],[Cost Amount]]</f>
        <v>9.1921726919999998</v>
      </c>
    </row>
    <row r="994" spans="1:13" x14ac:dyDescent="0.3">
      <c r="A994">
        <v>656</v>
      </c>
      <c r="B994" t="s">
        <v>1910</v>
      </c>
      <c r="C994" t="str">
        <f t="shared" si="15"/>
        <v>656-XP80 16.4 Megapixel Wa</v>
      </c>
      <c r="D994" t="s">
        <v>1424</v>
      </c>
      <c r="E994" t="s">
        <v>1893</v>
      </c>
      <c r="F994" t="s">
        <v>1894</v>
      </c>
      <c r="G994" t="s">
        <v>1895</v>
      </c>
      <c r="H994" t="s">
        <v>1911</v>
      </c>
      <c r="I994" t="s">
        <v>1912</v>
      </c>
      <c r="J994" s="1">
        <v>52</v>
      </c>
      <c r="K994" s="1">
        <v>9.1728261480000004</v>
      </c>
      <c r="L994" s="2">
        <v>1</v>
      </c>
      <c r="M994" s="1">
        <f>Table1[[#This Row],[Quantity on Hand]]*Table1[[#This Row],[Cost Amount]]</f>
        <v>9.1728261480000004</v>
      </c>
    </row>
    <row r="995" spans="1:13" x14ac:dyDescent="0.3">
      <c r="A995">
        <v>251</v>
      </c>
      <c r="B995" t="s">
        <v>732</v>
      </c>
      <c r="C995" t="str">
        <f t="shared" si="15"/>
        <v xml:space="preserve">251-Inspiron 19.5Portable </v>
      </c>
      <c r="D995" t="s">
        <v>716</v>
      </c>
      <c r="E995" t="s">
        <v>717</v>
      </c>
      <c r="F995" t="s">
        <v>718</v>
      </c>
      <c r="G995" t="s">
        <v>726</v>
      </c>
      <c r="H995" t="s">
        <v>733</v>
      </c>
      <c r="I995" t="s">
        <v>734</v>
      </c>
      <c r="J995" s="1">
        <v>498</v>
      </c>
      <c r="K995" s="1">
        <v>8.9186409270000002</v>
      </c>
      <c r="L995" s="2">
        <v>1</v>
      </c>
      <c r="M995" s="1">
        <f>Table1[[#This Row],[Quantity on Hand]]*Table1[[#This Row],[Cost Amount]]</f>
        <v>8.9186409270000002</v>
      </c>
    </row>
    <row r="996" spans="1:13" x14ac:dyDescent="0.3">
      <c r="A996">
        <v>402</v>
      </c>
      <c r="B996" t="s">
        <v>1176</v>
      </c>
      <c r="C996" t="str">
        <f t="shared" si="15"/>
        <v>402-MacBook® Pro   Intel C</v>
      </c>
      <c r="D996" t="s">
        <v>716</v>
      </c>
      <c r="E996" t="s">
        <v>717</v>
      </c>
      <c r="F996" t="s">
        <v>1159</v>
      </c>
      <c r="G996" t="s">
        <v>329</v>
      </c>
      <c r="H996" t="s">
        <v>1177</v>
      </c>
      <c r="I996" t="s">
        <v>1178</v>
      </c>
      <c r="J996" s="1">
        <v>871</v>
      </c>
      <c r="K996" s="1">
        <v>8.9044613609999992</v>
      </c>
      <c r="L996" s="2">
        <v>1</v>
      </c>
      <c r="M996" s="1">
        <f>Table1[[#This Row],[Quantity on Hand]]*Table1[[#This Row],[Cost Amount]]</f>
        <v>8.9044613609999992</v>
      </c>
    </row>
    <row r="997" spans="1:13" x14ac:dyDescent="0.3">
      <c r="A997">
        <v>330</v>
      </c>
      <c r="B997" t="s">
        <v>967</v>
      </c>
      <c r="C997" t="str">
        <f t="shared" si="15"/>
        <v>330-X2 Wireless Earbud Hea</v>
      </c>
      <c r="D997" t="s">
        <v>151</v>
      </c>
      <c r="E997" t="s">
        <v>152</v>
      </c>
      <c r="F997" t="s">
        <v>866</v>
      </c>
      <c r="G997" t="s">
        <v>968</v>
      </c>
      <c r="H997" t="s">
        <v>969</v>
      </c>
      <c r="I997" t="s">
        <v>970</v>
      </c>
      <c r="J997" s="1">
        <v>52</v>
      </c>
      <c r="K997" s="1">
        <v>8.7521256580000006</v>
      </c>
      <c r="L997" s="2">
        <v>1</v>
      </c>
      <c r="M997" s="1">
        <f>Table1[[#This Row],[Quantity on Hand]]*Table1[[#This Row],[Cost Amount]]</f>
        <v>8.7521256580000006</v>
      </c>
    </row>
    <row r="998" spans="1:13" x14ac:dyDescent="0.3">
      <c r="A998">
        <v>500</v>
      </c>
      <c r="B998" t="s">
        <v>1436</v>
      </c>
      <c r="C998" t="str">
        <f t="shared" si="15"/>
        <v>500-EF 75–300mm f/4–5.6 II</v>
      </c>
      <c r="D998" t="s">
        <v>1424</v>
      </c>
      <c r="E998" t="s">
        <v>1425</v>
      </c>
      <c r="F998" t="s">
        <v>1426</v>
      </c>
      <c r="G998" t="s">
        <v>1427</v>
      </c>
      <c r="H998" t="s">
        <v>1437</v>
      </c>
      <c r="I998" t="s">
        <v>1438</v>
      </c>
      <c r="J998" s="1">
        <v>151.5</v>
      </c>
      <c r="K998" s="1">
        <v>8.7073813910000002</v>
      </c>
      <c r="L998" s="2">
        <v>1</v>
      </c>
      <c r="M998" s="1">
        <f>Table1[[#This Row],[Quantity on Hand]]*Table1[[#This Row],[Cost Amount]]</f>
        <v>8.7073813910000002</v>
      </c>
    </row>
    <row r="999" spans="1:13" x14ac:dyDescent="0.3">
      <c r="A999">
        <v>719</v>
      </c>
      <c r="B999" t="s">
        <v>2107</v>
      </c>
      <c r="C999" t="str">
        <f t="shared" si="15"/>
        <v>719-ENVY 5530 Wireless e A</v>
      </c>
      <c r="D999" t="s">
        <v>716</v>
      </c>
      <c r="E999" t="s">
        <v>2083</v>
      </c>
      <c r="F999" t="s">
        <v>2050</v>
      </c>
      <c r="G999" t="s">
        <v>738</v>
      </c>
      <c r="H999" t="s">
        <v>2108</v>
      </c>
      <c r="I999" t="s">
        <v>2109</v>
      </c>
      <c r="J999" s="1">
        <v>199</v>
      </c>
      <c r="K999" s="1">
        <v>8.6395961159999999</v>
      </c>
      <c r="L999" s="2">
        <v>1</v>
      </c>
      <c r="M999" s="1">
        <f>Table1[[#This Row],[Quantity on Hand]]*Table1[[#This Row],[Cost Amount]]</f>
        <v>8.6395961159999999</v>
      </c>
    </row>
    <row r="1000" spans="1:13" x14ac:dyDescent="0.3">
      <c r="A1000">
        <v>356</v>
      </c>
      <c r="B1000" t="s">
        <v>1049</v>
      </c>
      <c r="C1000" t="str">
        <f t="shared" si="15"/>
        <v>356-iPod touch® 32GB MP3 P</v>
      </c>
      <c r="D1000" t="s">
        <v>151</v>
      </c>
      <c r="E1000" t="s">
        <v>1046</v>
      </c>
      <c r="F1000" t="s">
        <v>1021</v>
      </c>
      <c r="G1000" t="s">
        <v>329</v>
      </c>
      <c r="H1000" t="s">
        <v>1050</v>
      </c>
      <c r="I1000" t="s">
        <v>1051</v>
      </c>
      <c r="J1000" s="1">
        <v>823.5</v>
      </c>
      <c r="K1000" s="1">
        <v>8.4278440539999995</v>
      </c>
      <c r="L1000" s="2">
        <v>1</v>
      </c>
      <c r="M1000" s="1">
        <f>Table1[[#This Row],[Quantity on Hand]]*Table1[[#This Row],[Cost Amount]]</f>
        <v>8.4278440539999995</v>
      </c>
    </row>
    <row r="1001" spans="1:13" x14ac:dyDescent="0.3">
      <c r="A1001">
        <v>427</v>
      </c>
      <c r="B1001" t="s">
        <v>1247</v>
      </c>
      <c r="C1001" t="str">
        <f t="shared" si="15"/>
        <v>427-G50 15.6" Laptop   Int</v>
      </c>
      <c r="D1001" t="s">
        <v>716</v>
      </c>
      <c r="E1001" t="s">
        <v>717</v>
      </c>
      <c r="F1001" t="s">
        <v>1159</v>
      </c>
      <c r="G1001" t="s">
        <v>755</v>
      </c>
      <c r="H1001" t="s">
        <v>1248</v>
      </c>
      <c r="I1001" t="s">
        <v>1249</v>
      </c>
      <c r="J1001" s="1">
        <v>246</v>
      </c>
      <c r="K1001" s="1">
        <v>8.3342129479999993</v>
      </c>
      <c r="L1001" s="2">
        <v>1</v>
      </c>
      <c r="M1001" s="1">
        <f>Table1[[#This Row],[Quantity on Hand]]*Table1[[#This Row],[Cost Amount]]</f>
        <v>8.3342129479999993</v>
      </c>
    </row>
    <row r="1002" spans="1:13" x14ac:dyDescent="0.3">
      <c r="A1002">
        <v>968</v>
      </c>
      <c r="B1002" t="s">
        <v>2742</v>
      </c>
      <c r="C1002" t="str">
        <f t="shared" si="15"/>
        <v xml:space="preserve">968-iPhone 6s Plus 16GB   </v>
      </c>
      <c r="D1002" t="s">
        <v>320</v>
      </c>
      <c r="E1002" t="s">
        <v>321</v>
      </c>
      <c r="F1002" t="s">
        <v>2601</v>
      </c>
      <c r="G1002" t="s">
        <v>329</v>
      </c>
      <c r="H1002" t="s">
        <v>2743</v>
      </c>
      <c r="I1002" t="s">
        <v>2744</v>
      </c>
      <c r="J1002" s="1">
        <v>466.5</v>
      </c>
      <c r="K1002" s="1">
        <v>8.2246771380000006</v>
      </c>
      <c r="L1002" s="2">
        <v>1</v>
      </c>
      <c r="M1002" s="1">
        <f>Table1[[#This Row],[Quantity on Hand]]*Table1[[#This Row],[Cost Amount]]</f>
        <v>8.2246771380000006</v>
      </c>
    </row>
    <row r="1003" spans="1:13" x14ac:dyDescent="0.3">
      <c r="A1003">
        <v>694</v>
      </c>
      <c r="B1003" t="s">
        <v>2027</v>
      </c>
      <c r="C1003" t="str">
        <f t="shared" si="15"/>
        <v>694-DSC HX400 20.4 Megapix</v>
      </c>
      <c r="D1003" t="s">
        <v>1424</v>
      </c>
      <c r="E1003" t="s">
        <v>1893</v>
      </c>
      <c r="F1003" t="s">
        <v>1894</v>
      </c>
      <c r="G1003" t="s">
        <v>55</v>
      </c>
      <c r="H1003" t="s">
        <v>2028</v>
      </c>
      <c r="I1003" t="s">
        <v>2029</v>
      </c>
      <c r="J1003" s="1">
        <v>251.5</v>
      </c>
      <c r="K1003" s="1">
        <v>8.0597387349999998</v>
      </c>
      <c r="L1003" s="2">
        <v>1</v>
      </c>
      <c r="M1003" s="1">
        <f>Table1[[#This Row],[Quantity on Hand]]*Table1[[#This Row],[Cost Amount]]</f>
        <v>8.0597387349999998</v>
      </c>
    </row>
    <row r="1004" spans="1:13" x14ac:dyDescent="0.3">
      <c r="A1004">
        <v>120</v>
      </c>
      <c r="B1004" t="s">
        <v>380</v>
      </c>
      <c r="C1004" t="str">
        <f t="shared" si="15"/>
        <v>120-Galaxy S6 edge+ 4G LTE</v>
      </c>
      <c r="D1004" t="s">
        <v>320</v>
      </c>
      <c r="E1004" t="s">
        <v>321</v>
      </c>
      <c r="F1004" t="s">
        <v>322</v>
      </c>
      <c r="G1004" t="s">
        <v>19</v>
      </c>
      <c r="H1004" t="s">
        <v>381</v>
      </c>
      <c r="I1004" t="s">
        <v>382</v>
      </c>
      <c r="J1004" s="1">
        <v>162</v>
      </c>
      <c r="K1004" s="1">
        <v>7.9538372239999999</v>
      </c>
      <c r="L1004" s="2">
        <v>1</v>
      </c>
      <c r="M1004" s="1">
        <f>Table1[[#This Row],[Quantity on Hand]]*Table1[[#This Row],[Cost Amount]]</f>
        <v>7.9538372239999999</v>
      </c>
    </row>
    <row r="1005" spans="1:13" x14ac:dyDescent="0.3">
      <c r="A1005">
        <v>766</v>
      </c>
      <c r="B1005" t="s">
        <v>2230</v>
      </c>
      <c r="C1005" t="str">
        <f t="shared" si="15"/>
        <v>766-Coolpix S9900 16.0 Meg</v>
      </c>
      <c r="D1005" t="s">
        <v>1424</v>
      </c>
      <c r="E1005" t="s">
        <v>1893</v>
      </c>
      <c r="F1005" t="s">
        <v>2200</v>
      </c>
      <c r="G1005" t="s">
        <v>1461</v>
      </c>
      <c r="H1005" t="s">
        <v>1936</v>
      </c>
      <c r="I1005" t="s">
        <v>2231</v>
      </c>
      <c r="J1005" s="1">
        <v>146.5</v>
      </c>
      <c r="K1005" s="1">
        <v>7.7572792560000003</v>
      </c>
      <c r="L1005" s="2">
        <v>1</v>
      </c>
      <c r="M1005" s="1">
        <f>Table1[[#This Row],[Quantity on Hand]]*Table1[[#This Row],[Cost Amount]]</f>
        <v>7.7572792560000003</v>
      </c>
    </row>
    <row r="1006" spans="1:13" x14ac:dyDescent="0.3">
      <c r="A1006">
        <v>900</v>
      </c>
      <c r="B1006" t="s">
        <v>2550</v>
      </c>
      <c r="C1006" t="str">
        <f t="shared" si="15"/>
        <v>900-Nexus 6 Cell Phone   M</v>
      </c>
      <c r="D1006" t="s">
        <v>320</v>
      </c>
      <c r="E1006" t="s">
        <v>321</v>
      </c>
      <c r="F1006" t="s">
        <v>2402</v>
      </c>
      <c r="G1006" t="s">
        <v>2551</v>
      </c>
      <c r="H1006" t="s">
        <v>2552</v>
      </c>
      <c r="I1006" t="s">
        <v>2553</v>
      </c>
      <c r="J1006" s="1">
        <v>193.5</v>
      </c>
      <c r="K1006" s="1">
        <v>7.7382055349999996</v>
      </c>
      <c r="L1006" s="2">
        <v>1</v>
      </c>
      <c r="M1006" s="1">
        <f>Table1[[#This Row],[Quantity on Hand]]*Table1[[#This Row],[Cost Amount]]</f>
        <v>7.7382055349999996</v>
      </c>
    </row>
    <row r="1007" spans="1:13" x14ac:dyDescent="0.3">
      <c r="A1007">
        <v>871</v>
      </c>
      <c r="B1007" t="s">
        <v>2462</v>
      </c>
      <c r="C1007" t="str">
        <f t="shared" si="15"/>
        <v>871-Galaxy Note5 4G LTE wi</v>
      </c>
      <c r="D1007" t="s">
        <v>320</v>
      </c>
      <c r="E1007" t="s">
        <v>321</v>
      </c>
      <c r="F1007" t="s">
        <v>2402</v>
      </c>
      <c r="G1007" t="s">
        <v>19</v>
      </c>
      <c r="H1007" t="s">
        <v>2463</v>
      </c>
      <c r="I1007" t="s">
        <v>2464</v>
      </c>
      <c r="J1007" s="1">
        <v>193.5</v>
      </c>
      <c r="K1007" s="1">
        <v>7.6963365560000003</v>
      </c>
      <c r="L1007" s="2">
        <v>1</v>
      </c>
      <c r="M1007" s="1">
        <f>Table1[[#This Row],[Quantity on Hand]]*Table1[[#This Row],[Cost Amount]]</f>
        <v>7.6963365560000003</v>
      </c>
    </row>
    <row r="1008" spans="1:13" x14ac:dyDescent="0.3">
      <c r="A1008">
        <v>261</v>
      </c>
      <c r="B1008" t="s">
        <v>760</v>
      </c>
      <c r="C1008" t="str">
        <f t="shared" si="15"/>
        <v>261-21.5All In One</v>
      </c>
      <c r="D1008" t="s">
        <v>716</v>
      </c>
      <c r="E1008" t="s">
        <v>717</v>
      </c>
      <c r="F1008" t="s">
        <v>718</v>
      </c>
      <c r="G1008" t="s">
        <v>755</v>
      </c>
      <c r="H1008" t="s">
        <v>758</v>
      </c>
      <c r="I1008" t="s">
        <v>761</v>
      </c>
      <c r="J1008" s="1">
        <v>146.5</v>
      </c>
      <c r="K1008" s="1">
        <v>7.581466421</v>
      </c>
      <c r="L1008" s="2">
        <v>1</v>
      </c>
      <c r="M1008" s="1">
        <f>Table1[[#This Row],[Quantity on Hand]]*Table1[[#This Row],[Cost Amount]]</f>
        <v>7.581466421</v>
      </c>
    </row>
    <row r="1009" spans="1:13" x14ac:dyDescent="0.3">
      <c r="A1009">
        <v>535</v>
      </c>
      <c r="B1009" t="s">
        <v>1542</v>
      </c>
      <c r="C1009" t="str">
        <f t="shared" si="15"/>
        <v>535-D7100 DSLR Camera with</v>
      </c>
      <c r="D1009" t="s">
        <v>1424</v>
      </c>
      <c r="E1009" t="s">
        <v>1425</v>
      </c>
      <c r="F1009" t="s">
        <v>1426</v>
      </c>
      <c r="G1009" t="s">
        <v>1461</v>
      </c>
      <c r="H1009" t="s">
        <v>1543</v>
      </c>
      <c r="I1009" t="s">
        <v>1544</v>
      </c>
      <c r="J1009" s="1">
        <v>146.5</v>
      </c>
      <c r="K1009" s="1">
        <v>7.5567218130000002</v>
      </c>
      <c r="L1009" s="2">
        <v>1</v>
      </c>
      <c r="M1009" s="1">
        <f>Table1[[#This Row],[Quantity on Hand]]*Table1[[#This Row],[Cost Amount]]</f>
        <v>7.5567218130000002</v>
      </c>
    </row>
    <row r="1010" spans="1:13" x14ac:dyDescent="0.3">
      <c r="A1010">
        <v>377</v>
      </c>
      <c r="B1010" t="s">
        <v>1112</v>
      </c>
      <c r="C1010" t="str">
        <f t="shared" si="15"/>
        <v>377-iPod nano® 16GB MP3 Pl</v>
      </c>
      <c r="D1010" t="s">
        <v>151</v>
      </c>
      <c r="E1010" t="s">
        <v>1046</v>
      </c>
      <c r="F1010" t="s">
        <v>1021</v>
      </c>
      <c r="G1010" t="s">
        <v>329</v>
      </c>
      <c r="H1010" t="s">
        <v>1062</v>
      </c>
      <c r="I1010" t="s">
        <v>1113</v>
      </c>
      <c r="J1010" s="1">
        <v>99</v>
      </c>
      <c r="K1010" s="1">
        <v>7.5314694629999996</v>
      </c>
      <c r="L1010" s="2">
        <v>1</v>
      </c>
      <c r="M1010" s="1">
        <f>Table1[[#This Row],[Quantity on Hand]]*Table1[[#This Row],[Cost Amount]]</f>
        <v>7.5314694629999996</v>
      </c>
    </row>
    <row r="1011" spans="1:13" x14ac:dyDescent="0.3">
      <c r="A1011">
        <v>423</v>
      </c>
      <c r="B1011" t="s">
        <v>1236</v>
      </c>
      <c r="C1011" t="str">
        <f t="shared" si="15"/>
        <v xml:space="preserve">423-Satellite Radius 2 in </v>
      </c>
      <c r="D1011" t="s">
        <v>716</v>
      </c>
      <c r="E1011" t="s">
        <v>717</v>
      </c>
      <c r="F1011" t="s">
        <v>1159</v>
      </c>
      <c r="G1011" t="s">
        <v>1167</v>
      </c>
      <c r="H1011" t="s">
        <v>1237</v>
      </c>
      <c r="I1011" t="s">
        <v>1238</v>
      </c>
      <c r="J1011" s="1">
        <v>871</v>
      </c>
      <c r="K1011" s="1">
        <v>7.5154584069999997</v>
      </c>
      <c r="L1011" s="2">
        <v>1</v>
      </c>
      <c r="M1011" s="1">
        <f>Table1[[#This Row],[Quantity on Hand]]*Table1[[#This Row],[Cost Amount]]</f>
        <v>7.5154584069999997</v>
      </c>
    </row>
    <row r="1012" spans="1:13" x14ac:dyDescent="0.3">
      <c r="A1012">
        <v>111</v>
      </c>
      <c r="B1012" t="s">
        <v>353</v>
      </c>
      <c r="C1012" t="str">
        <f t="shared" si="15"/>
        <v xml:space="preserve">111-iPhone 6s 64GB   Gold </v>
      </c>
      <c r="D1012" t="s">
        <v>320</v>
      </c>
      <c r="E1012" t="s">
        <v>321</v>
      </c>
      <c r="F1012" t="s">
        <v>322</v>
      </c>
      <c r="G1012" t="s">
        <v>329</v>
      </c>
      <c r="H1012" t="s">
        <v>354</v>
      </c>
      <c r="I1012" t="s">
        <v>355</v>
      </c>
      <c r="J1012" s="1">
        <v>99</v>
      </c>
      <c r="K1012" s="1">
        <v>7.5079312040000001</v>
      </c>
      <c r="L1012" s="2">
        <v>1</v>
      </c>
      <c r="M1012" s="1">
        <f>Table1[[#This Row],[Quantity on Hand]]*Table1[[#This Row],[Cost Amount]]</f>
        <v>7.5079312040000001</v>
      </c>
    </row>
    <row r="1013" spans="1:13" x14ac:dyDescent="0.3">
      <c r="A1013">
        <v>623</v>
      </c>
      <c r="B1013" t="s">
        <v>1809</v>
      </c>
      <c r="C1013" t="str">
        <f t="shared" si="15"/>
        <v>623-23" Widescreen Flat Pa</v>
      </c>
      <c r="D1013" t="s">
        <v>716</v>
      </c>
      <c r="E1013" t="s">
        <v>717</v>
      </c>
      <c r="F1013" t="s">
        <v>1775</v>
      </c>
      <c r="G1013" t="s">
        <v>726</v>
      </c>
      <c r="H1013" t="s">
        <v>1810</v>
      </c>
      <c r="I1013" t="s">
        <v>1811</v>
      </c>
      <c r="J1013" s="1">
        <v>99</v>
      </c>
      <c r="K1013" s="1">
        <v>7.2146577750000001</v>
      </c>
      <c r="L1013" s="2">
        <v>1</v>
      </c>
      <c r="M1013" s="1">
        <f>Table1[[#This Row],[Quantity on Hand]]*Table1[[#This Row],[Cost Amount]]</f>
        <v>7.2146577750000001</v>
      </c>
    </row>
    <row r="1014" spans="1:13" x14ac:dyDescent="0.3">
      <c r="A1014">
        <v>362</v>
      </c>
      <c r="B1014" t="s">
        <v>1067</v>
      </c>
      <c r="C1014" t="str">
        <f t="shared" si="15"/>
        <v>362-iPod touch® 32GB MP3 P</v>
      </c>
      <c r="D1014" t="s">
        <v>151</v>
      </c>
      <c r="E1014" t="s">
        <v>1046</v>
      </c>
      <c r="F1014" t="s">
        <v>1021</v>
      </c>
      <c r="G1014" t="s">
        <v>329</v>
      </c>
      <c r="H1014" t="s">
        <v>1068</v>
      </c>
      <c r="I1014" t="s">
        <v>1069</v>
      </c>
      <c r="J1014" s="1">
        <v>99</v>
      </c>
      <c r="K1014" s="1">
        <v>7.2009824499999997</v>
      </c>
      <c r="L1014" s="2">
        <v>1</v>
      </c>
      <c r="M1014" s="1">
        <f>Table1[[#This Row],[Quantity on Hand]]*Table1[[#This Row],[Cost Amount]]</f>
        <v>7.2009824499999997</v>
      </c>
    </row>
    <row r="1015" spans="1:13" x14ac:dyDescent="0.3">
      <c r="A1015">
        <v>373</v>
      </c>
      <c r="B1015" t="s">
        <v>1100</v>
      </c>
      <c r="C1015" t="str">
        <f t="shared" si="15"/>
        <v xml:space="preserve">373-$25 iTunes Gift Card  </v>
      </c>
      <c r="D1015" t="s">
        <v>151</v>
      </c>
      <c r="E1015" t="s">
        <v>1046</v>
      </c>
      <c r="F1015" t="s">
        <v>1021</v>
      </c>
      <c r="G1015" t="s">
        <v>329</v>
      </c>
      <c r="H1015" t="s">
        <v>1101</v>
      </c>
      <c r="I1015" t="s">
        <v>1102</v>
      </c>
      <c r="J1015" s="1">
        <v>52</v>
      </c>
      <c r="K1015" s="1">
        <v>7.1542697439999996</v>
      </c>
      <c r="L1015" s="2">
        <v>1</v>
      </c>
      <c r="M1015" s="1">
        <f>Table1[[#This Row],[Quantity on Hand]]*Table1[[#This Row],[Cost Amount]]</f>
        <v>7.1542697439999996</v>
      </c>
    </row>
    <row r="1016" spans="1:13" x14ac:dyDescent="0.3">
      <c r="A1016">
        <v>589</v>
      </c>
      <c r="B1016" t="s">
        <v>1706</v>
      </c>
      <c r="C1016" t="str">
        <f t="shared" si="15"/>
        <v>589-Ultra Plus 64GB microS</v>
      </c>
      <c r="D1016" t="s">
        <v>1424</v>
      </c>
      <c r="E1016" t="s">
        <v>1425</v>
      </c>
      <c r="F1016" t="s">
        <v>1621</v>
      </c>
      <c r="G1016" t="s">
        <v>1649</v>
      </c>
      <c r="H1016" t="s">
        <v>1707</v>
      </c>
      <c r="I1016" t="s">
        <v>1708</v>
      </c>
      <c r="J1016" s="1">
        <v>823.5</v>
      </c>
      <c r="K1016" s="1">
        <v>7.1137550459999996</v>
      </c>
      <c r="L1016" s="2">
        <v>1</v>
      </c>
      <c r="M1016" s="1">
        <f>Table1[[#This Row],[Quantity on Hand]]*Table1[[#This Row],[Cost Amount]]</f>
        <v>7.1137550459999996</v>
      </c>
    </row>
    <row r="1017" spans="1:13" x14ac:dyDescent="0.3">
      <c r="A1017">
        <v>894</v>
      </c>
      <c r="B1017" t="s">
        <v>2531</v>
      </c>
      <c r="C1017" t="str">
        <f t="shared" si="15"/>
        <v xml:space="preserve">894-iPhone 6s Plus 128GB  </v>
      </c>
      <c r="D1017" t="s">
        <v>320</v>
      </c>
      <c r="E1017" t="s">
        <v>321</v>
      </c>
      <c r="F1017" t="s">
        <v>2402</v>
      </c>
      <c r="G1017" t="s">
        <v>329</v>
      </c>
      <c r="H1017" t="s">
        <v>2532</v>
      </c>
      <c r="I1017" t="s">
        <v>2533</v>
      </c>
      <c r="J1017" s="1">
        <v>193.5</v>
      </c>
      <c r="K1017" s="1">
        <v>7.0887618659999996</v>
      </c>
      <c r="L1017" s="2">
        <v>1</v>
      </c>
      <c r="M1017" s="1">
        <f>Table1[[#This Row],[Quantity on Hand]]*Table1[[#This Row],[Cost Amount]]</f>
        <v>7.0887618659999996</v>
      </c>
    </row>
    <row r="1018" spans="1:13" x14ac:dyDescent="0.3">
      <c r="A1018">
        <v>581</v>
      </c>
      <c r="B1018" t="s">
        <v>1682</v>
      </c>
      <c r="C1018" t="str">
        <f t="shared" si="15"/>
        <v>581-Ultra 8GB microSDHC UH</v>
      </c>
      <c r="D1018" t="s">
        <v>1424</v>
      </c>
      <c r="E1018" t="s">
        <v>1425</v>
      </c>
      <c r="F1018" t="s">
        <v>1621</v>
      </c>
      <c r="G1018" t="s">
        <v>1649</v>
      </c>
      <c r="H1018" t="s">
        <v>1683</v>
      </c>
      <c r="I1018" t="s">
        <v>1684</v>
      </c>
      <c r="J1018" s="1">
        <v>146.5</v>
      </c>
      <c r="K1018" s="1">
        <v>7.0122492750000003</v>
      </c>
      <c r="L1018" s="2">
        <v>1</v>
      </c>
      <c r="M1018" s="1">
        <f>Table1[[#This Row],[Quantity on Hand]]*Table1[[#This Row],[Cost Amount]]</f>
        <v>7.0122492750000003</v>
      </c>
    </row>
    <row r="1019" spans="1:13" x14ac:dyDescent="0.3">
      <c r="A1019">
        <v>291</v>
      </c>
      <c r="B1019" t="s">
        <v>845</v>
      </c>
      <c r="C1019" t="str">
        <f t="shared" si="15"/>
        <v>291-27" Widescreen Flat Pa</v>
      </c>
      <c r="D1019" t="s">
        <v>716</v>
      </c>
      <c r="E1019" t="s">
        <v>717</v>
      </c>
      <c r="F1019" t="s">
        <v>718</v>
      </c>
      <c r="G1019" t="s">
        <v>846</v>
      </c>
      <c r="H1019" t="s">
        <v>847</v>
      </c>
      <c r="I1019" t="s">
        <v>848</v>
      </c>
      <c r="J1019" s="1">
        <v>477</v>
      </c>
      <c r="K1019" s="1">
        <v>6.9937399820000001</v>
      </c>
      <c r="L1019" s="2">
        <v>1</v>
      </c>
      <c r="M1019" s="1">
        <f>Table1[[#This Row],[Quantity on Hand]]*Table1[[#This Row],[Cost Amount]]</f>
        <v>6.9937399820000001</v>
      </c>
    </row>
    <row r="1020" spans="1:13" x14ac:dyDescent="0.3">
      <c r="A1020">
        <v>958</v>
      </c>
      <c r="B1020" t="s">
        <v>2712</v>
      </c>
      <c r="C1020" t="str">
        <f t="shared" si="15"/>
        <v>958-Galaxy S6 edge+ 4G LTE</v>
      </c>
      <c r="D1020" t="s">
        <v>320</v>
      </c>
      <c r="E1020" t="s">
        <v>321</v>
      </c>
      <c r="F1020" t="s">
        <v>2601</v>
      </c>
      <c r="G1020" t="s">
        <v>19</v>
      </c>
      <c r="H1020" t="s">
        <v>2713</v>
      </c>
      <c r="I1020" t="s">
        <v>2714</v>
      </c>
      <c r="J1020" s="1">
        <v>99</v>
      </c>
      <c r="K1020" s="1">
        <v>6.9804866619999997</v>
      </c>
      <c r="L1020" s="2">
        <v>1</v>
      </c>
      <c r="M1020" s="1">
        <f>Table1[[#This Row],[Quantity on Hand]]*Table1[[#This Row],[Cost Amount]]</f>
        <v>6.9804866619999997</v>
      </c>
    </row>
    <row r="1021" spans="1:13" x14ac:dyDescent="0.3">
      <c r="A1021">
        <v>970</v>
      </c>
      <c r="B1021" t="s">
        <v>2748</v>
      </c>
      <c r="C1021" t="str">
        <f t="shared" si="15"/>
        <v>970-iPhone 6 Plus 16GB   S</v>
      </c>
      <c r="D1021" t="s">
        <v>320</v>
      </c>
      <c r="E1021" t="s">
        <v>321</v>
      </c>
      <c r="F1021" t="s">
        <v>2601</v>
      </c>
      <c r="G1021" t="s">
        <v>329</v>
      </c>
      <c r="H1021" t="s">
        <v>2749</v>
      </c>
      <c r="I1021" t="s">
        <v>2750</v>
      </c>
      <c r="J1021" s="1">
        <v>676.5</v>
      </c>
      <c r="K1021" s="1">
        <v>6.9009726999999996</v>
      </c>
      <c r="L1021" s="2">
        <v>1</v>
      </c>
      <c r="M1021" s="1">
        <f>Table1[[#This Row],[Quantity on Hand]]*Table1[[#This Row],[Cost Amount]]</f>
        <v>6.9009726999999996</v>
      </c>
    </row>
    <row r="1022" spans="1:13" x14ac:dyDescent="0.3">
      <c r="A1022">
        <v>514</v>
      </c>
      <c r="B1022" t="s">
        <v>1479</v>
      </c>
      <c r="C1022" t="str">
        <f t="shared" si="15"/>
        <v>514-AF S VR Zoom Nikkor 70</v>
      </c>
      <c r="D1022" t="s">
        <v>1424</v>
      </c>
      <c r="E1022" t="s">
        <v>1425</v>
      </c>
      <c r="F1022" t="s">
        <v>1426</v>
      </c>
      <c r="G1022" t="s">
        <v>1461</v>
      </c>
      <c r="H1022" t="s">
        <v>1480</v>
      </c>
      <c r="I1022" t="s">
        <v>1481</v>
      </c>
      <c r="J1022" s="1">
        <v>99</v>
      </c>
      <c r="K1022" s="1">
        <v>6.8997909039999996</v>
      </c>
      <c r="L1022" s="2">
        <v>1</v>
      </c>
      <c r="M1022" s="1">
        <f>Table1[[#This Row],[Quantity on Hand]]*Table1[[#This Row],[Cost Amount]]</f>
        <v>6.8997909039999996</v>
      </c>
    </row>
    <row r="1023" spans="1:13" x14ac:dyDescent="0.3">
      <c r="A1023">
        <v>401</v>
      </c>
      <c r="B1023" t="s">
        <v>1173</v>
      </c>
      <c r="C1023" t="str">
        <f t="shared" si="15"/>
        <v>401-MacBook Air® (Latest M</v>
      </c>
      <c r="D1023" t="s">
        <v>716</v>
      </c>
      <c r="E1023" t="s">
        <v>717</v>
      </c>
      <c r="F1023" t="s">
        <v>1159</v>
      </c>
      <c r="G1023" t="s">
        <v>329</v>
      </c>
      <c r="H1023" t="s">
        <v>1174</v>
      </c>
      <c r="I1023" t="s">
        <v>1175</v>
      </c>
      <c r="J1023" s="1">
        <v>146.5</v>
      </c>
      <c r="K1023" s="1">
        <v>6.7862156750000002</v>
      </c>
      <c r="L1023" s="2">
        <v>1</v>
      </c>
      <c r="M1023" s="1">
        <f>Table1[[#This Row],[Quantity on Hand]]*Table1[[#This Row],[Cost Amount]]</f>
        <v>6.7862156750000002</v>
      </c>
    </row>
    <row r="1024" spans="1:13" x14ac:dyDescent="0.3">
      <c r="A1024">
        <v>116</v>
      </c>
      <c r="B1024" t="s">
        <v>368</v>
      </c>
      <c r="C1024" t="str">
        <f t="shared" si="15"/>
        <v xml:space="preserve">116-iPhone 6 16GB   Space </v>
      </c>
      <c r="D1024" t="s">
        <v>320</v>
      </c>
      <c r="E1024" t="s">
        <v>321</v>
      </c>
      <c r="F1024" t="s">
        <v>322</v>
      </c>
      <c r="G1024" t="s">
        <v>329</v>
      </c>
      <c r="H1024" t="s">
        <v>369</v>
      </c>
      <c r="I1024" t="s">
        <v>370</v>
      </c>
      <c r="J1024" s="1">
        <v>792</v>
      </c>
      <c r="K1024" s="1">
        <v>6.7808828830000003</v>
      </c>
      <c r="L1024" s="2">
        <v>1</v>
      </c>
      <c r="M1024" s="1">
        <f>Table1[[#This Row],[Quantity on Hand]]*Table1[[#This Row],[Cost Amount]]</f>
        <v>6.7808828830000003</v>
      </c>
    </row>
    <row r="1025" spans="1:13" x14ac:dyDescent="0.3">
      <c r="A1025">
        <v>908</v>
      </c>
      <c r="B1025" t="s">
        <v>2576</v>
      </c>
      <c r="C1025" t="str">
        <f t="shared" si="15"/>
        <v>908-iPhone 6 64GB   Silver</v>
      </c>
      <c r="D1025" t="s">
        <v>320</v>
      </c>
      <c r="E1025" t="s">
        <v>321</v>
      </c>
      <c r="F1025" t="s">
        <v>2402</v>
      </c>
      <c r="G1025" t="s">
        <v>329</v>
      </c>
      <c r="H1025" t="s">
        <v>2577</v>
      </c>
      <c r="I1025" t="s">
        <v>2578</v>
      </c>
      <c r="J1025" s="1">
        <v>991.5</v>
      </c>
      <c r="K1025" s="1">
        <v>6.7692015909999999</v>
      </c>
      <c r="L1025" s="2">
        <v>1</v>
      </c>
      <c r="M1025" s="1">
        <f>Table1[[#This Row],[Quantity on Hand]]*Table1[[#This Row],[Cost Amount]]</f>
        <v>6.7692015909999999</v>
      </c>
    </row>
    <row r="1026" spans="1:13" x14ac:dyDescent="0.3">
      <c r="A1026">
        <v>446</v>
      </c>
      <c r="B1026" t="s">
        <v>1298</v>
      </c>
      <c r="C1026" t="str">
        <f t="shared" ref="C1026:C1089" si="16">LEFT(B1026,26)</f>
        <v>446-Flex 3 2 in 1 11.6Touc</v>
      </c>
      <c r="D1026" t="s">
        <v>716</v>
      </c>
      <c r="E1026" t="s">
        <v>717</v>
      </c>
      <c r="F1026" t="s">
        <v>1159</v>
      </c>
      <c r="G1026" t="s">
        <v>755</v>
      </c>
      <c r="H1026" t="s">
        <v>1207</v>
      </c>
      <c r="I1026" t="s">
        <v>1299</v>
      </c>
      <c r="J1026" s="1">
        <v>146.5</v>
      </c>
      <c r="K1026" s="1">
        <v>6.7473762580000001</v>
      </c>
      <c r="L1026" s="2">
        <v>1</v>
      </c>
      <c r="M1026" s="1">
        <f>Table1[[#This Row],[Quantity on Hand]]*Table1[[#This Row],[Cost Amount]]</f>
        <v>6.7473762580000001</v>
      </c>
    </row>
    <row r="1027" spans="1:13" x14ac:dyDescent="0.3">
      <c r="A1027">
        <v>999</v>
      </c>
      <c r="B1027" t="s">
        <v>3004</v>
      </c>
      <c r="C1027" t="str">
        <f t="shared" si="16"/>
        <v>999-Bassoon Straps &amp; Suppo</v>
      </c>
      <c r="D1027" t="s">
        <v>2782</v>
      </c>
      <c r="E1027" t="s">
        <v>2783</v>
      </c>
      <c r="F1027" t="s">
        <v>2980</v>
      </c>
      <c r="G1027" t="s">
        <v>2989</v>
      </c>
      <c r="H1027" t="s">
        <v>3005</v>
      </c>
      <c r="I1027" t="s">
        <v>3006</v>
      </c>
      <c r="J1027" s="1">
        <v>871</v>
      </c>
      <c r="K1027" s="1">
        <v>6.7340821829999999</v>
      </c>
      <c r="L1027" s="2">
        <v>1</v>
      </c>
      <c r="M1027" s="1">
        <f>Table1[[#This Row],[Quantity on Hand]]*Table1[[#This Row],[Cost Amount]]</f>
        <v>6.7340821829999999</v>
      </c>
    </row>
    <row r="1028" spans="1:13" x14ac:dyDescent="0.3">
      <c r="A1028">
        <v>1006</v>
      </c>
      <c r="B1028" t="s">
        <v>3010</v>
      </c>
      <c r="C1028" t="str">
        <f t="shared" si="16"/>
        <v>1006-Brass Instrument Care</v>
      </c>
      <c r="D1028" t="s">
        <v>2782</v>
      </c>
      <c r="E1028" t="s">
        <v>2783</v>
      </c>
      <c r="F1028" t="s">
        <v>2980</v>
      </c>
      <c r="G1028" t="s">
        <v>3011</v>
      </c>
      <c r="H1028" t="s">
        <v>3012</v>
      </c>
      <c r="I1028" t="s">
        <v>3013</v>
      </c>
      <c r="J1028" s="1">
        <v>146.5</v>
      </c>
      <c r="K1028" s="1">
        <v>6.6317818859999997</v>
      </c>
      <c r="L1028" s="2">
        <v>1</v>
      </c>
      <c r="M1028" s="1">
        <f>Table1[[#This Row],[Quantity on Hand]]*Table1[[#This Row],[Cost Amount]]</f>
        <v>6.6317818859999997</v>
      </c>
    </row>
    <row r="1029" spans="1:13" x14ac:dyDescent="0.3">
      <c r="A1029">
        <v>529</v>
      </c>
      <c r="B1029" t="s">
        <v>1524</v>
      </c>
      <c r="C1029" t="str">
        <f t="shared" si="16"/>
        <v>529-EOS 7D Mark II DSLR Ca</v>
      </c>
      <c r="D1029" t="s">
        <v>1424</v>
      </c>
      <c r="E1029" t="s">
        <v>1425</v>
      </c>
      <c r="F1029" t="s">
        <v>1426</v>
      </c>
      <c r="G1029" t="s">
        <v>1427</v>
      </c>
      <c r="H1029" t="s">
        <v>1525</v>
      </c>
      <c r="I1029" t="s">
        <v>1526</v>
      </c>
      <c r="J1029" s="1">
        <v>1453.5</v>
      </c>
      <c r="K1029" s="1">
        <v>6.6222173609999997</v>
      </c>
      <c r="L1029" s="2">
        <v>1</v>
      </c>
      <c r="M1029" s="1">
        <f>Table1[[#This Row],[Quantity on Hand]]*Table1[[#This Row],[Cost Amount]]</f>
        <v>6.6222173609999997</v>
      </c>
    </row>
    <row r="1030" spans="1:13" x14ac:dyDescent="0.3">
      <c r="A1030">
        <v>938</v>
      </c>
      <c r="B1030" t="s">
        <v>2660</v>
      </c>
      <c r="C1030" t="str">
        <f t="shared" si="16"/>
        <v xml:space="preserve">938-iPhone 6s 16GB   Rose </v>
      </c>
      <c r="D1030" t="s">
        <v>320</v>
      </c>
      <c r="E1030" t="s">
        <v>321</v>
      </c>
      <c r="F1030" t="s">
        <v>2601</v>
      </c>
      <c r="G1030" t="s">
        <v>329</v>
      </c>
      <c r="H1030" t="s">
        <v>2614</v>
      </c>
      <c r="I1030" t="s">
        <v>2661</v>
      </c>
      <c r="J1030" s="1">
        <v>298.5</v>
      </c>
      <c r="K1030" s="1">
        <v>6.6040558479999998</v>
      </c>
      <c r="L1030" s="2">
        <v>1</v>
      </c>
      <c r="M1030" s="1">
        <f>Table1[[#This Row],[Quantity on Hand]]*Table1[[#This Row],[Cost Amount]]</f>
        <v>6.6040558479999998</v>
      </c>
    </row>
    <row r="1031" spans="1:13" x14ac:dyDescent="0.3">
      <c r="A1031">
        <v>669</v>
      </c>
      <c r="B1031" t="s">
        <v>1950</v>
      </c>
      <c r="C1031" t="str">
        <f t="shared" si="16"/>
        <v>669-Coolpix L840 16.0 Mega</v>
      </c>
      <c r="D1031" t="s">
        <v>1424</v>
      </c>
      <c r="E1031" t="s">
        <v>1893</v>
      </c>
      <c r="F1031" t="s">
        <v>1894</v>
      </c>
      <c r="G1031" t="s">
        <v>1461</v>
      </c>
      <c r="H1031" t="s">
        <v>1951</v>
      </c>
      <c r="I1031" t="s">
        <v>1952</v>
      </c>
      <c r="J1031" s="1">
        <v>52</v>
      </c>
      <c r="K1031" s="1">
        <v>6.5796720029999998</v>
      </c>
      <c r="L1031" s="2">
        <v>1</v>
      </c>
      <c r="M1031" s="1">
        <f>Table1[[#This Row],[Quantity on Hand]]*Table1[[#This Row],[Cost Amount]]</f>
        <v>6.5796720029999998</v>
      </c>
    </row>
    <row r="1032" spans="1:13" x14ac:dyDescent="0.3">
      <c r="A1032">
        <v>895</v>
      </c>
      <c r="B1032" t="s">
        <v>2534</v>
      </c>
      <c r="C1032" t="str">
        <f t="shared" si="16"/>
        <v xml:space="preserve">895-iPhone 6s Plus 128GB  </v>
      </c>
      <c r="D1032" t="s">
        <v>320</v>
      </c>
      <c r="E1032" t="s">
        <v>321</v>
      </c>
      <c r="F1032" t="s">
        <v>2402</v>
      </c>
      <c r="G1032" t="s">
        <v>329</v>
      </c>
      <c r="H1032" t="s">
        <v>2535</v>
      </c>
      <c r="I1032" t="s">
        <v>2536</v>
      </c>
      <c r="J1032" s="1">
        <v>199</v>
      </c>
      <c r="K1032" s="1">
        <v>6.52879174</v>
      </c>
      <c r="L1032" s="2">
        <v>1</v>
      </c>
      <c r="M1032" s="1">
        <f>Table1[[#This Row],[Quantity on Hand]]*Table1[[#This Row],[Cost Amount]]</f>
        <v>6.52879174</v>
      </c>
    </row>
    <row r="1033" spans="1:13" x14ac:dyDescent="0.3">
      <c r="A1033">
        <v>961</v>
      </c>
      <c r="B1033" t="s">
        <v>2721</v>
      </c>
      <c r="C1033" t="str">
        <f t="shared" si="16"/>
        <v xml:space="preserve">961-Galaxy S6 edge 4G LTE </v>
      </c>
      <c r="D1033" t="s">
        <v>320</v>
      </c>
      <c r="E1033" t="s">
        <v>321</v>
      </c>
      <c r="F1033" t="s">
        <v>2601</v>
      </c>
      <c r="G1033" t="s">
        <v>19</v>
      </c>
      <c r="H1033" t="s">
        <v>2722</v>
      </c>
      <c r="I1033" t="s">
        <v>2723</v>
      </c>
      <c r="J1033" s="1">
        <v>293.5</v>
      </c>
      <c r="K1033" s="1">
        <v>6.5142979749999999</v>
      </c>
      <c r="L1033" s="2">
        <v>1</v>
      </c>
      <c r="M1033" s="1">
        <f>Table1[[#This Row],[Quantity on Hand]]*Table1[[#This Row],[Cost Amount]]</f>
        <v>6.5142979749999999</v>
      </c>
    </row>
    <row r="1034" spans="1:13" x14ac:dyDescent="0.3">
      <c r="A1034">
        <v>135</v>
      </c>
      <c r="B1034" t="s">
        <v>425</v>
      </c>
      <c r="C1034" t="str">
        <f t="shared" si="16"/>
        <v>135-Galaxy S6 Active 4G wi</v>
      </c>
      <c r="D1034" t="s">
        <v>320</v>
      </c>
      <c r="E1034" t="s">
        <v>321</v>
      </c>
      <c r="F1034" t="s">
        <v>322</v>
      </c>
      <c r="G1034" t="s">
        <v>19</v>
      </c>
      <c r="H1034" t="s">
        <v>426</v>
      </c>
      <c r="I1034" t="s">
        <v>427</v>
      </c>
      <c r="J1034" s="1">
        <v>99</v>
      </c>
      <c r="K1034" s="1">
        <v>6.4863406460000004</v>
      </c>
      <c r="L1034" s="2">
        <v>1</v>
      </c>
      <c r="M1034" s="1">
        <f>Table1[[#This Row],[Quantity on Hand]]*Table1[[#This Row],[Cost Amount]]</f>
        <v>6.4863406460000004</v>
      </c>
    </row>
    <row r="1035" spans="1:13" x14ac:dyDescent="0.3">
      <c r="A1035">
        <v>930</v>
      </c>
      <c r="B1035" t="s">
        <v>2643</v>
      </c>
      <c r="C1035" t="str">
        <f t="shared" si="16"/>
        <v xml:space="preserve">930-Galaxy S6 4G LTE with </v>
      </c>
      <c r="D1035" t="s">
        <v>320</v>
      </c>
      <c r="E1035" t="s">
        <v>321</v>
      </c>
      <c r="F1035" t="s">
        <v>2601</v>
      </c>
      <c r="G1035" t="s">
        <v>19</v>
      </c>
      <c r="H1035" t="s">
        <v>2644</v>
      </c>
      <c r="I1035" t="s">
        <v>2645</v>
      </c>
      <c r="J1035" s="1">
        <v>193.5</v>
      </c>
      <c r="K1035" s="1">
        <v>6.4805173839999997</v>
      </c>
      <c r="L1035" s="2">
        <v>1</v>
      </c>
      <c r="M1035" s="1">
        <f>Table1[[#This Row],[Quantity on Hand]]*Table1[[#This Row],[Cost Amount]]</f>
        <v>6.4805173839999997</v>
      </c>
    </row>
    <row r="1036" spans="1:13" x14ac:dyDescent="0.3">
      <c r="A1036">
        <v>781</v>
      </c>
      <c r="B1036" t="s">
        <v>2260</v>
      </c>
      <c r="C1036" t="str">
        <f t="shared" si="16"/>
        <v>781-D7200 DSLR Camera with</v>
      </c>
      <c r="D1036" t="s">
        <v>1424</v>
      </c>
      <c r="E1036" t="s">
        <v>1893</v>
      </c>
      <c r="F1036" t="s">
        <v>2200</v>
      </c>
      <c r="G1036" t="s">
        <v>1461</v>
      </c>
      <c r="H1036" t="s">
        <v>1519</v>
      </c>
      <c r="I1036" t="s">
        <v>2261</v>
      </c>
      <c r="J1036" s="1">
        <v>52</v>
      </c>
      <c r="K1036" s="1">
        <v>6.4613932829999996</v>
      </c>
      <c r="L1036" s="2">
        <v>1</v>
      </c>
      <c r="M1036" s="1">
        <f>Table1[[#This Row],[Quantity on Hand]]*Table1[[#This Row],[Cost Amount]]</f>
        <v>6.4613932829999996</v>
      </c>
    </row>
    <row r="1037" spans="1:13" x14ac:dyDescent="0.3">
      <c r="A1037">
        <v>888</v>
      </c>
      <c r="B1037" t="s">
        <v>2513</v>
      </c>
      <c r="C1037" t="str">
        <f t="shared" si="16"/>
        <v>888-Galaxy S6 with 64GB Me</v>
      </c>
      <c r="D1037" t="s">
        <v>320</v>
      </c>
      <c r="E1037" t="s">
        <v>321</v>
      </c>
      <c r="F1037" t="s">
        <v>2402</v>
      </c>
      <c r="G1037" t="s">
        <v>19</v>
      </c>
      <c r="H1037" t="s">
        <v>2514</v>
      </c>
      <c r="I1037" t="s">
        <v>2515</v>
      </c>
      <c r="J1037" s="1">
        <v>466.5</v>
      </c>
      <c r="K1037" s="1">
        <v>6.3471453389999999</v>
      </c>
      <c r="L1037" s="2">
        <v>1</v>
      </c>
      <c r="M1037" s="1">
        <f>Table1[[#This Row],[Quantity on Hand]]*Table1[[#This Row],[Cost Amount]]</f>
        <v>6.3471453389999999</v>
      </c>
    </row>
    <row r="1038" spans="1:13" x14ac:dyDescent="0.3">
      <c r="A1038">
        <v>862</v>
      </c>
      <c r="B1038" t="s">
        <v>2435</v>
      </c>
      <c r="C1038" t="str">
        <f t="shared" si="16"/>
        <v>862-Galaxy Note5 4G LTE wi</v>
      </c>
      <c r="D1038" t="s">
        <v>320</v>
      </c>
      <c r="E1038" t="s">
        <v>321</v>
      </c>
      <c r="F1038" t="s">
        <v>2402</v>
      </c>
      <c r="G1038" t="s">
        <v>19</v>
      </c>
      <c r="H1038" t="s">
        <v>2436</v>
      </c>
      <c r="I1038" t="s">
        <v>2437</v>
      </c>
      <c r="J1038" s="1">
        <v>99</v>
      </c>
      <c r="K1038" s="1">
        <v>6.3218055460000002</v>
      </c>
      <c r="L1038" s="2">
        <v>1</v>
      </c>
      <c r="M1038" s="1">
        <f>Table1[[#This Row],[Quantity on Hand]]*Table1[[#This Row],[Cost Amount]]</f>
        <v>6.3218055460000002</v>
      </c>
    </row>
    <row r="1039" spans="1:13" x14ac:dyDescent="0.3">
      <c r="A1039">
        <v>898</v>
      </c>
      <c r="B1039" t="s">
        <v>2543</v>
      </c>
      <c r="C1039" t="str">
        <f t="shared" si="16"/>
        <v>898-iPhone 5c 8GB Cell Pho</v>
      </c>
      <c r="D1039" t="s">
        <v>320</v>
      </c>
      <c r="E1039" t="s">
        <v>321</v>
      </c>
      <c r="F1039" t="s">
        <v>2402</v>
      </c>
      <c r="G1039" t="s">
        <v>329</v>
      </c>
      <c r="H1039" t="s">
        <v>2544</v>
      </c>
      <c r="I1039" t="s">
        <v>2545</v>
      </c>
      <c r="J1039" s="1">
        <v>361.5</v>
      </c>
      <c r="K1039" s="1">
        <v>6.3106663740000002</v>
      </c>
      <c r="L1039" s="2">
        <v>1</v>
      </c>
      <c r="M1039" s="1">
        <f>Table1[[#This Row],[Quantity on Hand]]*Table1[[#This Row],[Cost Amount]]</f>
        <v>6.3106663740000002</v>
      </c>
    </row>
    <row r="1040" spans="1:13" x14ac:dyDescent="0.3">
      <c r="A1040">
        <v>119</v>
      </c>
      <c r="B1040" t="s">
        <v>377</v>
      </c>
      <c r="C1040" t="str">
        <f t="shared" si="16"/>
        <v xml:space="preserve">119-iPhone 6s Plus 128GB  </v>
      </c>
      <c r="D1040" t="s">
        <v>320</v>
      </c>
      <c r="E1040" t="s">
        <v>321</v>
      </c>
      <c r="F1040" t="s">
        <v>322</v>
      </c>
      <c r="G1040" t="s">
        <v>329</v>
      </c>
      <c r="H1040" t="s">
        <v>378</v>
      </c>
      <c r="I1040" t="s">
        <v>379</v>
      </c>
      <c r="J1040" s="1">
        <v>582</v>
      </c>
      <c r="K1040" s="1">
        <v>6.0776959899999996</v>
      </c>
      <c r="L1040" s="2">
        <v>1</v>
      </c>
      <c r="M1040" s="1">
        <f>Table1[[#This Row],[Quantity on Hand]]*Table1[[#This Row],[Cost Amount]]</f>
        <v>6.0776959899999996</v>
      </c>
    </row>
    <row r="1041" spans="1:13" x14ac:dyDescent="0.3">
      <c r="A1041">
        <v>1000</v>
      </c>
      <c r="B1041" t="s">
        <v>2821</v>
      </c>
      <c r="C1041" t="str">
        <f t="shared" si="16"/>
        <v>1000-Batting &amp; Stuffing</v>
      </c>
      <c r="D1041" t="s">
        <v>2782</v>
      </c>
      <c r="E1041" t="s">
        <v>2783</v>
      </c>
      <c r="F1041" t="s">
        <v>2784</v>
      </c>
      <c r="G1041" t="s">
        <v>2785</v>
      </c>
      <c r="H1041" t="s">
        <v>2822</v>
      </c>
      <c r="I1041" t="s">
        <v>2823</v>
      </c>
      <c r="J1041" s="1">
        <v>246</v>
      </c>
      <c r="K1041" s="1">
        <v>6.0453254510000001</v>
      </c>
      <c r="L1041" s="2">
        <v>1</v>
      </c>
      <c r="M1041" s="1">
        <f>Table1[[#This Row],[Quantity on Hand]]*Table1[[#This Row],[Cost Amount]]</f>
        <v>6.0453254510000001</v>
      </c>
    </row>
    <row r="1042" spans="1:13" x14ac:dyDescent="0.3">
      <c r="A1042">
        <v>885</v>
      </c>
      <c r="B1042" t="s">
        <v>2504</v>
      </c>
      <c r="C1042" t="str">
        <f t="shared" si="16"/>
        <v>885-iPhone 6 Plus 16GB   S</v>
      </c>
      <c r="D1042" t="s">
        <v>320</v>
      </c>
      <c r="E1042" t="s">
        <v>321</v>
      </c>
      <c r="F1042" t="s">
        <v>2402</v>
      </c>
      <c r="G1042" t="s">
        <v>329</v>
      </c>
      <c r="H1042" t="s">
        <v>2505</v>
      </c>
      <c r="I1042" t="s">
        <v>2506</v>
      </c>
      <c r="J1042" s="1">
        <v>293.5</v>
      </c>
      <c r="K1042" s="1">
        <v>5.9966321909999998</v>
      </c>
      <c r="L1042" s="2">
        <v>1</v>
      </c>
      <c r="M1042" s="1">
        <f>Table1[[#This Row],[Quantity on Hand]]*Table1[[#This Row],[Cost Amount]]</f>
        <v>5.9966321909999998</v>
      </c>
    </row>
    <row r="1043" spans="1:13" x14ac:dyDescent="0.3">
      <c r="A1043">
        <v>25</v>
      </c>
      <c r="B1043" t="s">
        <v>81</v>
      </c>
      <c r="C1043" t="str">
        <f t="shared" si="16"/>
        <v>25-M Series   70" Class (6</v>
      </c>
      <c r="D1043" t="s">
        <v>12</v>
      </c>
      <c r="E1043" t="s">
        <v>13</v>
      </c>
      <c r="F1043" t="s">
        <v>14</v>
      </c>
      <c r="G1043" t="s">
        <v>70</v>
      </c>
      <c r="H1043" t="s">
        <v>82</v>
      </c>
      <c r="I1043" t="s">
        <v>83</v>
      </c>
      <c r="J1043" s="1">
        <v>388</v>
      </c>
      <c r="K1043" s="1">
        <v>5.9560659879999998</v>
      </c>
      <c r="L1043" s="2">
        <v>1</v>
      </c>
      <c r="M1043" s="1">
        <f>Table1[[#This Row],[Quantity on Hand]]*Table1[[#This Row],[Cost Amount]]</f>
        <v>5.9560659879999998</v>
      </c>
    </row>
    <row r="1044" spans="1:13" x14ac:dyDescent="0.3">
      <c r="A1044">
        <v>257</v>
      </c>
      <c r="B1044" t="s">
        <v>749</v>
      </c>
      <c r="C1044" t="str">
        <f t="shared" si="16"/>
        <v>257-Pavilion 23Touch Scree</v>
      </c>
      <c r="D1044" t="s">
        <v>716</v>
      </c>
      <c r="E1044" t="s">
        <v>717</v>
      </c>
      <c r="F1044" t="s">
        <v>718</v>
      </c>
      <c r="G1044" t="s">
        <v>738</v>
      </c>
      <c r="H1044" t="s">
        <v>742</v>
      </c>
      <c r="I1044" t="s">
        <v>750</v>
      </c>
      <c r="J1044" s="1">
        <v>151.5</v>
      </c>
      <c r="K1044" s="1">
        <v>5.8185355830000001</v>
      </c>
      <c r="L1044" s="2">
        <v>1</v>
      </c>
      <c r="M1044" s="1">
        <f>Table1[[#This Row],[Quantity on Hand]]*Table1[[#This Row],[Cost Amount]]</f>
        <v>5.8185355830000001</v>
      </c>
    </row>
    <row r="1045" spans="1:13" x14ac:dyDescent="0.3">
      <c r="A1045">
        <v>974</v>
      </c>
      <c r="B1045" t="s">
        <v>2760</v>
      </c>
      <c r="C1045" t="str">
        <f t="shared" si="16"/>
        <v>974-iPhone 6s 128GB   Silv</v>
      </c>
      <c r="D1045" t="s">
        <v>320</v>
      </c>
      <c r="E1045" t="s">
        <v>321</v>
      </c>
      <c r="F1045" t="s">
        <v>2601</v>
      </c>
      <c r="G1045" t="s">
        <v>329</v>
      </c>
      <c r="H1045" t="s">
        <v>2761</v>
      </c>
      <c r="I1045" t="s">
        <v>2762</v>
      </c>
      <c r="J1045" s="1">
        <v>214.5</v>
      </c>
      <c r="K1045" s="1">
        <v>5.7565419929999999</v>
      </c>
      <c r="L1045" s="2">
        <v>1</v>
      </c>
      <c r="M1045" s="1">
        <f>Table1[[#This Row],[Quantity on Hand]]*Table1[[#This Row],[Cost Amount]]</f>
        <v>5.7565419929999999</v>
      </c>
    </row>
    <row r="1046" spans="1:13" x14ac:dyDescent="0.3">
      <c r="A1046">
        <v>439</v>
      </c>
      <c r="B1046" t="s">
        <v>1279</v>
      </c>
      <c r="C1046" t="str">
        <f t="shared" si="16"/>
        <v>439-Spectre x360 2 in 1 13</v>
      </c>
      <c r="D1046" t="s">
        <v>716</v>
      </c>
      <c r="E1046" t="s">
        <v>717</v>
      </c>
      <c r="F1046" t="s">
        <v>1159</v>
      </c>
      <c r="G1046" t="s">
        <v>738</v>
      </c>
      <c r="H1046" t="s">
        <v>1280</v>
      </c>
      <c r="I1046" t="s">
        <v>1281</v>
      </c>
      <c r="J1046" s="1">
        <v>57</v>
      </c>
      <c r="K1046" s="1">
        <v>5.7158868319999998</v>
      </c>
      <c r="L1046" s="2">
        <v>1</v>
      </c>
      <c r="M1046" s="1">
        <f>Table1[[#This Row],[Quantity on Hand]]*Table1[[#This Row],[Cost Amount]]</f>
        <v>5.7158868319999998</v>
      </c>
    </row>
    <row r="1047" spans="1:13" x14ac:dyDescent="0.3">
      <c r="A1047">
        <v>256</v>
      </c>
      <c r="B1047" t="s">
        <v>747</v>
      </c>
      <c r="C1047" t="str">
        <f t="shared" si="16"/>
        <v>256-Pavilion 23Touch Scree</v>
      </c>
      <c r="D1047" t="s">
        <v>716</v>
      </c>
      <c r="E1047" t="s">
        <v>717</v>
      </c>
      <c r="F1047" t="s">
        <v>718</v>
      </c>
      <c r="G1047" t="s">
        <v>738</v>
      </c>
      <c r="H1047" t="s">
        <v>742</v>
      </c>
      <c r="I1047" t="s">
        <v>748</v>
      </c>
      <c r="J1047" s="1">
        <v>4336</v>
      </c>
      <c r="K1047" s="1">
        <v>5.5660868140000002</v>
      </c>
      <c r="L1047" s="2">
        <v>1</v>
      </c>
      <c r="M1047" s="1">
        <f>Table1[[#This Row],[Quantity on Hand]]*Table1[[#This Row],[Cost Amount]]</f>
        <v>5.5660868140000002</v>
      </c>
    </row>
    <row r="1048" spans="1:13" x14ac:dyDescent="0.3">
      <c r="A1048">
        <v>438</v>
      </c>
      <c r="B1048" t="s">
        <v>1276</v>
      </c>
      <c r="C1048" t="str">
        <f t="shared" si="16"/>
        <v>438-11.6" Chromebook 2   I</v>
      </c>
      <c r="D1048" t="s">
        <v>716</v>
      </c>
      <c r="E1048" t="s">
        <v>717</v>
      </c>
      <c r="F1048" t="s">
        <v>1159</v>
      </c>
      <c r="G1048" t="s">
        <v>19</v>
      </c>
      <c r="H1048" t="s">
        <v>1277</v>
      </c>
      <c r="I1048" t="s">
        <v>1278</v>
      </c>
      <c r="J1048" s="1">
        <v>146.5</v>
      </c>
      <c r="K1048" s="1">
        <v>5.5300507559999996</v>
      </c>
      <c r="L1048" s="2">
        <v>1</v>
      </c>
      <c r="M1048" s="1">
        <f>Table1[[#This Row],[Quantity on Hand]]*Table1[[#This Row],[Cost Amount]]</f>
        <v>5.5300507559999996</v>
      </c>
    </row>
    <row r="1049" spans="1:13" x14ac:dyDescent="0.3">
      <c r="A1049">
        <v>547</v>
      </c>
      <c r="B1049" t="s">
        <v>1578</v>
      </c>
      <c r="C1049" t="str">
        <f t="shared" si="16"/>
        <v xml:space="preserve">547-EF 100mm f/2.8L Macro </v>
      </c>
      <c r="D1049" t="s">
        <v>1424</v>
      </c>
      <c r="E1049" t="s">
        <v>1425</v>
      </c>
      <c r="F1049" t="s">
        <v>1426</v>
      </c>
      <c r="G1049" t="s">
        <v>1427</v>
      </c>
      <c r="H1049" t="s">
        <v>1579</v>
      </c>
      <c r="I1049" t="s">
        <v>1580</v>
      </c>
      <c r="J1049" s="1">
        <v>466.5</v>
      </c>
      <c r="K1049" s="1">
        <v>5.5250346510000004</v>
      </c>
      <c r="L1049" s="2">
        <v>1</v>
      </c>
      <c r="M1049" s="1">
        <f>Table1[[#This Row],[Quantity on Hand]]*Table1[[#This Row],[Cost Amount]]</f>
        <v>5.5250346510000004</v>
      </c>
    </row>
    <row r="1050" spans="1:13" x14ac:dyDescent="0.3">
      <c r="A1050">
        <v>852</v>
      </c>
      <c r="B1050" t="s">
        <v>2405</v>
      </c>
      <c r="C1050" t="str">
        <f t="shared" si="16"/>
        <v xml:space="preserve">852-iPhone 6s 16GB   Rose </v>
      </c>
      <c r="D1050" t="s">
        <v>320</v>
      </c>
      <c r="E1050" t="s">
        <v>321</v>
      </c>
      <c r="F1050" t="s">
        <v>2402</v>
      </c>
      <c r="G1050" t="s">
        <v>329</v>
      </c>
      <c r="H1050" t="s">
        <v>2406</v>
      </c>
      <c r="I1050" t="s">
        <v>2407</v>
      </c>
      <c r="J1050" s="1">
        <v>655.5</v>
      </c>
      <c r="K1050" s="1">
        <v>5.438768842</v>
      </c>
      <c r="L1050" s="2">
        <v>1</v>
      </c>
      <c r="M1050" s="1">
        <f>Table1[[#This Row],[Quantity on Hand]]*Table1[[#This Row],[Cost Amount]]</f>
        <v>5.438768842</v>
      </c>
    </row>
    <row r="1051" spans="1:13" x14ac:dyDescent="0.3">
      <c r="A1051">
        <v>342</v>
      </c>
      <c r="B1051" t="s">
        <v>1003</v>
      </c>
      <c r="C1051" t="str">
        <f t="shared" si="16"/>
        <v>342-Gumy Earbud Headphones</v>
      </c>
      <c r="D1051" t="s">
        <v>151</v>
      </c>
      <c r="E1051" t="s">
        <v>152</v>
      </c>
      <c r="F1051" t="s">
        <v>866</v>
      </c>
      <c r="G1051" t="s">
        <v>895</v>
      </c>
      <c r="H1051" t="s">
        <v>1004</v>
      </c>
      <c r="I1051" t="s">
        <v>1005</v>
      </c>
      <c r="J1051" s="1">
        <v>1054.5</v>
      </c>
      <c r="K1051" s="1">
        <v>5.3899099100000001</v>
      </c>
      <c r="L1051" s="2">
        <v>1</v>
      </c>
      <c r="M1051" s="1">
        <f>Table1[[#This Row],[Quantity on Hand]]*Table1[[#This Row],[Cost Amount]]</f>
        <v>5.3899099100000001</v>
      </c>
    </row>
    <row r="1052" spans="1:13" x14ac:dyDescent="0.3">
      <c r="A1052">
        <v>668</v>
      </c>
      <c r="B1052" t="s">
        <v>1947</v>
      </c>
      <c r="C1052" t="str">
        <f t="shared" si="16"/>
        <v xml:space="preserve">668-PowerShot ELPH 350 HS </v>
      </c>
      <c r="D1052" t="s">
        <v>1424</v>
      </c>
      <c r="E1052" t="s">
        <v>1893</v>
      </c>
      <c r="F1052" t="s">
        <v>1894</v>
      </c>
      <c r="G1052" t="s">
        <v>1427</v>
      </c>
      <c r="H1052" t="s">
        <v>1948</v>
      </c>
      <c r="I1052" t="s">
        <v>1949</v>
      </c>
      <c r="J1052" s="1">
        <v>970.5</v>
      </c>
      <c r="K1052" s="1">
        <v>5.3313798600000002</v>
      </c>
      <c r="L1052" s="2">
        <v>1</v>
      </c>
      <c r="M1052" s="1">
        <f>Table1[[#This Row],[Quantity on Hand]]*Table1[[#This Row],[Cost Amount]]</f>
        <v>5.3313798600000002</v>
      </c>
    </row>
    <row r="1053" spans="1:13" x14ac:dyDescent="0.3">
      <c r="A1053">
        <v>777</v>
      </c>
      <c r="B1053" t="s">
        <v>2252</v>
      </c>
      <c r="C1053" t="str">
        <f t="shared" si="16"/>
        <v>777-Bundle EOS Rebel T5i w</v>
      </c>
      <c r="D1053" t="s">
        <v>1424</v>
      </c>
      <c r="E1053" t="s">
        <v>1893</v>
      </c>
      <c r="F1053" t="s">
        <v>2200</v>
      </c>
      <c r="G1053" t="s">
        <v>1427</v>
      </c>
      <c r="H1053" t="s">
        <v>1507</v>
      </c>
      <c r="I1053" t="s">
        <v>2253</v>
      </c>
      <c r="J1053" s="1">
        <v>970.5</v>
      </c>
      <c r="K1053" s="1">
        <v>5.3232548389999996</v>
      </c>
      <c r="L1053" s="2">
        <v>1</v>
      </c>
      <c r="M1053" s="1">
        <f>Table1[[#This Row],[Quantity on Hand]]*Table1[[#This Row],[Cost Amount]]</f>
        <v>5.3232548389999996</v>
      </c>
    </row>
    <row r="1054" spans="1:13" x14ac:dyDescent="0.3">
      <c r="A1054">
        <v>910</v>
      </c>
      <c r="B1054" t="s">
        <v>2582</v>
      </c>
      <c r="C1054" t="str">
        <f t="shared" si="16"/>
        <v>910-iPhone 6s 128GB   Silv</v>
      </c>
      <c r="D1054" t="s">
        <v>320</v>
      </c>
      <c r="E1054" t="s">
        <v>321</v>
      </c>
      <c r="F1054" t="s">
        <v>2402</v>
      </c>
      <c r="G1054" t="s">
        <v>329</v>
      </c>
      <c r="H1054" t="s">
        <v>2583</v>
      </c>
      <c r="I1054" t="s">
        <v>2584</v>
      </c>
      <c r="J1054" s="1">
        <v>445.5</v>
      </c>
      <c r="K1054" s="1">
        <v>5.3018992430000003</v>
      </c>
      <c r="L1054" s="2">
        <v>1</v>
      </c>
      <c r="M1054" s="1">
        <f>Table1[[#This Row],[Quantity on Hand]]*Table1[[#This Row],[Cost Amount]]</f>
        <v>5.3018992430000003</v>
      </c>
    </row>
    <row r="1055" spans="1:13" x14ac:dyDescent="0.3">
      <c r="A1055">
        <v>1005</v>
      </c>
      <c r="B1055" t="s">
        <v>2836</v>
      </c>
      <c r="C1055" t="str">
        <f t="shared" si="16"/>
        <v>1005-Boxing Autographed Pa</v>
      </c>
      <c r="D1055" t="s">
        <v>2782</v>
      </c>
      <c r="E1055" t="s">
        <v>2783</v>
      </c>
      <c r="F1055" t="s">
        <v>2802</v>
      </c>
      <c r="G1055" t="s">
        <v>2803</v>
      </c>
      <c r="H1055" t="s">
        <v>2837</v>
      </c>
      <c r="I1055" t="s">
        <v>2838</v>
      </c>
      <c r="J1055" s="1">
        <v>440.5</v>
      </c>
      <c r="K1055" s="1">
        <v>5.254913771</v>
      </c>
      <c r="L1055" s="2">
        <v>1</v>
      </c>
      <c r="M1055" s="1">
        <f>Table1[[#This Row],[Quantity on Hand]]*Table1[[#This Row],[Cost Amount]]</f>
        <v>5.254913771</v>
      </c>
    </row>
    <row r="1056" spans="1:13" x14ac:dyDescent="0.3">
      <c r="A1056">
        <v>798</v>
      </c>
      <c r="B1056" t="s">
        <v>2294</v>
      </c>
      <c r="C1056" t="str">
        <f t="shared" si="16"/>
        <v>798-EOS Rebel T6i DSLR Cam</v>
      </c>
      <c r="D1056" t="s">
        <v>1424</v>
      </c>
      <c r="E1056" t="s">
        <v>1893</v>
      </c>
      <c r="F1056" t="s">
        <v>2200</v>
      </c>
      <c r="G1056" t="s">
        <v>1427</v>
      </c>
      <c r="H1056" t="s">
        <v>1570</v>
      </c>
      <c r="I1056" t="s">
        <v>2295</v>
      </c>
      <c r="J1056" s="1">
        <v>99</v>
      </c>
      <c r="K1056" s="1">
        <v>5.149696949</v>
      </c>
      <c r="L1056" s="2">
        <v>1</v>
      </c>
      <c r="M1056" s="1">
        <f>Table1[[#This Row],[Quantity on Hand]]*Table1[[#This Row],[Cost Amount]]</f>
        <v>5.149696949</v>
      </c>
    </row>
    <row r="1057" spans="1:13" x14ac:dyDescent="0.3">
      <c r="A1057">
        <v>435</v>
      </c>
      <c r="B1057" t="s">
        <v>1269</v>
      </c>
      <c r="C1057" t="str">
        <f t="shared" si="16"/>
        <v>435-MacBook®   12" Display</v>
      </c>
      <c r="D1057" t="s">
        <v>716</v>
      </c>
      <c r="E1057" t="s">
        <v>717</v>
      </c>
      <c r="F1057" t="s">
        <v>1159</v>
      </c>
      <c r="G1057" t="s">
        <v>329</v>
      </c>
      <c r="H1057" t="s">
        <v>1198</v>
      </c>
      <c r="I1057" t="s">
        <v>1270</v>
      </c>
      <c r="J1057" s="1">
        <v>892</v>
      </c>
      <c r="K1057" s="1">
        <v>5.1395511880000004</v>
      </c>
      <c r="L1057" s="2">
        <v>1</v>
      </c>
      <c r="M1057" s="1">
        <f>Table1[[#This Row],[Quantity on Hand]]*Table1[[#This Row],[Cost Amount]]</f>
        <v>5.1395511880000004</v>
      </c>
    </row>
    <row r="1058" spans="1:13" x14ac:dyDescent="0.3">
      <c r="A1058">
        <v>1004</v>
      </c>
      <c r="B1058" t="s">
        <v>2833</v>
      </c>
      <c r="C1058" t="str">
        <f t="shared" si="16"/>
        <v>1004-Bows &amp; Yo-Yos</v>
      </c>
      <c r="D1058" t="s">
        <v>2782</v>
      </c>
      <c r="E1058" t="s">
        <v>2783</v>
      </c>
      <c r="F1058" t="s">
        <v>2784</v>
      </c>
      <c r="G1058" t="s">
        <v>2785</v>
      </c>
      <c r="H1058" t="s">
        <v>2834</v>
      </c>
      <c r="I1058" t="s">
        <v>2835</v>
      </c>
      <c r="J1058" s="1">
        <v>487.5</v>
      </c>
      <c r="K1058" s="1">
        <v>5.1242077699999999</v>
      </c>
      <c r="L1058" s="2">
        <v>1</v>
      </c>
      <c r="M1058" s="1">
        <f>Table1[[#This Row],[Quantity on Hand]]*Table1[[#This Row],[Cost Amount]]</f>
        <v>5.1242077699999999</v>
      </c>
    </row>
    <row r="1059" spans="1:13" x14ac:dyDescent="0.3">
      <c r="A1059">
        <v>317</v>
      </c>
      <c r="B1059" t="s">
        <v>929</v>
      </c>
      <c r="C1059" t="str">
        <f t="shared" si="16"/>
        <v>317-EX Series Earbud Headp</v>
      </c>
      <c r="D1059" t="s">
        <v>151</v>
      </c>
      <c r="E1059" t="s">
        <v>152</v>
      </c>
      <c r="F1059" t="s">
        <v>866</v>
      </c>
      <c r="G1059" t="s">
        <v>55</v>
      </c>
      <c r="H1059" t="s">
        <v>930</v>
      </c>
      <c r="I1059" t="s">
        <v>931</v>
      </c>
      <c r="J1059" s="1">
        <v>435</v>
      </c>
      <c r="K1059" s="1">
        <v>4.995393559</v>
      </c>
      <c r="L1059" s="2">
        <v>1</v>
      </c>
      <c r="M1059" s="1">
        <f>Table1[[#This Row],[Quantity on Hand]]*Table1[[#This Row],[Cost Amount]]</f>
        <v>4.995393559</v>
      </c>
    </row>
    <row r="1060" spans="1:13" x14ac:dyDescent="0.3">
      <c r="A1060">
        <v>661</v>
      </c>
      <c r="B1060" t="s">
        <v>1926</v>
      </c>
      <c r="C1060" t="str">
        <f t="shared" si="16"/>
        <v xml:space="preserve">661-instax mini 8 Instant </v>
      </c>
      <c r="D1060" t="s">
        <v>1424</v>
      </c>
      <c r="E1060" t="s">
        <v>1893</v>
      </c>
      <c r="F1060" t="s">
        <v>1894</v>
      </c>
      <c r="G1060" t="s">
        <v>1895</v>
      </c>
      <c r="H1060" t="s">
        <v>1927</v>
      </c>
      <c r="I1060" t="s">
        <v>1928</v>
      </c>
      <c r="J1060" s="1">
        <v>729</v>
      </c>
      <c r="K1060" s="1">
        <v>4.6818532819999996</v>
      </c>
      <c r="L1060" s="2">
        <v>1</v>
      </c>
      <c r="M1060" s="1">
        <f>Table1[[#This Row],[Quantity on Hand]]*Table1[[#This Row],[Cost Amount]]</f>
        <v>4.6818532819999996</v>
      </c>
    </row>
    <row r="1061" spans="1:13" x14ac:dyDescent="0.3">
      <c r="A1061">
        <v>107</v>
      </c>
      <c r="B1061" t="s">
        <v>341</v>
      </c>
      <c r="C1061" t="str">
        <f t="shared" si="16"/>
        <v xml:space="preserve">107-iPhone 6s Plus 64GB   </v>
      </c>
      <c r="D1061" t="s">
        <v>320</v>
      </c>
      <c r="E1061" t="s">
        <v>321</v>
      </c>
      <c r="F1061" t="s">
        <v>322</v>
      </c>
      <c r="G1061" t="s">
        <v>329</v>
      </c>
      <c r="H1061" t="s">
        <v>342</v>
      </c>
      <c r="I1061" t="s">
        <v>343</v>
      </c>
      <c r="J1061" s="1">
        <v>251.5</v>
      </c>
      <c r="K1061" s="1">
        <v>4.603877335</v>
      </c>
      <c r="L1061" s="2">
        <v>1</v>
      </c>
      <c r="M1061" s="1">
        <f>Table1[[#This Row],[Quantity on Hand]]*Table1[[#This Row],[Cost Amount]]</f>
        <v>4.603877335</v>
      </c>
    </row>
    <row r="1062" spans="1:13" x14ac:dyDescent="0.3">
      <c r="A1062">
        <v>664</v>
      </c>
      <c r="B1062" t="s">
        <v>1935</v>
      </c>
      <c r="C1062" t="str">
        <f t="shared" si="16"/>
        <v>664-Coolpix S9900 16.0 Meg</v>
      </c>
      <c r="D1062" t="s">
        <v>1424</v>
      </c>
      <c r="E1062" t="s">
        <v>1893</v>
      </c>
      <c r="F1062" t="s">
        <v>1894</v>
      </c>
      <c r="G1062" t="s">
        <v>1461</v>
      </c>
      <c r="H1062" t="s">
        <v>1936</v>
      </c>
      <c r="I1062" t="s">
        <v>1937</v>
      </c>
      <c r="J1062" s="1">
        <v>823.5</v>
      </c>
      <c r="K1062" s="1">
        <v>4.5032522899999998</v>
      </c>
      <c r="L1062" s="2">
        <v>1</v>
      </c>
      <c r="M1062" s="1">
        <f>Table1[[#This Row],[Quantity on Hand]]*Table1[[#This Row],[Cost Amount]]</f>
        <v>4.5032522899999998</v>
      </c>
    </row>
    <row r="1063" spans="1:13" x14ac:dyDescent="0.3">
      <c r="A1063">
        <v>962</v>
      </c>
      <c r="B1063" t="s">
        <v>2724</v>
      </c>
      <c r="C1063" t="str">
        <f t="shared" si="16"/>
        <v>962-iPhone 6 Plus 64GB   S</v>
      </c>
      <c r="D1063" t="s">
        <v>320</v>
      </c>
      <c r="E1063" t="s">
        <v>321</v>
      </c>
      <c r="F1063" t="s">
        <v>2601</v>
      </c>
      <c r="G1063" t="s">
        <v>329</v>
      </c>
      <c r="H1063" t="s">
        <v>2725</v>
      </c>
      <c r="I1063" t="s">
        <v>2726</v>
      </c>
      <c r="J1063" s="1">
        <v>477</v>
      </c>
      <c r="K1063" s="1">
        <v>4.4721410239999999</v>
      </c>
      <c r="L1063" s="2">
        <v>1</v>
      </c>
      <c r="M1063" s="1">
        <f>Table1[[#This Row],[Quantity on Hand]]*Table1[[#This Row],[Cost Amount]]</f>
        <v>4.4721410239999999</v>
      </c>
    </row>
    <row r="1064" spans="1:13" x14ac:dyDescent="0.3">
      <c r="A1064">
        <v>410</v>
      </c>
      <c r="B1064" t="s">
        <v>1200</v>
      </c>
      <c r="C1064" t="str">
        <f t="shared" si="16"/>
        <v xml:space="preserve">410-Surface Pro 3   12"   </v>
      </c>
      <c r="D1064" t="s">
        <v>716</v>
      </c>
      <c r="E1064" t="s">
        <v>717</v>
      </c>
      <c r="F1064" t="s">
        <v>1159</v>
      </c>
      <c r="G1064" t="s">
        <v>1163</v>
      </c>
      <c r="H1064" t="s">
        <v>1201</v>
      </c>
      <c r="I1064" t="s">
        <v>1202</v>
      </c>
      <c r="J1064" s="1">
        <v>52</v>
      </c>
      <c r="K1064" s="1">
        <v>4.3879695510000003</v>
      </c>
      <c r="L1064" s="2">
        <v>1</v>
      </c>
      <c r="M1064" s="1">
        <f>Table1[[#This Row],[Quantity on Hand]]*Table1[[#This Row],[Cost Amount]]</f>
        <v>4.3879695510000003</v>
      </c>
    </row>
    <row r="1065" spans="1:13" x14ac:dyDescent="0.3">
      <c r="A1065">
        <v>586</v>
      </c>
      <c r="B1065" t="s">
        <v>1697</v>
      </c>
      <c r="C1065" t="str">
        <f t="shared" si="16"/>
        <v xml:space="preserve">586-Extreme Pro 32GB SDHC </v>
      </c>
      <c r="D1065" t="s">
        <v>1424</v>
      </c>
      <c r="E1065" t="s">
        <v>1425</v>
      </c>
      <c r="F1065" t="s">
        <v>1621</v>
      </c>
      <c r="G1065" t="s">
        <v>1649</v>
      </c>
      <c r="H1065" t="s">
        <v>1698</v>
      </c>
      <c r="I1065" t="s">
        <v>1699</v>
      </c>
      <c r="J1065" s="1">
        <v>1579.5</v>
      </c>
      <c r="K1065" s="1">
        <v>4.3124582560000002</v>
      </c>
      <c r="L1065" s="2">
        <v>1</v>
      </c>
      <c r="M1065" s="1">
        <f>Table1[[#This Row],[Quantity on Hand]]*Table1[[#This Row],[Cost Amount]]</f>
        <v>4.3124582560000002</v>
      </c>
    </row>
    <row r="1066" spans="1:13" x14ac:dyDescent="0.3">
      <c r="A1066">
        <v>763</v>
      </c>
      <c r="B1066" t="s">
        <v>2224</v>
      </c>
      <c r="C1066" t="str">
        <f t="shared" si="16"/>
        <v xml:space="preserve">763-instax mini 8 Instant </v>
      </c>
      <c r="D1066" t="s">
        <v>1424</v>
      </c>
      <c r="E1066" t="s">
        <v>1893</v>
      </c>
      <c r="F1066" t="s">
        <v>2200</v>
      </c>
      <c r="G1066" t="s">
        <v>1895</v>
      </c>
      <c r="H1066" t="s">
        <v>1970</v>
      </c>
      <c r="I1066" t="s">
        <v>2225</v>
      </c>
      <c r="J1066" s="1">
        <v>235.5</v>
      </c>
      <c r="K1066" s="1">
        <v>4.3075513130000003</v>
      </c>
      <c r="L1066" s="2">
        <v>1</v>
      </c>
      <c r="M1066" s="1">
        <f>Table1[[#This Row],[Quantity on Hand]]*Table1[[#This Row],[Cost Amount]]</f>
        <v>4.3075513130000003</v>
      </c>
    </row>
    <row r="1067" spans="1:13" x14ac:dyDescent="0.3">
      <c r="A1067">
        <v>860</v>
      </c>
      <c r="B1067" t="s">
        <v>2429</v>
      </c>
      <c r="C1067" t="str">
        <f t="shared" si="16"/>
        <v>860-Galaxy Note5 4G LTE wi</v>
      </c>
      <c r="D1067" t="s">
        <v>320</v>
      </c>
      <c r="E1067" t="s">
        <v>321</v>
      </c>
      <c r="F1067" t="s">
        <v>2402</v>
      </c>
      <c r="G1067" t="s">
        <v>19</v>
      </c>
      <c r="H1067" t="s">
        <v>2430</v>
      </c>
      <c r="I1067" t="s">
        <v>2431</v>
      </c>
      <c r="J1067" s="1">
        <v>146.5</v>
      </c>
      <c r="K1067" s="1">
        <v>4.212937127</v>
      </c>
      <c r="L1067" s="2">
        <v>1</v>
      </c>
      <c r="M1067" s="1">
        <f>Table1[[#This Row],[Quantity on Hand]]*Table1[[#This Row],[Cost Amount]]</f>
        <v>4.212937127</v>
      </c>
    </row>
    <row r="1068" spans="1:13" x14ac:dyDescent="0.3">
      <c r="A1068">
        <v>456</v>
      </c>
      <c r="B1068" t="s">
        <v>1326</v>
      </c>
      <c r="C1068" t="str">
        <f t="shared" si="16"/>
        <v>456-48" Class (47.6" Diag.</v>
      </c>
      <c r="D1068" t="s">
        <v>12</v>
      </c>
      <c r="E1068" t="s">
        <v>1301</v>
      </c>
      <c r="F1068" t="s">
        <v>1302</v>
      </c>
      <c r="G1068" t="s">
        <v>19</v>
      </c>
      <c r="H1068" t="s">
        <v>1314</v>
      </c>
      <c r="I1068" t="s">
        <v>1327</v>
      </c>
      <c r="J1068" s="1">
        <v>388</v>
      </c>
      <c r="K1068" s="1">
        <v>4.1600213410000002</v>
      </c>
      <c r="L1068" s="2">
        <v>1</v>
      </c>
      <c r="M1068" s="1">
        <f>Table1[[#This Row],[Quantity on Hand]]*Table1[[#This Row],[Cost Amount]]</f>
        <v>4.1600213410000002</v>
      </c>
    </row>
    <row r="1069" spans="1:13" x14ac:dyDescent="0.3">
      <c r="A1069">
        <v>121</v>
      </c>
      <c r="B1069" t="s">
        <v>383</v>
      </c>
      <c r="C1069" t="str">
        <f t="shared" si="16"/>
        <v xml:space="preserve">121-iPhone 6s Plus 16GB   </v>
      </c>
      <c r="D1069" t="s">
        <v>320</v>
      </c>
      <c r="E1069" t="s">
        <v>321</v>
      </c>
      <c r="F1069" t="s">
        <v>322</v>
      </c>
      <c r="G1069" t="s">
        <v>329</v>
      </c>
      <c r="H1069" t="s">
        <v>384</v>
      </c>
      <c r="I1069" t="s">
        <v>385</v>
      </c>
      <c r="J1069" s="1">
        <v>151.5</v>
      </c>
      <c r="K1069" s="1">
        <v>3.9949472039999998</v>
      </c>
      <c r="L1069" s="2">
        <v>1</v>
      </c>
      <c r="M1069" s="1">
        <f>Table1[[#This Row],[Quantity on Hand]]*Table1[[#This Row],[Cost Amount]]</f>
        <v>3.9949472039999998</v>
      </c>
    </row>
    <row r="1070" spans="1:13" x14ac:dyDescent="0.3">
      <c r="A1070">
        <v>62</v>
      </c>
      <c r="B1070" t="s">
        <v>194</v>
      </c>
      <c r="C1070" t="str">
        <f t="shared" si="16"/>
        <v>62-FM Direct Adapter   Bla</v>
      </c>
      <c r="D1070" t="s">
        <v>151</v>
      </c>
      <c r="E1070" t="s">
        <v>152</v>
      </c>
      <c r="F1070" t="s">
        <v>153</v>
      </c>
      <c r="G1070" t="s">
        <v>195</v>
      </c>
      <c r="H1070" t="s">
        <v>196</v>
      </c>
      <c r="I1070" t="s">
        <v>197</v>
      </c>
      <c r="J1070" s="1">
        <v>435</v>
      </c>
      <c r="K1070" s="1">
        <v>3.8886899640000001</v>
      </c>
      <c r="L1070" s="2">
        <v>1</v>
      </c>
      <c r="M1070" s="1">
        <f>Table1[[#This Row],[Quantity on Hand]]*Table1[[#This Row],[Cost Amount]]</f>
        <v>3.8886899640000001</v>
      </c>
    </row>
    <row r="1071" spans="1:13" x14ac:dyDescent="0.3">
      <c r="A1071">
        <v>929</v>
      </c>
      <c r="B1071" t="s">
        <v>2640</v>
      </c>
      <c r="C1071" t="str">
        <f t="shared" si="16"/>
        <v>929-Galaxy Note5 4G LTE wi</v>
      </c>
      <c r="D1071" t="s">
        <v>320</v>
      </c>
      <c r="E1071" t="s">
        <v>321</v>
      </c>
      <c r="F1071" t="s">
        <v>2601</v>
      </c>
      <c r="G1071" t="s">
        <v>19</v>
      </c>
      <c r="H1071" t="s">
        <v>2641</v>
      </c>
      <c r="I1071" t="s">
        <v>2642</v>
      </c>
      <c r="J1071" s="1">
        <v>823.5</v>
      </c>
      <c r="K1071" s="1">
        <v>3.850632976</v>
      </c>
      <c r="L1071" s="2">
        <v>1</v>
      </c>
      <c r="M1071" s="1">
        <f>Table1[[#This Row],[Quantity on Hand]]*Table1[[#This Row],[Cost Amount]]</f>
        <v>3.850632976</v>
      </c>
    </row>
    <row r="1072" spans="1:13" x14ac:dyDescent="0.3">
      <c r="A1072">
        <v>279</v>
      </c>
      <c r="B1072" t="s">
        <v>810</v>
      </c>
      <c r="C1072" t="str">
        <f t="shared" si="16"/>
        <v xml:space="preserve">279-27" iMac® with Retina </v>
      </c>
      <c r="D1072" t="s">
        <v>716</v>
      </c>
      <c r="E1072" t="s">
        <v>717</v>
      </c>
      <c r="F1072" t="s">
        <v>718</v>
      </c>
      <c r="G1072" t="s">
        <v>329</v>
      </c>
      <c r="H1072" t="s">
        <v>811</v>
      </c>
      <c r="I1072" t="s">
        <v>812</v>
      </c>
      <c r="J1072" s="1">
        <v>99</v>
      </c>
      <c r="K1072" s="1">
        <v>3.6722969459999999</v>
      </c>
      <c r="L1072" s="2">
        <v>1</v>
      </c>
      <c r="M1072" s="1">
        <f>Table1[[#This Row],[Quantity on Hand]]*Table1[[#This Row],[Cost Amount]]</f>
        <v>3.6722969459999999</v>
      </c>
    </row>
    <row r="1073" spans="1:13" x14ac:dyDescent="0.3">
      <c r="A1073">
        <v>262</v>
      </c>
      <c r="B1073" t="s">
        <v>762</v>
      </c>
      <c r="C1073" t="str">
        <f t="shared" si="16"/>
        <v>262-ENVY 27Touch Screen Al</v>
      </c>
      <c r="D1073" t="s">
        <v>716</v>
      </c>
      <c r="E1073" t="s">
        <v>717</v>
      </c>
      <c r="F1073" t="s">
        <v>718</v>
      </c>
      <c r="G1073" t="s">
        <v>738</v>
      </c>
      <c r="H1073" t="s">
        <v>763</v>
      </c>
      <c r="I1073" t="s">
        <v>764</v>
      </c>
      <c r="J1073" s="1">
        <v>477</v>
      </c>
      <c r="K1073" s="1">
        <v>3.6712496489999999</v>
      </c>
      <c r="L1073" s="2">
        <v>1</v>
      </c>
      <c r="M1073" s="1">
        <f>Table1[[#This Row],[Quantity on Hand]]*Table1[[#This Row],[Cost Amount]]</f>
        <v>3.6712496489999999</v>
      </c>
    </row>
    <row r="1074" spans="1:13" x14ac:dyDescent="0.3">
      <c r="A1074">
        <v>359</v>
      </c>
      <c r="B1074" t="s">
        <v>1058</v>
      </c>
      <c r="C1074" t="str">
        <f t="shared" si="16"/>
        <v>359-iPod touch® 16GB MP3 P</v>
      </c>
      <c r="D1074" t="s">
        <v>151</v>
      </c>
      <c r="E1074" t="s">
        <v>1046</v>
      </c>
      <c r="F1074" t="s">
        <v>1021</v>
      </c>
      <c r="G1074" t="s">
        <v>329</v>
      </c>
      <c r="H1074" t="s">
        <v>1059</v>
      </c>
      <c r="I1074" t="s">
        <v>1060</v>
      </c>
      <c r="J1074" s="1">
        <v>398.5</v>
      </c>
      <c r="K1074" s="1">
        <v>3.5599433130000002</v>
      </c>
      <c r="L1074" s="2">
        <v>1</v>
      </c>
      <c r="M1074" s="1">
        <f>Table1[[#This Row],[Quantity on Hand]]*Table1[[#This Row],[Cost Amount]]</f>
        <v>3.5599433130000002</v>
      </c>
    </row>
    <row r="1075" spans="1:13" x14ac:dyDescent="0.3">
      <c r="A1075">
        <v>622</v>
      </c>
      <c r="B1075" t="s">
        <v>1806</v>
      </c>
      <c r="C1075" t="str">
        <f t="shared" si="16"/>
        <v xml:space="preserve">622-S2415H 23.8IPS LED HD </v>
      </c>
      <c r="D1075" t="s">
        <v>716</v>
      </c>
      <c r="E1075" t="s">
        <v>717</v>
      </c>
      <c r="F1075" t="s">
        <v>1775</v>
      </c>
      <c r="G1075" t="s">
        <v>726</v>
      </c>
      <c r="H1075" t="s">
        <v>1807</v>
      </c>
      <c r="I1075" t="s">
        <v>1808</v>
      </c>
      <c r="J1075" s="1">
        <v>424.5</v>
      </c>
      <c r="K1075" s="1">
        <v>3.511460542</v>
      </c>
      <c r="L1075" s="2">
        <v>1</v>
      </c>
      <c r="M1075" s="1">
        <f>Table1[[#This Row],[Quantity on Hand]]*Table1[[#This Row],[Cost Amount]]</f>
        <v>3.511460542</v>
      </c>
    </row>
    <row r="1076" spans="1:13" x14ac:dyDescent="0.3">
      <c r="A1076">
        <v>899</v>
      </c>
      <c r="B1076" t="s">
        <v>2546</v>
      </c>
      <c r="C1076" t="str">
        <f t="shared" si="16"/>
        <v xml:space="preserve">899-Desire 510 Cell Phone </v>
      </c>
      <c r="D1076" t="s">
        <v>320</v>
      </c>
      <c r="E1076" t="s">
        <v>321</v>
      </c>
      <c r="F1076" t="s">
        <v>2402</v>
      </c>
      <c r="G1076" t="s">
        <v>2547</v>
      </c>
      <c r="H1076" t="s">
        <v>2548</v>
      </c>
      <c r="I1076" t="s">
        <v>2549</v>
      </c>
      <c r="J1076" s="1">
        <v>445.5</v>
      </c>
      <c r="K1076" s="1">
        <v>3.416070961</v>
      </c>
      <c r="L1076" s="2">
        <v>1</v>
      </c>
      <c r="M1076" s="1">
        <f>Table1[[#This Row],[Quantity on Hand]]*Table1[[#This Row],[Cost Amount]]</f>
        <v>3.416070961</v>
      </c>
    </row>
    <row r="1077" spans="1:13" x14ac:dyDescent="0.3">
      <c r="A1077">
        <v>761</v>
      </c>
      <c r="B1077" t="s">
        <v>2220</v>
      </c>
      <c r="C1077" t="str">
        <f t="shared" si="16"/>
        <v>761-XP80 16.4 Megapixel Wa</v>
      </c>
      <c r="D1077" t="s">
        <v>1424</v>
      </c>
      <c r="E1077" t="s">
        <v>1893</v>
      </c>
      <c r="F1077" t="s">
        <v>2200</v>
      </c>
      <c r="G1077" t="s">
        <v>1895</v>
      </c>
      <c r="H1077" t="s">
        <v>1911</v>
      </c>
      <c r="I1077" t="s">
        <v>2221</v>
      </c>
      <c r="J1077" s="1">
        <v>487.5</v>
      </c>
      <c r="K1077" s="1">
        <v>3.3111790999999999</v>
      </c>
      <c r="L1077" s="2">
        <v>1</v>
      </c>
      <c r="M1077" s="1">
        <f>Table1[[#This Row],[Quantity on Hand]]*Table1[[#This Row],[Cost Amount]]</f>
        <v>3.3111790999999999</v>
      </c>
    </row>
    <row r="1078" spans="1:13" x14ac:dyDescent="0.3">
      <c r="A1078">
        <v>940</v>
      </c>
      <c r="B1078" t="s">
        <v>2664</v>
      </c>
      <c r="C1078" t="str">
        <f t="shared" si="16"/>
        <v xml:space="preserve">940-iPhone 6s Plus 64GB   </v>
      </c>
      <c r="D1078" t="s">
        <v>320</v>
      </c>
      <c r="E1078" t="s">
        <v>321</v>
      </c>
      <c r="F1078" t="s">
        <v>2601</v>
      </c>
      <c r="G1078" t="s">
        <v>329</v>
      </c>
      <c r="H1078" t="s">
        <v>2620</v>
      </c>
      <c r="I1078" t="s">
        <v>2665</v>
      </c>
      <c r="J1078" s="1">
        <v>146.5</v>
      </c>
      <c r="K1078" s="1">
        <v>3.2445602359999999</v>
      </c>
      <c r="L1078" s="2">
        <v>1</v>
      </c>
      <c r="M1078" s="1">
        <f>Table1[[#This Row],[Quantity on Hand]]*Table1[[#This Row],[Cost Amount]]</f>
        <v>3.2445602359999999</v>
      </c>
    </row>
    <row r="1079" spans="1:13" x14ac:dyDescent="0.3">
      <c r="A1079">
        <v>933</v>
      </c>
      <c r="B1079" t="s">
        <v>2650</v>
      </c>
      <c r="C1079" t="str">
        <f t="shared" si="16"/>
        <v>933-Galaxy Note5 4G LTE wi</v>
      </c>
      <c r="D1079" t="s">
        <v>320</v>
      </c>
      <c r="E1079" t="s">
        <v>321</v>
      </c>
      <c r="F1079" t="s">
        <v>2601</v>
      </c>
      <c r="G1079" t="s">
        <v>19</v>
      </c>
      <c r="H1079" t="s">
        <v>2641</v>
      </c>
      <c r="I1079" t="s">
        <v>2651</v>
      </c>
      <c r="J1079" s="1">
        <v>440.5</v>
      </c>
      <c r="K1079" s="1">
        <v>3.1948477049999999</v>
      </c>
      <c r="L1079" s="2">
        <v>1</v>
      </c>
      <c r="M1079" s="1">
        <f>Table1[[#This Row],[Quantity on Hand]]*Table1[[#This Row],[Cost Amount]]</f>
        <v>3.1948477049999999</v>
      </c>
    </row>
    <row r="1080" spans="1:13" x14ac:dyDescent="0.3">
      <c r="A1080">
        <v>896</v>
      </c>
      <c r="B1080" t="s">
        <v>2537</v>
      </c>
      <c r="C1080" t="str">
        <f t="shared" si="16"/>
        <v>896-Galaxy S6 edge with 64</v>
      </c>
      <c r="D1080" t="s">
        <v>320</v>
      </c>
      <c r="E1080" t="s">
        <v>321</v>
      </c>
      <c r="F1080" t="s">
        <v>2402</v>
      </c>
      <c r="G1080" t="s">
        <v>19</v>
      </c>
      <c r="H1080" t="s">
        <v>2538</v>
      </c>
      <c r="I1080" t="s">
        <v>2539</v>
      </c>
      <c r="J1080" s="1">
        <v>146.5</v>
      </c>
      <c r="K1080" s="1">
        <v>3.180724401</v>
      </c>
      <c r="L1080" s="2">
        <v>1</v>
      </c>
      <c r="M1080" s="1">
        <f>Table1[[#This Row],[Quantity on Hand]]*Table1[[#This Row],[Cost Amount]]</f>
        <v>3.180724401</v>
      </c>
    </row>
    <row r="1081" spans="1:13" x14ac:dyDescent="0.3">
      <c r="A1081">
        <v>832</v>
      </c>
      <c r="B1081" t="s">
        <v>2363</v>
      </c>
      <c r="C1081" t="str">
        <f t="shared" si="16"/>
        <v>832-AQUOS   43" Class (42.</v>
      </c>
      <c r="D1081" t="s">
        <v>12</v>
      </c>
      <c r="E1081" t="s">
        <v>606</v>
      </c>
      <c r="F1081" t="s">
        <v>2301</v>
      </c>
      <c r="G1081" t="s">
        <v>51</v>
      </c>
      <c r="H1081" t="s">
        <v>102</v>
      </c>
      <c r="I1081" t="s">
        <v>2364</v>
      </c>
      <c r="J1081" s="1">
        <v>388</v>
      </c>
      <c r="K1081" s="1">
        <v>2.969918989</v>
      </c>
      <c r="L1081" s="2">
        <v>1</v>
      </c>
      <c r="M1081" s="1">
        <f>Table1[[#This Row],[Quantity on Hand]]*Table1[[#This Row],[Cost Amount]]</f>
        <v>2.969918989</v>
      </c>
    </row>
    <row r="1082" spans="1:13" x14ac:dyDescent="0.3">
      <c r="A1082">
        <v>191</v>
      </c>
      <c r="B1082" t="s">
        <v>574</v>
      </c>
      <c r="C1082" t="str">
        <f t="shared" si="16"/>
        <v xml:space="preserve">191-Beats Pill+ Speaker   </v>
      </c>
      <c r="D1082" t="s">
        <v>151</v>
      </c>
      <c r="E1082" t="s">
        <v>152</v>
      </c>
      <c r="F1082" t="s">
        <v>474</v>
      </c>
      <c r="G1082" t="s">
        <v>226</v>
      </c>
      <c r="H1082" t="s">
        <v>575</v>
      </c>
      <c r="I1082" t="s">
        <v>576</v>
      </c>
      <c r="J1082" s="1">
        <v>220</v>
      </c>
      <c r="K1082" s="1">
        <v>2.8036425789999999</v>
      </c>
      <c r="L1082" s="2">
        <v>1</v>
      </c>
      <c r="M1082" s="1">
        <f>Table1[[#This Row],[Quantity on Hand]]*Table1[[#This Row],[Cost Amount]]</f>
        <v>2.8036425789999999</v>
      </c>
    </row>
    <row r="1083" spans="1:13" x14ac:dyDescent="0.3">
      <c r="A1083">
        <v>418</v>
      </c>
      <c r="B1083" t="s">
        <v>1223</v>
      </c>
      <c r="C1083" t="str">
        <f t="shared" si="16"/>
        <v>418-Surface Book 2 in 1 13</v>
      </c>
      <c r="D1083" t="s">
        <v>716</v>
      </c>
      <c r="E1083" t="s">
        <v>717</v>
      </c>
      <c r="F1083" t="s">
        <v>1159</v>
      </c>
      <c r="G1083" t="s">
        <v>1163</v>
      </c>
      <c r="H1083" t="s">
        <v>1164</v>
      </c>
      <c r="I1083" t="s">
        <v>1224</v>
      </c>
      <c r="J1083" s="1">
        <v>477</v>
      </c>
      <c r="K1083" s="1">
        <v>2.7294164329999999</v>
      </c>
      <c r="L1083" s="2">
        <v>1</v>
      </c>
      <c r="M1083" s="1">
        <f>Table1[[#This Row],[Quantity on Hand]]*Table1[[#This Row],[Cost Amount]]</f>
        <v>2.7294164329999999</v>
      </c>
    </row>
    <row r="1084" spans="1:13" x14ac:dyDescent="0.3">
      <c r="A1084">
        <v>542</v>
      </c>
      <c r="B1084" t="s">
        <v>1563</v>
      </c>
      <c r="C1084" t="str">
        <f t="shared" si="16"/>
        <v>542-D5300 DSLR Camera (Bod</v>
      </c>
      <c r="D1084" t="s">
        <v>1424</v>
      </c>
      <c r="E1084" t="s">
        <v>1425</v>
      </c>
      <c r="F1084" t="s">
        <v>1426</v>
      </c>
      <c r="G1084" t="s">
        <v>1461</v>
      </c>
      <c r="H1084" t="s">
        <v>1564</v>
      </c>
      <c r="I1084" t="s">
        <v>1565</v>
      </c>
      <c r="J1084" s="1">
        <v>52</v>
      </c>
      <c r="K1084" s="1">
        <v>2.710307282</v>
      </c>
      <c r="L1084" s="2">
        <v>1</v>
      </c>
      <c r="M1084" s="1">
        <f>Table1[[#This Row],[Quantity on Hand]]*Table1[[#This Row],[Cost Amount]]</f>
        <v>2.710307282</v>
      </c>
    </row>
    <row r="1085" spans="1:13" x14ac:dyDescent="0.3">
      <c r="A1085">
        <v>515</v>
      </c>
      <c r="B1085" t="s">
        <v>1482</v>
      </c>
      <c r="C1085" t="str">
        <f t="shared" si="16"/>
        <v>515-AF S DX NIKKOR 55 200m</v>
      </c>
      <c r="D1085" t="s">
        <v>1424</v>
      </c>
      <c r="E1085" t="s">
        <v>1425</v>
      </c>
      <c r="F1085" t="s">
        <v>1426</v>
      </c>
      <c r="G1085" t="s">
        <v>1461</v>
      </c>
      <c r="H1085" t="s">
        <v>1483</v>
      </c>
      <c r="I1085" t="s">
        <v>1484</v>
      </c>
      <c r="J1085" s="1">
        <v>582</v>
      </c>
      <c r="K1085" s="1">
        <v>2.6661164319999999</v>
      </c>
      <c r="L1085" s="2">
        <v>1</v>
      </c>
      <c r="M1085" s="1">
        <f>Table1[[#This Row],[Quantity on Hand]]*Table1[[#This Row],[Cost Amount]]</f>
        <v>2.6661164319999999</v>
      </c>
    </row>
    <row r="1086" spans="1:13" x14ac:dyDescent="0.3">
      <c r="A1086">
        <v>931</v>
      </c>
      <c r="B1086" t="s">
        <v>2646</v>
      </c>
      <c r="C1086" t="str">
        <f t="shared" si="16"/>
        <v>931-Galaxy Note5 4G LTE wi</v>
      </c>
      <c r="D1086" t="s">
        <v>320</v>
      </c>
      <c r="E1086" t="s">
        <v>321</v>
      </c>
      <c r="F1086" t="s">
        <v>2601</v>
      </c>
      <c r="G1086" t="s">
        <v>19</v>
      </c>
      <c r="H1086" t="s">
        <v>2635</v>
      </c>
      <c r="I1086" t="s">
        <v>2647</v>
      </c>
      <c r="J1086" s="1">
        <v>435</v>
      </c>
      <c r="K1086" s="1">
        <v>2.5899634379999998</v>
      </c>
      <c r="L1086" s="2">
        <v>1</v>
      </c>
      <c r="M1086" s="1">
        <f>Table1[[#This Row],[Quantity on Hand]]*Table1[[#This Row],[Cost Amount]]</f>
        <v>2.5899634379999998</v>
      </c>
    </row>
    <row r="1087" spans="1:13" x14ac:dyDescent="0.3">
      <c r="A1087">
        <v>966</v>
      </c>
      <c r="B1087" t="s">
        <v>2736</v>
      </c>
      <c r="C1087" t="str">
        <f t="shared" si="16"/>
        <v xml:space="preserve">966-Galaxy S6 edge 4G LTE </v>
      </c>
      <c r="D1087" t="s">
        <v>320</v>
      </c>
      <c r="E1087" t="s">
        <v>321</v>
      </c>
      <c r="F1087" t="s">
        <v>2601</v>
      </c>
      <c r="G1087" t="s">
        <v>19</v>
      </c>
      <c r="H1087" t="s">
        <v>2737</v>
      </c>
      <c r="I1087" t="s">
        <v>2738</v>
      </c>
      <c r="J1087" s="1">
        <v>398.5</v>
      </c>
      <c r="K1087" s="1">
        <v>2.5522557039999998</v>
      </c>
      <c r="L1087" s="2">
        <v>1</v>
      </c>
      <c r="M1087" s="1">
        <f>Table1[[#This Row],[Quantity on Hand]]*Table1[[#This Row],[Cost Amount]]</f>
        <v>2.5522557039999998</v>
      </c>
    </row>
    <row r="1088" spans="1:13" x14ac:dyDescent="0.3">
      <c r="A1088">
        <v>442</v>
      </c>
      <c r="B1088" t="s">
        <v>1288</v>
      </c>
      <c r="C1088" t="str">
        <f t="shared" si="16"/>
        <v>442-Inspiron 7000 Series 2</v>
      </c>
      <c r="D1088" t="s">
        <v>716</v>
      </c>
      <c r="E1088" t="s">
        <v>717</v>
      </c>
      <c r="F1088" t="s">
        <v>1159</v>
      </c>
      <c r="G1088" t="s">
        <v>726</v>
      </c>
      <c r="H1088" t="s">
        <v>1289</v>
      </c>
      <c r="I1088" t="s">
        <v>1290</v>
      </c>
      <c r="J1088" s="1">
        <v>435</v>
      </c>
      <c r="K1088" s="1">
        <v>2.486462355</v>
      </c>
      <c r="L1088" s="2">
        <v>1</v>
      </c>
      <c r="M1088" s="1">
        <f>Table1[[#This Row],[Quantity on Hand]]*Table1[[#This Row],[Cost Amount]]</f>
        <v>2.486462355</v>
      </c>
    </row>
    <row r="1089" spans="1:13" x14ac:dyDescent="0.3">
      <c r="A1089">
        <v>979</v>
      </c>
      <c r="B1089" t="s">
        <v>2775</v>
      </c>
      <c r="C1089" t="str">
        <f t="shared" si="16"/>
        <v>979-Xperia Z3V 4G LTE Cell</v>
      </c>
      <c r="D1089" t="s">
        <v>320</v>
      </c>
      <c r="E1089" t="s">
        <v>321</v>
      </c>
      <c r="F1089" t="s">
        <v>2601</v>
      </c>
      <c r="G1089" t="s">
        <v>55</v>
      </c>
      <c r="H1089" t="s">
        <v>2776</v>
      </c>
      <c r="I1089" t="s">
        <v>2777</v>
      </c>
      <c r="J1089" s="1">
        <v>445.5</v>
      </c>
      <c r="K1089" s="1">
        <v>2.4586190480000001</v>
      </c>
      <c r="L1089" s="2">
        <v>1</v>
      </c>
      <c r="M1089" s="1">
        <f>Table1[[#This Row],[Quantity on Hand]]*Table1[[#This Row],[Cost Amount]]</f>
        <v>2.4586190480000001</v>
      </c>
    </row>
    <row r="1090" spans="1:13" x14ac:dyDescent="0.3">
      <c r="A1090">
        <v>670</v>
      </c>
      <c r="B1090" t="s">
        <v>1953</v>
      </c>
      <c r="C1090" t="str">
        <f t="shared" ref="C1090:C1097" si="17">LEFT(B1090,26)</f>
        <v>670-PowerShot SX710 HS 20.</v>
      </c>
      <c r="D1090" t="s">
        <v>1424</v>
      </c>
      <c r="E1090" t="s">
        <v>1893</v>
      </c>
      <c r="F1090" t="s">
        <v>1894</v>
      </c>
      <c r="G1090" t="s">
        <v>1427</v>
      </c>
      <c r="H1090" t="s">
        <v>1954</v>
      </c>
      <c r="I1090" t="s">
        <v>1955</v>
      </c>
      <c r="J1090" s="1">
        <v>220</v>
      </c>
      <c r="K1090" s="1">
        <v>2.3933886050000002</v>
      </c>
      <c r="L1090" s="2">
        <v>1</v>
      </c>
      <c r="M1090" s="1">
        <f>Table1[[#This Row],[Quantity on Hand]]*Table1[[#This Row],[Cost Amount]]</f>
        <v>2.3933886050000002</v>
      </c>
    </row>
    <row r="1091" spans="1:13" x14ac:dyDescent="0.3">
      <c r="A1091">
        <v>692</v>
      </c>
      <c r="B1091" t="s">
        <v>2021</v>
      </c>
      <c r="C1091" t="str">
        <f t="shared" si="17"/>
        <v>692-PowerShot SX60 HS 16.1</v>
      </c>
      <c r="D1091" t="s">
        <v>1424</v>
      </c>
      <c r="E1091" t="s">
        <v>1893</v>
      </c>
      <c r="F1091" t="s">
        <v>1894</v>
      </c>
      <c r="G1091" t="s">
        <v>1427</v>
      </c>
      <c r="H1091" t="s">
        <v>2022</v>
      </c>
      <c r="I1091" t="s">
        <v>2023</v>
      </c>
      <c r="J1091" s="1">
        <v>729</v>
      </c>
      <c r="K1091" s="1">
        <v>2.3259123920000002</v>
      </c>
      <c r="L1091" s="2">
        <v>1</v>
      </c>
      <c r="M1091" s="1">
        <f>Table1[[#This Row],[Quantity on Hand]]*Table1[[#This Row],[Cost Amount]]</f>
        <v>2.3259123920000002</v>
      </c>
    </row>
    <row r="1092" spans="1:13" x14ac:dyDescent="0.3">
      <c r="A1092">
        <v>939</v>
      </c>
      <c r="B1092" t="s">
        <v>2662</v>
      </c>
      <c r="C1092" t="str">
        <f t="shared" si="17"/>
        <v xml:space="preserve">939-iPhone 6s Plus 64GB   </v>
      </c>
      <c r="D1092" t="s">
        <v>320</v>
      </c>
      <c r="E1092" t="s">
        <v>321</v>
      </c>
      <c r="F1092" t="s">
        <v>2601</v>
      </c>
      <c r="G1092" t="s">
        <v>329</v>
      </c>
      <c r="H1092" t="s">
        <v>2617</v>
      </c>
      <c r="I1092" t="s">
        <v>2663</v>
      </c>
      <c r="J1092" s="1">
        <v>487.5</v>
      </c>
      <c r="K1092" s="1">
        <v>2.2785294450000002</v>
      </c>
      <c r="L1092" s="2">
        <v>1</v>
      </c>
      <c r="M1092" s="1">
        <f>Table1[[#This Row],[Quantity on Hand]]*Table1[[#This Row],[Cost Amount]]</f>
        <v>2.2785294450000002</v>
      </c>
    </row>
    <row r="1093" spans="1:13" x14ac:dyDescent="0.3">
      <c r="A1093">
        <v>411</v>
      </c>
      <c r="B1093" t="s">
        <v>1203</v>
      </c>
      <c r="C1093" t="str">
        <f t="shared" si="17"/>
        <v>411-Satellite Radius 11.6T</v>
      </c>
      <c r="D1093" t="s">
        <v>716</v>
      </c>
      <c r="E1093" t="s">
        <v>717</v>
      </c>
      <c r="F1093" t="s">
        <v>1159</v>
      </c>
      <c r="G1093" t="s">
        <v>1167</v>
      </c>
      <c r="H1093" t="s">
        <v>1204</v>
      </c>
      <c r="I1093" t="s">
        <v>1205</v>
      </c>
      <c r="J1093" s="1">
        <v>970.5</v>
      </c>
      <c r="K1093" s="1">
        <v>2.1732345710000001</v>
      </c>
      <c r="L1093" s="2">
        <v>1</v>
      </c>
      <c r="M1093" s="1">
        <f>Table1[[#This Row],[Quantity on Hand]]*Table1[[#This Row],[Cost Amount]]</f>
        <v>2.1732345710000001</v>
      </c>
    </row>
    <row r="1094" spans="1:13" x14ac:dyDescent="0.3">
      <c r="A1094">
        <v>533</v>
      </c>
      <c r="B1094" t="s">
        <v>1536</v>
      </c>
      <c r="C1094" t="str">
        <f t="shared" si="17"/>
        <v>533-EOS Rebel T5i DSLR Cam</v>
      </c>
      <c r="D1094" t="s">
        <v>1424</v>
      </c>
      <c r="E1094" t="s">
        <v>1425</v>
      </c>
      <c r="F1094" t="s">
        <v>1426</v>
      </c>
      <c r="G1094" t="s">
        <v>1427</v>
      </c>
      <c r="H1094" t="s">
        <v>1537</v>
      </c>
      <c r="I1094" t="s">
        <v>1538</v>
      </c>
      <c r="J1094" s="1">
        <v>235.5</v>
      </c>
      <c r="K1094" s="1">
        <v>2.0448630680000002</v>
      </c>
      <c r="L1094" s="2">
        <v>1</v>
      </c>
      <c r="M1094" s="1">
        <f>Table1[[#This Row],[Quantity on Hand]]*Table1[[#This Row],[Cost Amount]]</f>
        <v>2.0448630680000002</v>
      </c>
    </row>
    <row r="1095" spans="1:13" x14ac:dyDescent="0.3">
      <c r="A1095">
        <v>124</v>
      </c>
      <c r="B1095" t="s">
        <v>392</v>
      </c>
      <c r="C1095" t="str">
        <f t="shared" si="17"/>
        <v>124-iPhone 6s 128GB   Spac</v>
      </c>
      <c r="D1095" t="s">
        <v>320</v>
      </c>
      <c r="E1095" t="s">
        <v>321</v>
      </c>
      <c r="F1095" t="s">
        <v>322</v>
      </c>
      <c r="G1095" t="s">
        <v>329</v>
      </c>
      <c r="H1095" t="s">
        <v>393</v>
      </c>
      <c r="I1095" t="s">
        <v>394</v>
      </c>
      <c r="J1095" s="1">
        <v>871</v>
      </c>
      <c r="K1095" s="1">
        <v>1.8584484320000001</v>
      </c>
      <c r="L1095" s="2">
        <v>1</v>
      </c>
      <c r="M1095" s="1">
        <f>Table1[[#This Row],[Quantity on Hand]]*Table1[[#This Row],[Cost Amount]]</f>
        <v>1.8584484320000001</v>
      </c>
    </row>
    <row r="1096" spans="1:13" x14ac:dyDescent="0.3">
      <c r="A1096">
        <v>502</v>
      </c>
      <c r="B1096" t="s">
        <v>1442</v>
      </c>
      <c r="C1096" t="str">
        <f t="shared" si="17"/>
        <v>502-EF S 10 18mm f/4.5</v>
      </c>
      <c r="D1096" t="s">
        <v>1424</v>
      </c>
      <c r="E1096" t="s">
        <v>1425</v>
      </c>
      <c r="F1096" t="s">
        <v>1426</v>
      </c>
      <c r="G1096" t="s">
        <v>1427</v>
      </c>
      <c r="H1096" t="s">
        <v>1443</v>
      </c>
      <c r="I1096" t="s">
        <v>1444</v>
      </c>
      <c r="J1096" s="1">
        <v>1485</v>
      </c>
      <c r="K1096" s="1">
        <v>1.355469756</v>
      </c>
      <c r="L1096" s="2">
        <v>1</v>
      </c>
      <c r="M1096" s="1">
        <f>Table1[[#This Row],[Quantity on Hand]]*Table1[[#This Row],[Cost Amount]]</f>
        <v>1.355469756</v>
      </c>
    </row>
    <row r="1097" spans="1:13" x14ac:dyDescent="0.3">
      <c r="A1097">
        <v>134</v>
      </c>
      <c r="B1097" t="s">
        <v>422</v>
      </c>
      <c r="C1097" t="str">
        <f t="shared" si="17"/>
        <v>134-iPhone 6 Plus 64GB   S</v>
      </c>
      <c r="D1097" t="s">
        <v>320</v>
      </c>
      <c r="E1097" t="s">
        <v>321</v>
      </c>
      <c r="F1097" t="s">
        <v>322</v>
      </c>
      <c r="G1097" t="s">
        <v>329</v>
      </c>
      <c r="H1097" t="s">
        <v>423</v>
      </c>
      <c r="I1097" t="s">
        <v>424</v>
      </c>
      <c r="J1097" s="1">
        <v>235.5</v>
      </c>
      <c r="K1097" s="1">
        <v>0.70215095000000005</v>
      </c>
      <c r="L1097" s="2">
        <v>1</v>
      </c>
      <c r="M1097" s="1">
        <f>Table1[[#This Row],[Quantity on Hand]]*Table1[[#This Row],[Cost Amount]]</f>
        <v>0.70215095000000005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Pardhi</dc:creator>
  <cp:lastModifiedBy>Santosh Pardhi</cp:lastModifiedBy>
  <dcterms:created xsi:type="dcterms:W3CDTF">2023-04-08T02:18:43Z</dcterms:created>
  <dcterms:modified xsi:type="dcterms:W3CDTF">2025-04-23T08:26:33Z</dcterms:modified>
</cp:coreProperties>
</file>