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7.xml" ContentType="application/vnd.openxmlformats-officedocument.drawing+xml"/>
  <Override PartName="/xl/charts/chartEx3.xml" ContentType="application/vnd.ms-office.chartex+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Ex5.xml" ContentType="application/vnd.ms-office.chartex+xml"/>
  <Override PartName="/xl/charts/style20.xml" ContentType="application/vnd.ms-office.chartstyle+xml"/>
  <Override PartName="/xl/charts/colors20.xml" ContentType="application/vnd.ms-office.chartcolorstyle+xml"/>
  <Override PartName="/xl/charts/chartEx6.xml" ContentType="application/vnd.ms-office.chartex+xml"/>
  <Override PartName="/xl/charts/style21.xml" ContentType="application/vnd.ms-office.chartstyle+xml"/>
  <Override PartName="/xl/charts/colors21.xml" ContentType="application/vnd.ms-office.chartcolorstyle+xml"/>
  <Override PartName="/xl/charts/chart16.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C:\Users\ADMIN\Documents\Data Anayst\Excel\Ecommerce Sales Analysis\"/>
    </mc:Choice>
  </mc:AlternateContent>
  <xr:revisionPtr revIDLastSave="0" documentId="13_ncr:1_{D6E65890-5F86-41EC-96C6-9633F61E9C21}" xr6:coauthVersionLast="47" xr6:coauthVersionMax="47" xr10:uidLastSave="{00000000-0000-0000-0000-000000000000}"/>
  <bookViews>
    <workbookView xWindow="-120" yWindow="-120" windowWidth="20730" windowHeight="11160" firstSheet="5" activeTab="9" xr2:uid="{00000000-000D-0000-FFFF-FFFF00000000}"/>
  </bookViews>
  <sheets>
    <sheet name="Sales and profit analysis" sheetId="4" r:id="rId1"/>
    <sheet name="Category Wise Profit" sheetId="5" r:id="rId2"/>
    <sheet name="State wise sales share %" sheetId="6" r:id="rId3"/>
    <sheet name="Sales by state" sheetId="8" r:id="rId4"/>
    <sheet name="Top 5 sub Categories by sales" sheetId="9" r:id="rId5"/>
    <sheet name="KPI" sheetId="11" r:id="rId6"/>
    <sheet name="KPI YOY" sheetId="14" r:id="rId7"/>
    <sheet name="Sales summary by Segment" sheetId="19" r:id="rId8"/>
    <sheet name="Data" sheetId="1" r:id="rId9"/>
    <sheet name="Dashbord" sheetId="17" r:id="rId10"/>
  </sheets>
  <definedNames>
    <definedName name="_xlchart.v1.12" hidden="1">'Top 5 sub Categories by sales'!$D$4:$D$8</definedName>
    <definedName name="_xlchart.v1.13" hidden="1">'Top 5 sub Categories by sales'!$E$3</definedName>
    <definedName name="_xlchart.v1.14" hidden="1">'Top 5 sub Categories by sales'!$E$4:$E$8</definedName>
    <definedName name="_xlchart.v1.4" hidden="1">'Top 5 sub Categories by sales'!$D$4:$D$8</definedName>
    <definedName name="_xlchart.v1.5" hidden="1">'Top 5 sub Categories by sales'!$E$3</definedName>
    <definedName name="_xlchart.v1.6" hidden="1">'Top 5 sub Categories by sales'!$E$4:$E$8</definedName>
    <definedName name="_xlchart.v2.10" hidden="1">'Sales summary by Segment'!$G$3</definedName>
    <definedName name="_xlchart.v2.11" hidden="1">'Sales summary by Segment'!$G$4:$G$6</definedName>
    <definedName name="_xlchart.v2.19" hidden="1">'Sales summary by Segment'!$E$4:$E$6</definedName>
    <definedName name="_xlchart.v2.20" hidden="1">'Sales summary by Segment'!$F$3</definedName>
    <definedName name="_xlchart.v2.21" hidden="1">'Sales summary by Segment'!$F$4:$F$6</definedName>
    <definedName name="_xlchart.v2.22" hidden="1">'Sales summary by Segment'!$G$3</definedName>
    <definedName name="_xlchart.v2.23" hidden="1">'Sales summary by Segment'!$G$4:$G$6</definedName>
    <definedName name="_xlchart.v2.7" hidden="1">'Sales summary by Segment'!$E$4:$E$6</definedName>
    <definedName name="_xlchart.v2.8" hidden="1">'Sales summary by Segment'!$F$3</definedName>
    <definedName name="_xlchart.v2.9" hidden="1">'Sales summary by Segment'!$F$4:$F$6</definedName>
    <definedName name="_xlchart.v5.0" hidden="1">'Sales by state'!$E$3</definedName>
    <definedName name="_xlchart.v5.1" hidden="1">'Sales by state'!$E$4:$E$52</definedName>
    <definedName name="_xlchart.v5.15" hidden="1">'Sales by state'!$E$3</definedName>
    <definedName name="_xlchart.v5.16" hidden="1">'Sales by state'!$E$4:$E$52</definedName>
    <definedName name="_xlchart.v5.17" hidden="1">'Sales by state'!$F$3</definedName>
    <definedName name="_xlchart.v5.18" hidden="1">'Sales by state'!$F$4:$F$52</definedName>
    <definedName name="_xlchart.v5.2" hidden="1">'Sales by state'!$F$3</definedName>
    <definedName name="_xlchart.v5.3" hidden="1">'Sales by state'!$F$4:$F$52</definedName>
    <definedName name="Slicer_Category">#N/A</definedName>
    <definedName name="Slicer_Region">#N/A</definedName>
    <definedName name="Slicer_Segment">#N/A</definedName>
    <definedName name="Slicer_Year">#N/A</definedName>
  </definedNames>
  <calcPr calcId="191029"/>
  <pivotCaches>
    <pivotCache cacheId="6"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7" roundtripDataSignature="AMtx7mgYS6wfnPy0iIjdhtUlD2xFm8j14w=="/>
    </ext>
  </extLst>
</workbook>
</file>

<file path=xl/calcChain.xml><?xml version="1.0" encoding="utf-8"?>
<calcChain xmlns="http://schemas.openxmlformats.org/spreadsheetml/2006/main">
  <c r="E5" i="19" l="1"/>
  <c r="E6" i="19"/>
  <c r="E4" i="19"/>
  <c r="D5" i="9"/>
  <c r="D6" i="9"/>
  <c r="D7" i="9"/>
  <c r="D8" i="9"/>
  <c r="D4" i="9"/>
  <c r="F4" i="8"/>
  <c r="F5" i="8"/>
  <c r="F6" i="8"/>
  <c r="F7" i="8"/>
  <c r="F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5" i="19"/>
  <c r="B9" i="14"/>
  <c r="E9" i="14"/>
  <c r="E5" i="9"/>
  <c r="N17" i="11"/>
  <c r="E17" i="11"/>
  <c r="C9" i="14"/>
  <c r="E4" i="9"/>
  <c r="F6" i="19"/>
  <c r="G4" i="19"/>
  <c r="G5" i="19"/>
  <c r="F9" i="14"/>
  <c r="E8" i="9"/>
  <c r="H17" i="11"/>
  <c r="E7" i="9"/>
  <c r="B17" i="11"/>
  <c r="K17" i="11"/>
  <c r="F4" i="19"/>
  <c r="E6" i="9"/>
  <c r="G6" i="19"/>
  <c r="D9" i="14"/>
</calcChain>
</file>

<file path=xl/sharedStrings.xml><?xml version="1.0" encoding="utf-8"?>
<sst xmlns="http://schemas.openxmlformats.org/spreadsheetml/2006/main" count="130135" uniqueCount="10952">
  <si>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</si>
  <si>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</si>
  <si>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</si>
  <si>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</si>
  <si>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</si>
  <si>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</si>
  <si>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</si>
  <si>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</si>
  <si>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</si>
  <si>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</si>
  <si>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</si>
  <si>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</si>
  <si>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</si>
  <si>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</si>
  <si>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</si>
  <si>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</si>
  <si>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</si>
  <si>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</si>
  <si>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</si>
  <si>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</si>
  <si>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</si>
  <si>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</si>
  <si>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</si>
  <si>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</si>
  <si>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</si>
  <si>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</si>
  <si>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</si>
  <si>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</si>
  <si>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</si>
  <si>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</si>
  <si>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</si>
  <si>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</si>
  <si>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</si>
  <si>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</si>
  <si>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</si>
  <si>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</si>
  <si>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</si>
  <si>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</si>
  <si>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</si>
  <si>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</si>
  <si>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</si>
  <si>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</si>
  <si>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</si>
  <si>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</si>
  <si>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</si>
  <si>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</si>
  <si>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</si>
  <si>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</si>
  <si>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</si>
  <si>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</si>
  <si>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</si>
  <si>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</si>
  <si>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</si>
  <si>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</si>
  <si>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</si>
  <si>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</si>
  <si>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</si>
  <si>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</si>
  <si>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</si>
  <si>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</si>
  <si>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</si>
  <si>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</si>
  <si>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</si>
  <si>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</si>
  <si>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</si>
  <si>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</si>
  <si>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</si>
  <si>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</si>
  <si>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</si>
  <si>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</si>
  <si>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</si>
  <si>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</si>
  <si>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</si>
  <si>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</si>
  <si>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</si>
  <si>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</si>
  <si>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</si>
  <si>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</si>
  <si>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</si>
  <si>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</si>
  <si>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</si>
  <si>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</si>
  <si>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</si>
  <si>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</si>
  <si>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</si>
  <si>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</si>
  <si>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</si>
  <si>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</si>
  <si>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</si>
  <si>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</si>
  <si>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</si>
  <si>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</si>
  <si>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</si>
  <si>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</si>
  <si>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</si>
  <si>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</si>
  <si>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</si>
  <si>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</si>
  <si>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</si>
  <si>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</si>
  <si>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</si>
  <si>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</si>
  <si>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</si>
  <si>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</si>
  <si>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</si>
  <si>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</si>
  <si>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</si>
  <si>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</si>
  <si>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</si>
  <si>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</si>
  <si>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</si>
  <si>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</si>
  <si>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</si>
  <si>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</si>
  <si>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</si>
  <si>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</si>
  <si>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</si>
  <si>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</si>
  <si>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</si>
  <si>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</si>
  <si>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</si>
  <si>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</si>
  <si>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</si>
  <si>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</si>
  <si>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</si>
  <si>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</si>
  <si>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</si>
  <si>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</si>
  <si>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</si>
  <si>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</si>
  <si>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</si>
  <si>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</si>
  <si>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</si>
  <si>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</si>
  <si>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</si>
  <si>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</si>
  <si>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</si>
  <si>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</si>
  <si>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</si>
  <si>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</si>
  <si>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</si>
  <si>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</si>
  <si>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</si>
  <si>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</si>
  <si>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</si>
  <si>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</si>
  <si>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</si>
  <si>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</si>
  <si>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</si>
  <si>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</si>
  <si>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</si>
  <si>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</si>
  <si>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</si>
  <si>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</si>
  <si>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</si>
  <si>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</si>
  <si>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</si>
  <si>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</si>
  <si>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</si>
  <si>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</si>
  <si>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</si>
  <si>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</si>
  <si>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</si>
  <si>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</si>
  <si>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</si>
  <si>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</si>
  <si>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</si>
  <si>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</si>
  <si>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</si>
  <si>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</si>
  <si>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</si>
  <si>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</si>
  <si>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</si>
  <si>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</si>
  <si>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</si>
  <si>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</si>
  <si>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</si>
  <si>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</si>
  <si>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</si>
  <si>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</si>
  <si>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</si>
  <si>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</si>
  <si>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</si>
  <si>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</si>
  <si>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</si>
  <si>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</si>
  <si>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</si>
  <si>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</si>
  <si>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</si>
  <si>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</si>
  <si>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</si>
  <si>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</si>
  <si>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</si>
  <si>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</si>
  <si>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</si>
  <si>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</si>
  <si>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</si>
  <si>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</si>
  <si>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</si>
  <si>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</si>
  <si>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</si>
  <si>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</si>
  <si>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</si>
  <si>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</si>
  <si>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</si>
  <si>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</si>
  <si>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</si>
  <si>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</si>
  <si>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</si>
  <si>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</si>
  <si>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</si>
  <si>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</si>
  <si>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</si>
  <si>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</si>
  <si>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</si>
  <si>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</si>
  <si>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</si>
  <si>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</si>
  <si>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</si>
  <si>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</si>
  <si>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</si>
  <si>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</si>
  <si>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</si>
  <si>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</si>
  <si>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</si>
  <si>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</si>
  <si>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</si>
  <si>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</si>
  <si>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</si>
  <si>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</si>
  <si>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</si>
  <si>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</si>
  <si>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</si>
  <si>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</si>
  <si>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</si>
  <si>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</si>
  <si>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</si>
  <si>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</si>
  <si>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</si>
  <si>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</si>
  <si>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</si>
  <si>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</si>
  <si>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</si>
  <si>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</si>
  <si>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</si>
  <si>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</si>
  <si>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</si>
  <si>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</si>
  <si>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</si>
  <si>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</si>
  <si>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</si>
  <si>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</si>
  <si>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</si>
  <si>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</si>
  <si>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</si>
  <si>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</si>
  <si>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</si>
  <si>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</si>
  <si>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</si>
  <si>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</si>
  <si>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</si>
  <si>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</si>
  <si>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</si>
  <si>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</si>
  <si>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</si>
  <si>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</si>
  <si>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</si>
  <si>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</si>
  <si>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</si>
  <si>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</si>
  <si>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</si>
  <si>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</si>
  <si>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</si>
  <si>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</si>
  <si>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</si>
  <si>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</si>
  <si>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</si>
  <si>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</si>
  <si>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</si>
  <si>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</si>
  <si>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</si>
  <si>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</si>
  <si>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</si>
  <si>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</si>
  <si>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</si>
  <si>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</si>
  <si>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</si>
  <si>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</si>
  <si>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</si>
  <si>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</si>
  <si>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</si>
  <si>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</si>
  <si>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</si>
  <si>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</si>
  <si>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</si>
  <si>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</si>
  <si>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</si>
  <si>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</si>
  <si>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</si>
  <si>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</si>
  <si>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</si>
  <si>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</si>
  <si>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</si>
  <si>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</si>
  <si>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</si>
  <si>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</si>
  <si>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</si>
  <si>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</si>
  <si>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</si>
  <si>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</si>
  <si>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</si>
  <si>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</si>
  <si>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</si>
  <si>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</si>
  <si>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</si>
  <si>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</si>
  <si>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</si>
  <si>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</si>
  <si>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</si>
  <si>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</si>
  <si>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</si>
  <si>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</si>
  <si>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</si>
  <si>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</si>
  <si>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</si>
  <si>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</si>
  <si>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</si>
  <si>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</si>
  <si>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</si>
  <si>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</si>
  <si>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</si>
  <si>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</si>
  <si>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</si>
  <si>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</si>
  <si>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</si>
  <si>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</si>
  <si>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</si>
  <si>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</si>
  <si>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</si>
  <si>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</si>
  <si>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</si>
  <si>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</si>
  <si>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</si>
  <si>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</si>
  <si>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</si>
  <si>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</si>
  <si>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</si>
  <si>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</si>
  <si>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</si>
  <si>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</si>
  <si>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</si>
  <si>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</si>
  <si>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</si>
  <si>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</si>
  <si>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</si>
  <si>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</si>
  <si>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</si>
  <si>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</si>
  <si>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</si>
  <si>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</si>
  <si>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</si>
  <si>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</si>
  <si>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</si>
  <si>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</si>
  <si>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</si>
  <si>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</si>
  <si>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</si>
  <si>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</si>
  <si>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</si>
  <si>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</si>
  <si>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</si>
  <si>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</si>
  <si>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</si>
  <si>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</si>
  <si>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</si>
  <si>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</si>
  <si>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</si>
  <si>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</si>
  <si>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</si>
  <si>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</si>
  <si>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</si>
  <si>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</si>
  <si>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</si>
  <si>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</si>
  <si>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</si>
  <si>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</si>
  <si>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</si>
  <si>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</si>
  <si>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</si>
  <si>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</si>
  <si>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</si>
  <si>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</si>
  <si>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</si>
  <si>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</si>
  <si>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</si>
  <si>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</si>
  <si>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</si>
  <si>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</si>
  <si>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</si>
  <si>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</si>
  <si>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</si>
  <si>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</si>
  <si>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</si>
  <si>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</si>
  <si>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</si>
  <si>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</si>
  <si>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</si>
  <si>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</si>
  <si>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</si>
  <si>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</si>
  <si>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</si>
  <si>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</si>
  <si>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</si>
  <si>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</si>
  <si>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</si>
  <si>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</si>
  <si>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</si>
  <si>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</si>
  <si>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</si>
  <si>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</si>
  <si>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</si>
  <si>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</si>
  <si>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</si>
  <si>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</si>
  <si>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</si>
  <si>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</si>
  <si>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</si>
  <si>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</si>
  <si>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</si>
  <si>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</si>
  <si>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</si>
  <si>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</si>
  <si>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</si>
  <si>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</si>
  <si>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</si>
  <si>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</si>
  <si>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</si>
  <si>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</si>
  <si>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</si>
  <si>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</si>
  <si>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</si>
  <si>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</si>
  <si>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</si>
  <si>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</si>
  <si>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</si>
  <si>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</si>
  <si>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</si>
  <si>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</si>
  <si>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</si>
  <si>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</si>
  <si>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</si>
  <si>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</si>
  <si>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</si>
  <si>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</si>
  <si>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</si>
  <si>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</si>
  <si>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</si>
  <si>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</si>
  <si>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</si>
  <si>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</si>
  <si>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</si>
  <si>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</si>
  <si>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</si>
  <si>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</si>
  <si>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</si>
  <si>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</si>
  <si>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</si>
  <si>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</si>
  <si>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</si>
  <si>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</si>
  <si>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</si>
  <si>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</si>
  <si>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</si>
  <si>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</si>
  <si>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</si>
  <si>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</si>
  <si>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</si>
  <si>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</si>
  <si>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</si>
  <si>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</si>
  <si>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</si>
  <si>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</si>
  <si>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</si>
  <si>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</si>
  <si>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</si>
  <si>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</si>
  <si>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</si>
  <si>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</si>
  <si>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</si>
  <si>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</si>
  <si>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</si>
  <si>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</si>
  <si>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</si>
  <si>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</si>
  <si>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</si>
  <si>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</si>
  <si>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</si>
  <si>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</si>
  <si>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</si>
  <si>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</si>
  <si>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</si>
  <si>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</si>
  <si>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</si>
  <si>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</si>
  <si>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</si>
  <si>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</si>
  <si>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</si>
  <si>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</si>
  <si>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</si>
  <si>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</si>
  <si>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</si>
  <si>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</si>
  <si>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</si>
  <si>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</si>
  <si>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</si>
  <si>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</si>
  <si>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</si>
  <si>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</si>
  <si>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</si>
  <si>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</si>
  <si>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</si>
  <si>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</si>
  <si>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</si>
  <si>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</si>
  <si>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</si>
  <si>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</si>
  <si>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</si>
  <si>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</si>
  <si>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</si>
  <si>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</si>
  <si>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</si>
  <si>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</si>
  <si>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</si>
  <si>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</si>
  <si>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</si>
  <si>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</si>
  <si>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</si>
  <si>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</si>
  <si>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</si>
  <si>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</si>
  <si>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</si>
  <si>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</si>
  <si>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</si>
  <si>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</si>
  <si>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</si>
  <si>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</si>
  <si>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</si>
  <si>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</si>
  <si>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</si>
  <si>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</si>
  <si>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</si>
  <si>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</si>
  <si>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</si>
  <si>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</si>
  <si>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</si>
  <si>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</si>
  <si>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</si>
  <si>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</si>
  <si>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</si>
  <si>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</si>
  <si>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</si>
  <si>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</si>
  <si>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</si>
  <si>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</si>
  <si>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</si>
  <si>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</si>
  <si>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</si>
  <si>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</si>
  <si>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</si>
  <si>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</si>
  <si>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</si>
  <si>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</si>
  <si>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</si>
  <si>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</si>
  <si>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</si>
  <si>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</si>
  <si>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</si>
  <si>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</si>
  <si>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</si>
  <si>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</si>
  <si>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</si>
  <si>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</si>
  <si>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</si>
  <si>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</si>
  <si>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</si>
  <si>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</si>
  <si>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</si>
  <si>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</si>
  <si>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</si>
  <si>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</si>
  <si>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</si>
  <si>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</si>
  <si>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</si>
  <si>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</si>
  <si>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</si>
  <si>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</si>
  <si>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</si>
  <si>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</si>
  <si>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</si>
  <si>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</si>
  <si>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</si>
  <si>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</si>
  <si>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</si>
  <si>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</si>
  <si>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</si>
  <si>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</si>
  <si>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</si>
  <si>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</si>
  <si>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</si>
  <si>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</si>
  <si>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</si>
  <si>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</si>
  <si>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</si>
  <si>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</si>
  <si>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</si>
  <si>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</si>
  <si>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</si>
  <si>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</si>
  <si>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</si>
  <si>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</si>
  <si>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</si>
  <si>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</si>
  <si>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</si>
  <si>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</si>
  <si>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</si>
  <si>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</si>
  <si>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</si>
  <si>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</si>
  <si>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</si>
  <si>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</si>
  <si>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</si>
  <si>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</si>
  <si>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</si>
  <si>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</si>
  <si>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</si>
  <si>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</si>
  <si>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</si>
  <si>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</si>
  <si>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</si>
  <si>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</si>
  <si>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</si>
  <si>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</si>
  <si>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</si>
  <si>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</si>
  <si>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</si>
  <si>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</si>
  <si>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</si>
  <si>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</si>
  <si>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</si>
  <si>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</si>
  <si>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</si>
  <si>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</si>
  <si>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</si>
  <si>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</si>
  <si>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</si>
  <si>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</si>
  <si>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</si>
  <si>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</si>
  <si>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</si>
  <si>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</si>
  <si>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</si>
  <si>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</si>
  <si>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</si>
  <si>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</si>
  <si>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</si>
  <si>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</si>
  <si>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</si>
  <si>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</si>
  <si>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</si>
  <si>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</si>
  <si>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</si>
  <si>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</si>
  <si>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</si>
  <si>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</si>
  <si>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</si>
  <si>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</si>
  <si>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</si>
  <si>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</si>
  <si>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</si>
  <si>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</si>
  <si>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</si>
  <si>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</si>
  <si>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</si>
  <si>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</si>
  <si>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</si>
  <si>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</si>
  <si>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</si>
  <si>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</si>
  <si>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</si>
  <si>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</si>
  <si>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</si>
  <si>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</si>
  <si>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</si>
  <si>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</si>
  <si>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</si>
  <si>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</si>
  <si>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</si>
  <si>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</si>
  <si>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</si>
  <si>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</si>
  <si>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</si>
  <si>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</si>
  <si>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</si>
  <si>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</si>
  <si>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</si>
  <si>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</si>
  <si>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</si>
  <si>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</si>
  <si>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</si>
  <si>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</si>
  <si>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</si>
  <si>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</si>
  <si>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</si>
  <si>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</si>
  <si>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</si>
  <si>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</si>
  <si>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</si>
  <si>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</si>
  <si>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</si>
  <si>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</si>
  <si>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</si>
  <si>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</si>
  <si>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</si>
  <si>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</si>
  <si>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</si>
  <si>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</si>
  <si>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</si>
  <si>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</si>
  <si>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</si>
  <si>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</si>
  <si>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</si>
  <si>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</si>
  <si>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</si>
  <si>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</si>
  <si>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</si>
  <si>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</si>
  <si>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</si>
  <si>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</si>
  <si>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</si>
  <si>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</si>
  <si>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</si>
  <si>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</si>
  <si>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</si>
  <si>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</si>
  <si>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</si>
  <si>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</si>
  <si>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</si>
  <si>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</si>
  <si>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</si>
  <si>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</si>
  <si>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</si>
  <si>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</si>
  <si>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</si>
  <si>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</si>
  <si>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</si>
  <si>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</si>
  <si>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</si>
  <si>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</si>
  <si>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</si>
  <si>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</si>
  <si>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</si>
  <si>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</si>
  <si>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</si>
  <si>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</si>
  <si>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</si>
  <si>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</si>
  <si>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</si>
  <si>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</si>
  <si>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</si>
  <si>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</si>
  <si>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</si>
  <si>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</si>
  <si>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</si>
  <si>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</si>
  <si>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</si>
  <si>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</si>
  <si>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</si>
  <si>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</si>
  <si>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</si>
  <si>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</si>
  <si>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</si>
  <si>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</si>
  <si>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</si>
  <si>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</si>
  <si>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</si>
  <si>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</si>
  <si>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</si>
  <si>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</si>
  <si>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</si>
  <si>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</si>
  <si>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</si>
  <si>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</si>
  <si>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</si>
  <si>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</si>
  <si>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</si>
  <si>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</si>
  <si>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</si>
  <si>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</si>
  <si>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</si>
  <si>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</si>
  <si>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</si>
  <si>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</si>
  <si>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</si>
  <si>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</si>
  <si>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</si>
  <si>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</si>
  <si>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</si>
  <si>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</si>
  <si>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</si>
  <si>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</si>
  <si>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</si>
  <si>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</si>
  <si>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</si>
  <si>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</si>
  <si>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</si>
  <si>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</si>
  <si>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</si>
  <si>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</si>
  <si>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</si>
  <si>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</si>
  <si>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</si>
  <si>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</si>
  <si>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</si>
  <si>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</si>
  <si>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</si>
  <si>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</si>
  <si>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</si>
  <si>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</si>
  <si>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</si>
  <si>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</si>
  <si>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</si>
  <si>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</si>
  <si>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</si>
  <si>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</si>
  <si>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</si>
  <si>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</si>
  <si>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</si>
  <si>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</si>
  <si>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</si>
  <si>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</si>
  <si>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</si>
  <si>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</si>
  <si>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</si>
  <si>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</si>
  <si>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</si>
  <si>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</si>
  <si>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</si>
  <si>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</si>
  <si>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</si>
  <si>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</si>
  <si>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</si>
  <si>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</si>
  <si>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</si>
  <si>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</si>
  <si>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</si>
  <si>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</si>
  <si>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</si>
  <si>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</si>
  <si>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</si>
  <si>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</si>
  <si>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</si>
  <si>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</si>
  <si>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</si>
  <si>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</si>
  <si>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</si>
  <si>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</si>
  <si>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</si>
  <si>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</si>
  <si>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</si>
  <si>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</si>
  <si>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</si>
  <si>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</si>
  <si>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</si>
  <si>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</si>
  <si>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</si>
  <si>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</si>
  <si>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</si>
  <si>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</si>
  <si>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</si>
  <si>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</si>
  <si>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</si>
  <si>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</si>
  <si>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</si>
  <si>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</si>
  <si>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</si>
  <si>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</si>
  <si>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</si>
  <si>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</si>
  <si>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</si>
  <si>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</si>
  <si>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</si>
  <si>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</si>
  <si>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</si>
  <si>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</si>
  <si>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</si>
  <si>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</si>
  <si>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</si>
  <si>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</si>
  <si>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</si>
  <si>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</si>
  <si>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</si>
  <si>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</si>
  <si>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</si>
  <si>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</si>
  <si>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</si>
  <si>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</si>
  <si>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</si>
  <si>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</si>
  <si>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</si>
  <si>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</si>
  <si>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</si>
  <si>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</si>
  <si>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</si>
  <si>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</si>
  <si>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</si>
  <si>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</si>
  <si>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</si>
  <si>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</si>
  <si>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</si>
  <si>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</si>
  <si>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</si>
  <si>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</si>
  <si>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</si>
  <si>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</si>
  <si>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</si>
  <si>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</si>
  <si>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</si>
  <si>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</si>
  <si>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</si>
  <si>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</si>
  <si>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</si>
  <si>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</si>
  <si>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</si>
  <si>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</si>
  <si>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</si>
  <si>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</si>
  <si>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</si>
  <si>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</si>
  <si>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</si>
  <si>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</si>
  <si>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</si>
  <si>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</si>
  <si>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</si>
  <si>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</si>
  <si>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</si>
  <si>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</si>
  <si>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</si>
  <si>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</si>
  <si>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</si>
  <si>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</si>
  <si>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</si>
  <si>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</si>
  <si>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</si>
  <si>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</si>
  <si>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</si>
  <si>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</si>
  <si>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</si>
  <si>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</si>
  <si>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</si>
  <si>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</si>
  <si>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</si>
  <si>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</si>
  <si>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</si>
  <si>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</si>
  <si>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</si>
  <si>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</si>
  <si>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</si>
  <si>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</si>
  <si>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</si>
  <si>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</si>
  <si>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</si>
  <si>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</si>
  <si>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</si>
  <si>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</si>
  <si>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</si>
  <si>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</si>
  <si>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</si>
  <si>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</si>
  <si>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</si>
  <si>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</si>
  <si>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</si>
  <si>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</si>
  <si>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</si>
  <si>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</si>
  <si>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</si>
  <si>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</si>
  <si>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</si>
  <si>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</si>
  <si>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</si>
  <si>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</si>
  <si>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</si>
  <si>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</si>
  <si>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</si>
  <si>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</si>
  <si>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</si>
  <si>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</si>
  <si>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</si>
  <si>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</si>
  <si>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</si>
  <si>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</si>
  <si>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</si>
  <si>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</si>
  <si>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</si>
  <si>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</si>
  <si>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</si>
  <si>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</si>
  <si>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</si>
  <si>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</si>
  <si>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</si>
  <si>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</si>
  <si>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</si>
  <si>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</si>
  <si>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</si>
  <si>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</si>
  <si>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</si>
  <si>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</si>
  <si>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</si>
  <si>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</si>
  <si>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</si>
  <si>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</si>
  <si>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</si>
  <si>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</si>
  <si>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</si>
  <si>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</si>
  <si>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</si>
  <si>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</si>
  <si>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</si>
  <si>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</si>
  <si>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</si>
  <si>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</si>
  <si>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</si>
  <si>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</si>
  <si>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</si>
  <si>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</si>
  <si>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</si>
  <si>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</si>
  <si>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</si>
  <si>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</si>
  <si>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</si>
  <si>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</si>
  <si>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</si>
  <si>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</si>
  <si>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</si>
  <si>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</si>
  <si>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</si>
  <si>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</si>
  <si>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</si>
  <si>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</si>
  <si>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</si>
  <si>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</si>
  <si>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</si>
  <si>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</si>
  <si>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</si>
  <si>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</si>
  <si>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</si>
  <si>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</si>
  <si>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</si>
  <si>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</si>
  <si>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</si>
  <si>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</si>
  <si>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</si>
  <si>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</si>
  <si>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</si>
  <si>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</si>
  <si>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</si>
  <si>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</si>
  <si>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</si>
  <si>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</si>
  <si>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</si>
  <si>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</si>
  <si>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</si>
  <si>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</si>
  <si>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</si>
  <si>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</si>
  <si>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</si>
  <si>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</si>
  <si>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</si>
  <si>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</si>
  <si>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</si>
  <si>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</si>
  <si>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</si>
  <si>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</si>
  <si>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</si>
  <si>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</si>
  <si>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</si>
  <si>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</si>
  <si>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</si>
  <si>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</si>
  <si>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</si>
  <si>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</si>
  <si>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</si>
  <si>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</si>
  <si>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</si>
  <si>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</si>
  <si>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</si>
  <si>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</si>
  <si>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</si>
  <si>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</si>
  <si>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</si>
  <si>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</si>
  <si>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</si>
  <si>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</si>
  <si>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</si>
  <si>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</si>
  <si>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</si>
  <si>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</si>
  <si>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</si>
  <si>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</si>
  <si>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</si>
  <si>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</si>
  <si>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</si>
  <si>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</si>
  <si>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</si>
  <si>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</si>
  <si>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</si>
  <si>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</si>
  <si>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</si>
  <si>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</si>
  <si>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</si>
  <si>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</si>
  <si>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</si>
  <si>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</si>
  <si>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</si>
  <si>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</si>
  <si>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</si>
  <si>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</si>
  <si>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</si>
  <si>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</si>
  <si>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</si>
  <si>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</si>
  <si>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</si>
  <si>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</si>
  <si>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</si>
  <si>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</si>
  <si>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</si>
  <si>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</si>
  <si>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</si>
  <si>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</si>
  <si>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</si>
  <si>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</si>
  <si>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</si>
  <si>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</si>
  <si>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</si>
  <si>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</si>
  <si>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</si>
  <si>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</si>
  <si>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</si>
  <si>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</si>
  <si>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</si>
  <si>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</si>
  <si>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</si>
  <si>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</si>
  <si>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</si>
  <si>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</si>
  <si>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</si>
  <si>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</si>
  <si>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</si>
  <si>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</si>
  <si>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</si>
  <si>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</si>
  <si>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</si>
  <si>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</si>
  <si>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</si>
  <si>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</si>
  <si>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</si>
  <si>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</si>
  <si>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</si>
  <si>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</si>
  <si>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</si>
  <si>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</si>
  <si>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</si>
  <si>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</si>
  <si>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</si>
  <si>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</si>
  <si>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</si>
  <si>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</si>
  <si>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</si>
  <si>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</si>
  <si>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</si>
  <si>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</si>
  <si>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</si>
  <si>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</si>
  <si>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</si>
  <si>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</si>
  <si>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</si>
  <si>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</si>
  <si>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</si>
  <si>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</si>
  <si>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</si>
  <si>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</si>
  <si>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</si>
  <si>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</si>
  <si>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</si>
  <si>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</si>
  <si>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</si>
  <si>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</si>
  <si>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</si>
  <si>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</si>
  <si>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</si>
  <si>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</si>
  <si>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</si>
  <si>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</si>
  <si>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</si>
  <si>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</si>
  <si>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</si>
  <si>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</si>
  <si>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</si>
  <si>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</si>
  <si>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</si>
  <si>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</si>
  <si>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</si>
  <si>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</si>
  <si>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</si>
  <si>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</si>
  <si>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</si>
  <si>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</si>
  <si>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</si>
  <si>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</si>
  <si>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</si>
  <si>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</si>
  <si>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</si>
  <si>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</si>
  <si>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</si>
  <si>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</si>
  <si>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</si>
  <si>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</si>
  <si>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</si>
  <si>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</si>
  <si>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</si>
  <si>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</si>
  <si>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</si>
  <si>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</si>
  <si>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</si>
  <si>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</si>
  <si>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</si>
  <si>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</si>
  <si>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</si>
  <si>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</si>
  <si>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</si>
  <si>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</si>
  <si>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</si>
  <si>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</si>
  <si>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</si>
  <si>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</si>
  <si>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</si>
  <si>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</si>
  <si>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</si>
  <si>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</si>
  <si>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</si>
  <si>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</si>
  <si>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</si>
  <si>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</si>
  <si>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</si>
  <si>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</si>
  <si>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</si>
  <si>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</si>
  <si>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</si>
  <si>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</si>
  <si>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</si>
  <si>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</si>
  <si>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</si>
  <si>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</si>
  <si>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</si>
  <si>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</si>
  <si>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</si>
  <si>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</si>
  <si>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</si>
  <si>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</si>
  <si>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</si>
  <si>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</si>
  <si>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</si>
  <si>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</si>
  <si>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</si>
  <si>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</si>
  <si>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</si>
  <si>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</si>
  <si>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</si>
  <si>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</si>
  <si>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</si>
  <si>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</si>
  <si>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</si>
  <si>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</si>
  <si>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</si>
  <si>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</si>
  <si>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</si>
  <si>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</si>
  <si>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</si>
  <si>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</si>
  <si>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</si>
  <si>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</si>
  <si>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</si>
  <si>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</si>
  <si>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</si>
  <si>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</si>
  <si>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</si>
  <si>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</si>
  <si>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</si>
  <si>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</si>
  <si>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</si>
  <si>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</si>
  <si>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</si>
  <si>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</si>
  <si>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</si>
  <si>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</si>
  <si>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</si>
  <si>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</si>
  <si>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</si>
  <si>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</si>
  <si>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</si>
  <si>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</si>
  <si>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</si>
  <si>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</si>
  <si>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</si>
  <si>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</si>
  <si>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</si>
  <si>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</si>
  <si>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</si>
  <si>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</si>
  <si>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</si>
  <si>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</si>
  <si>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</si>
  <si>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</si>
  <si>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</si>
  <si>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</si>
  <si>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</si>
  <si>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</si>
  <si>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</si>
  <si>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</si>
  <si>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</si>
  <si>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</si>
  <si>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</si>
  <si>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</si>
  <si>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</si>
  <si>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</si>
  <si>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</si>
  <si>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</si>
  <si>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</si>
  <si>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</si>
  <si>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</si>
  <si>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</si>
  <si>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</si>
  <si>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</si>
  <si>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</si>
  <si>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</si>
  <si>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</si>
  <si>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</si>
  <si>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</si>
  <si>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</si>
  <si>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</si>
  <si>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</si>
  <si>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</si>
  <si>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</si>
  <si>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</si>
  <si>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</si>
  <si>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</si>
  <si>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</si>
  <si>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</si>
  <si>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</si>
  <si>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</si>
  <si>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</si>
  <si>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</si>
  <si>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</si>
  <si>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</si>
  <si>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</si>
  <si>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</si>
  <si>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</si>
  <si>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</si>
  <si>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</si>
  <si>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</si>
  <si>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</si>
  <si>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</si>
  <si>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</si>
  <si>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</si>
  <si>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</si>
  <si>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</si>
  <si>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</si>
  <si>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</si>
  <si>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</si>
  <si>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</si>
  <si>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</si>
  <si>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</si>
  <si>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</si>
  <si>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</si>
  <si>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</si>
  <si>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</si>
  <si>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</si>
  <si>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</si>
  <si>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</si>
  <si>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</si>
  <si>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</si>
  <si>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</si>
  <si>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</si>
  <si>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</si>
  <si>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</si>
  <si>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</si>
  <si>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</si>
  <si>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</si>
  <si>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</si>
  <si>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</si>
  <si>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</si>
  <si>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</si>
  <si>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</si>
  <si>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</si>
  <si>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</si>
  <si>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</si>
  <si>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</si>
  <si>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</si>
  <si>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</si>
  <si>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</si>
  <si>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</si>
  <si>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</si>
  <si>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</si>
  <si>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</si>
  <si>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</si>
  <si>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</si>
  <si>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</si>
  <si>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</si>
  <si>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</si>
  <si>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</si>
  <si>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</si>
  <si>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</si>
  <si>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</si>
  <si>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</si>
  <si>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</si>
  <si>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</si>
  <si>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</si>
  <si>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</si>
  <si>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</si>
  <si>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</si>
  <si>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</si>
  <si>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</si>
  <si>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</si>
  <si>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</si>
  <si>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</si>
  <si>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</si>
  <si>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</si>
  <si>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</si>
  <si>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</si>
  <si>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</si>
  <si>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</si>
  <si>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</si>
  <si>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</si>
  <si>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</si>
  <si>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</si>
  <si>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</si>
  <si>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</si>
  <si>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</si>
  <si>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</si>
  <si>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</si>
  <si>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</si>
  <si>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</si>
  <si>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</si>
  <si>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</si>
  <si>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</si>
  <si>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</si>
  <si>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</si>
  <si>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</si>
  <si>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</si>
  <si>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</si>
  <si>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</si>
  <si>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</si>
  <si>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</si>
  <si>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</si>
  <si>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</si>
  <si>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</si>
  <si>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</si>
  <si>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</si>
  <si>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</si>
  <si>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</si>
  <si>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</si>
  <si>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</si>
  <si>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</si>
  <si>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</si>
  <si>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</si>
  <si>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</si>
  <si>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</si>
  <si>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</si>
  <si>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</si>
  <si>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</si>
  <si>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</si>
  <si>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</si>
  <si>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</si>
  <si>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</si>
  <si>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</si>
  <si>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</si>
  <si>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</si>
  <si>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</si>
  <si>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</si>
  <si>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</si>
  <si>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</si>
  <si>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</si>
  <si>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</si>
  <si>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</si>
  <si>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</si>
  <si>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</si>
  <si>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</si>
  <si>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</si>
  <si>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</si>
  <si>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</si>
  <si>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</si>
  <si>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</si>
  <si>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</si>
  <si>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</si>
  <si>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</si>
  <si>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</si>
  <si>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</si>
  <si>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</si>
  <si>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</si>
  <si>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</si>
  <si>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</si>
  <si>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</si>
  <si>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</si>
  <si>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</si>
  <si>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</si>
  <si>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</si>
  <si>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</si>
  <si>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</si>
  <si>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</si>
  <si>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</si>
  <si>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</si>
  <si>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</si>
  <si>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</si>
  <si>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</si>
  <si>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</si>
  <si>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</si>
  <si>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</si>
  <si>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</si>
  <si>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</si>
  <si>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</si>
  <si>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</si>
  <si>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</si>
  <si>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</si>
  <si>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</si>
  <si>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</si>
  <si>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</si>
  <si>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</si>
  <si>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</si>
  <si>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</si>
  <si>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</si>
  <si>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</si>
  <si>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</si>
  <si>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</si>
  <si>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</si>
  <si>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</si>
  <si>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</si>
  <si>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</si>
  <si>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</si>
  <si>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</si>
  <si>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</si>
  <si>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</si>
  <si>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</si>
  <si>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</si>
  <si>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</si>
  <si>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</si>
  <si>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</si>
  <si>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</si>
  <si>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</si>
  <si>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</si>
  <si>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</si>
  <si>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</si>
  <si>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</si>
  <si>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</si>
  <si>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</si>
  <si>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</si>
  <si>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</si>
  <si>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</si>
  <si>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</si>
  <si>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</si>
  <si>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</si>
  <si>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</si>
  <si>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</si>
  <si>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</si>
  <si>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</si>
  <si>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</si>
  <si>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</si>
  <si>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</si>
  <si>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</si>
  <si>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</si>
  <si>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</si>
  <si>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</si>
  <si>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</si>
  <si>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</si>
  <si>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</si>
  <si>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</si>
  <si>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</si>
  <si>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</si>
  <si>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</si>
  <si>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</si>
  <si>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</si>
  <si>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</si>
  <si>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</si>
  <si>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</si>
  <si>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</si>
  <si>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</si>
  <si>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</si>
  <si>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</si>
  <si>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</si>
  <si>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</si>
  <si>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</si>
  <si>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</si>
  <si>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</si>
  <si>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</si>
  <si>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</si>
  <si>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</si>
  <si>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</si>
  <si>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</si>
  <si>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</si>
  <si>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</si>
  <si>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</si>
  <si>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</si>
  <si>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</si>
  <si>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</si>
  <si>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</si>
  <si>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</si>
  <si>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</si>
  <si>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</si>
  <si>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</si>
  <si>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</si>
  <si>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</si>
  <si>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</si>
  <si>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</si>
  <si>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</si>
  <si>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</si>
  <si>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</si>
  <si>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</si>
  <si>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</si>
  <si>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</si>
  <si>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</si>
  <si>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</si>
  <si>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</si>
  <si>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</si>
  <si>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</si>
  <si>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</si>
  <si>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</si>
  <si>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</si>
  <si>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</si>
  <si>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</si>
  <si>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</si>
  <si>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</si>
  <si>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</si>
  <si>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</si>
  <si>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</si>
  <si>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</si>
  <si>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</si>
  <si>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</si>
  <si>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</si>
  <si>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</si>
  <si>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</si>
  <si>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</si>
  <si>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</si>
  <si>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</si>
  <si>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</si>
  <si>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</si>
  <si>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</si>
  <si>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</si>
  <si>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</si>
  <si>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</si>
  <si>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</si>
  <si>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</si>
  <si>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</si>
  <si>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</si>
  <si>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</si>
  <si>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</si>
  <si>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</si>
  <si>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</si>
  <si>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</si>
  <si>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</si>
  <si>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</si>
  <si>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</si>
  <si>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</si>
  <si>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</si>
  <si>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</si>
  <si>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</si>
  <si>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</si>
  <si>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</si>
  <si>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</si>
  <si>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</si>
  <si>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</si>
  <si>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</si>
  <si>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</si>
  <si>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</si>
  <si>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</si>
  <si>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</si>
  <si>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</si>
  <si>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</si>
  <si>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</si>
  <si>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</si>
  <si>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</si>
  <si>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</si>
  <si>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</si>
  <si>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</si>
  <si>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</si>
  <si>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</si>
  <si>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</si>
  <si>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</si>
  <si>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</si>
  <si>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</si>
  <si>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</si>
  <si>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</si>
  <si>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</si>
  <si>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</si>
  <si>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</si>
  <si>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</si>
  <si>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</si>
  <si>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</si>
  <si>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</si>
  <si>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</si>
  <si>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</si>
  <si>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</si>
  <si>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</si>
  <si>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</si>
  <si>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</si>
  <si>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</si>
  <si>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</si>
  <si>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</si>
  <si>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</si>
  <si>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</si>
  <si>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</si>
  <si>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</si>
  <si>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</si>
  <si>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</si>
  <si>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</si>
  <si>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</si>
  <si>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</si>
  <si>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</si>
  <si>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</si>
  <si>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</si>
  <si>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</si>
  <si>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</si>
  <si>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</si>
  <si>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</si>
  <si>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</si>
  <si>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</si>
  <si>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</si>
  <si>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</si>
  <si>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</si>
  <si>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</si>
  <si>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</si>
  <si>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</si>
  <si>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</si>
  <si>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</si>
  <si>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</si>
  <si>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</si>
  <si>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</si>
  <si>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</si>
  <si>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</si>
  <si>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</si>
  <si>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</si>
  <si>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</si>
  <si>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</si>
  <si>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</si>
  <si>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</si>
  <si>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</si>
  <si>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</si>
  <si>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</si>
  <si>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</si>
  <si>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</si>
  <si>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</si>
  <si>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</si>
  <si>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</si>
  <si>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</si>
  <si>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</si>
  <si>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</si>
  <si>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</si>
  <si>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</si>
  <si>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</si>
  <si>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</si>
  <si>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</si>
  <si>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</si>
  <si>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</si>
  <si>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</si>
  <si>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</si>
  <si>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</si>
  <si>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</si>
  <si>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</si>
  <si>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</si>
  <si>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</si>
  <si>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</si>
  <si>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</si>
  <si>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</si>
  <si>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</si>
  <si>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</si>
  <si>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</si>
  <si>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</si>
  <si>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</si>
  <si>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</si>
  <si>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</si>
  <si>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</si>
  <si>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</si>
  <si>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</si>
  <si>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</si>
  <si>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</si>
  <si>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</si>
  <si>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</si>
  <si>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</si>
  <si>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</si>
  <si>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</si>
  <si>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</si>
  <si>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</si>
  <si>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</si>
  <si>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</si>
  <si>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</si>
  <si>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</si>
  <si>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</si>
  <si>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</si>
  <si>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</si>
  <si>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</si>
  <si>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</si>
  <si>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</si>
  <si>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</si>
  <si>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</si>
  <si>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</si>
  <si>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</si>
  <si>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</si>
  <si>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</si>
  <si>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</si>
  <si>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</si>
  <si>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</si>
  <si>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</si>
  <si>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</si>
  <si>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</si>
  <si>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</si>
  <si>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</si>
  <si>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</si>
  <si>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</si>
  <si>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</si>
  <si>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</si>
  <si>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</si>
  <si>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</si>
  <si>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</si>
  <si>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</si>
  <si>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</si>
  <si>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</si>
  <si>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</si>
  <si>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</si>
  <si>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</si>
  <si>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</si>
  <si>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</si>
  <si>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</si>
  <si>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</si>
  <si>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</si>
  <si>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</si>
  <si>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</si>
  <si>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</si>
  <si>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</si>
  <si>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</si>
  <si>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</si>
  <si>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</si>
  <si>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</si>
  <si>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</si>
  <si>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</si>
  <si>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</si>
  <si>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</si>
  <si>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</si>
  <si>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</si>
  <si>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</si>
  <si>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</si>
  <si>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</si>
  <si>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</si>
  <si>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</si>
  <si>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</si>
  <si>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</si>
  <si>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</si>
  <si>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</si>
  <si>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</si>
  <si>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</si>
  <si>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</si>
  <si>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</si>
  <si>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</si>
  <si>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</si>
  <si>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</si>
  <si>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</si>
  <si>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</si>
  <si>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</si>
  <si>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</si>
  <si>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</si>
  <si>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</si>
  <si>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</si>
  <si>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</si>
  <si>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</si>
  <si>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</si>
  <si>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</si>
  <si>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</si>
  <si>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</si>
  <si>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</si>
  <si>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</si>
  <si>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</si>
  <si>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</si>
  <si>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</si>
  <si>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</si>
  <si>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</si>
  <si>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</si>
  <si>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</si>
  <si>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</si>
  <si>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</si>
  <si>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</si>
  <si>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</si>
  <si>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</si>
  <si>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</si>
  <si>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</si>
  <si>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</si>
  <si>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</si>
  <si>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</si>
  <si>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</si>
  <si>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</si>
  <si>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</si>
  <si>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</si>
  <si>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</si>
  <si>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</si>
  <si>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</si>
  <si>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</si>
  <si>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</si>
  <si>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</si>
  <si>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</si>
  <si>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</si>
  <si>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</si>
  <si>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</si>
  <si>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</si>
  <si>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</si>
  <si>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</si>
  <si>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</si>
  <si>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</si>
  <si>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</si>
  <si>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</si>
  <si>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</si>
  <si>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</si>
  <si>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</si>
  <si>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</si>
  <si>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</si>
  <si>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</si>
  <si>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</si>
  <si>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</si>
  <si>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</si>
  <si>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</si>
  <si>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</si>
  <si>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</si>
  <si>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</si>
  <si>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</si>
  <si>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</si>
  <si>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</si>
  <si>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</si>
  <si>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</si>
  <si>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</si>
  <si>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</si>
  <si>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</si>
  <si>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</si>
  <si>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</si>
  <si>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</si>
  <si>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</si>
  <si>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</si>
  <si>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</si>
  <si>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</si>
  <si>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</si>
  <si>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</si>
  <si>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</si>
  <si>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</si>
  <si>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</si>
  <si>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</si>
  <si>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</si>
  <si>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</si>
  <si>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</si>
  <si>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</si>
  <si>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</si>
  <si>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</si>
  <si>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</si>
  <si>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</si>
  <si>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</si>
  <si>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</si>
  <si>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</si>
  <si>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</si>
  <si>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</si>
  <si>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</si>
  <si>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</si>
  <si>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</si>
  <si>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</si>
  <si>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</si>
  <si>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</si>
  <si>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</si>
  <si>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</si>
  <si>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</si>
  <si>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</si>
  <si>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</si>
  <si>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</si>
  <si>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</si>
  <si>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</si>
  <si>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</si>
  <si>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</si>
  <si>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</si>
  <si>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</si>
  <si>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</si>
  <si>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</si>
  <si>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</si>
  <si>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</si>
  <si>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</si>
  <si>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</si>
  <si>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</si>
  <si>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</si>
  <si>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</si>
  <si>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</si>
  <si>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</si>
  <si>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</si>
  <si>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</si>
  <si>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</si>
  <si>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</si>
  <si>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</si>
  <si>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</si>
  <si>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</si>
  <si>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</si>
  <si>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</si>
  <si>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</si>
  <si>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</si>
  <si>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</si>
  <si>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</si>
  <si>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</si>
  <si>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</si>
  <si>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</si>
  <si>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</si>
  <si>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</si>
  <si>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</si>
  <si>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</si>
  <si>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</si>
  <si>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</si>
  <si>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</si>
  <si>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</si>
  <si>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</si>
  <si>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</si>
  <si>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</si>
  <si>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</si>
  <si>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</si>
  <si>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</si>
  <si>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</si>
  <si>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</si>
  <si>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</si>
  <si>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</si>
  <si>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</si>
  <si>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</si>
  <si>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</si>
  <si>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</si>
  <si>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</si>
  <si>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</si>
  <si>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</si>
  <si>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</si>
  <si>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</si>
  <si>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</si>
  <si>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</si>
  <si>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</si>
  <si>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</si>
  <si>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</si>
  <si>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</si>
  <si>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</si>
  <si>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</si>
  <si>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</si>
  <si>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</si>
  <si>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</si>
  <si>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</si>
  <si>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</si>
  <si>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</si>
  <si>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</si>
  <si>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</si>
  <si>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</si>
  <si>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</si>
  <si>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</si>
  <si>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</si>
  <si>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</si>
  <si>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</si>
  <si>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</si>
  <si>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</si>
  <si>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</si>
  <si>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</si>
  <si>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</si>
  <si>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</si>
  <si>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</si>
  <si>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</si>
  <si>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</si>
  <si>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</si>
  <si>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</si>
  <si>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</si>
  <si>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</si>
  <si>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</si>
  <si>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</si>
  <si>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</si>
  <si>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</si>
  <si>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</si>
  <si>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</si>
  <si>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</si>
  <si>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</si>
  <si>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</si>
  <si>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</si>
  <si>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</si>
  <si>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</si>
  <si>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</si>
  <si>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</si>
  <si>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</si>
  <si>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</si>
  <si>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</si>
  <si>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</si>
  <si>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</si>
  <si>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</si>
  <si>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</si>
  <si>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</si>
  <si>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</si>
  <si>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</si>
  <si>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</si>
  <si>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</si>
  <si>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</si>
  <si>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</si>
  <si>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</si>
  <si>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</si>
  <si>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</si>
  <si>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</si>
  <si>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</si>
  <si>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</si>
  <si>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</si>
  <si>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</si>
  <si>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</si>
  <si>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</si>
  <si>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</si>
  <si>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</si>
  <si>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</si>
  <si>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</si>
  <si>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</si>
  <si>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</si>
  <si>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</si>
  <si>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</si>
  <si>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</si>
  <si>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</si>
  <si>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</si>
  <si>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</si>
  <si>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</si>
  <si>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</si>
  <si>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</si>
  <si>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</si>
  <si>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</si>
  <si>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</si>
  <si>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</si>
  <si>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</si>
  <si>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</si>
  <si>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</si>
  <si>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</si>
  <si>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</si>
  <si>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</si>
  <si>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</si>
  <si>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</si>
  <si>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</si>
  <si>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</si>
  <si>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</si>
  <si>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</si>
  <si>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</si>
  <si>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</si>
  <si>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</si>
  <si>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</si>
  <si>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</si>
  <si>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</si>
  <si>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</si>
  <si>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</si>
  <si>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</si>
  <si>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</si>
  <si>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</si>
  <si>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</si>
  <si>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</si>
  <si>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</si>
  <si>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</si>
  <si>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</si>
  <si>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</si>
  <si>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</si>
  <si>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</si>
  <si>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</si>
  <si>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</si>
  <si>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</si>
  <si>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</si>
  <si>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</si>
  <si>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</si>
  <si>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</si>
  <si>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</si>
  <si>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</si>
  <si>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</si>
  <si>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</si>
  <si>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</si>
  <si>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</si>
  <si>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</si>
  <si>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</si>
  <si>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</si>
  <si>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</si>
  <si>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</si>
  <si>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</si>
  <si>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</si>
  <si>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</si>
  <si>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</si>
  <si>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</si>
  <si>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</si>
  <si>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</si>
  <si>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</si>
  <si>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</si>
  <si>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</si>
  <si>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</si>
  <si>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</si>
  <si>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</si>
  <si>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</si>
  <si>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</si>
  <si>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</si>
  <si>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</si>
  <si>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</si>
  <si>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</si>
  <si>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</si>
  <si>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</si>
  <si>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</si>
  <si>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</si>
  <si>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</si>
  <si>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</si>
  <si>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</si>
  <si>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</si>
  <si>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</si>
  <si>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</si>
  <si>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</si>
  <si>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</si>
  <si>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</si>
  <si>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</si>
  <si>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</si>
  <si>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</si>
  <si>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</si>
  <si>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</si>
  <si>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</si>
  <si>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</si>
  <si>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</si>
  <si>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</si>
  <si>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</si>
  <si>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</si>
  <si>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</si>
  <si>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</si>
  <si>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</si>
  <si>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</si>
  <si>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</si>
  <si>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</si>
  <si>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</si>
  <si>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</si>
  <si>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</si>
  <si>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</si>
  <si>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</si>
  <si>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</si>
  <si>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</si>
  <si>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</si>
  <si>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</si>
  <si>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</si>
  <si>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</si>
  <si>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</si>
  <si>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</si>
  <si>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</si>
  <si>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</si>
  <si>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</si>
  <si>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</si>
  <si>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</si>
  <si>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</si>
  <si>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</si>
  <si>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</si>
  <si>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</si>
  <si>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</si>
  <si>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</si>
  <si>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</si>
  <si>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</si>
  <si>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</si>
  <si>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</si>
  <si>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</si>
  <si>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</si>
  <si>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</si>
  <si>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</si>
  <si>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</si>
  <si>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</si>
  <si>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</si>
  <si>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</si>
  <si>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</si>
  <si>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</si>
  <si>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</si>
  <si>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</si>
  <si>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</si>
  <si>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</si>
  <si>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</si>
  <si>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</si>
  <si>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</si>
  <si>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</si>
  <si>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</si>
  <si>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</si>
  <si>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</si>
  <si>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</si>
  <si>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</si>
  <si>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</si>
  <si>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</si>
  <si>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</si>
  <si>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</si>
  <si>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</si>
  <si>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</si>
  <si>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</si>
  <si>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</si>
  <si>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</si>
  <si>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</si>
  <si>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</si>
  <si>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</si>
  <si>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</si>
  <si>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</si>
  <si>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</si>
  <si>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</si>
  <si>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</si>
  <si>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</si>
  <si>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</si>
  <si>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</si>
  <si>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</si>
  <si>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</si>
  <si>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</si>
  <si>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</si>
  <si>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</si>
  <si>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</si>
  <si>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</si>
  <si>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</si>
  <si>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</si>
  <si>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</si>
  <si>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</si>
  <si>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</si>
  <si>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</si>
  <si>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</si>
  <si>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</si>
  <si>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</si>
  <si>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</si>
  <si>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</si>
  <si>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</si>
  <si>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</si>
  <si>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</si>
  <si>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</si>
  <si>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</si>
  <si>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</si>
  <si>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</si>
  <si>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</si>
  <si>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</si>
  <si>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</si>
  <si>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</si>
  <si>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</si>
  <si>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</si>
  <si>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</si>
  <si>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</si>
  <si>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</si>
  <si>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</si>
  <si>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</si>
  <si>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</si>
  <si>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</si>
  <si>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</si>
  <si>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</si>
  <si>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</si>
  <si>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</si>
  <si>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</si>
  <si>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</si>
  <si>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</si>
  <si>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</si>
  <si>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</si>
  <si>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</si>
  <si>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</si>
  <si>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</si>
  <si>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</si>
  <si>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</si>
  <si>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</si>
  <si>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</si>
  <si>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</si>
  <si>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</si>
  <si>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</si>
  <si>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</si>
  <si>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</si>
  <si>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</si>
  <si>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</si>
  <si>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</si>
  <si>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</si>
  <si>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</si>
  <si>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</si>
  <si>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</si>
  <si>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</si>
  <si>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</si>
  <si>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</si>
  <si>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</si>
  <si>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</si>
  <si>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</si>
  <si>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</si>
  <si>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</si>
  <si>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</si>
  <si>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</si>
  <si>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</si>
  <si>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</si>
  <si>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</si>
  <si>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</si>
  <si>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</si>
  <si>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</si>
  <si>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</si>
  <si>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</si>
  <si>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</si>
  <si>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</si>
  <si>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</si>
  <si>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</si>
  <si>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</si>
  <si>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</si>
  <si>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</si>
  <si>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</si>
  <si>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</si>
  <si>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</si>
  <si>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</si>
  <si>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</si>
  <si>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</si>
  <si>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</si>
  <si>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</si>
  <si>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</si>
  <si>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</si>
  <si>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</si>
  <si>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</si>
  <si>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</si>
  <si>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</si>
  <si>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</si>
  <si>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</si>
  <si>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</si>
  <si>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</si>
  <si>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</si>
  <si>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</si>
  <si>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</si>
  <si>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</si>
  <si>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</si>
  <si>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</si>
  <si>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</si>
  <si>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</si>
  <si>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</si>
  <si>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</si>
  <si>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</si>
  <si>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</si>
  <si>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</si>
  <si>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</si>
  <si>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</si>
  <si>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</si>
  <si>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</si>
  <si>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</si>
  <si>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</si>
  <si>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</si>
  <si>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</si>
  <si>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</si>
  <si>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</si>
  <si>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</si>
  <si>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</si>
  <si>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</si>
  <si>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</si>
  <si>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</si>
  <si>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</si>
  <si>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</si>
  <si>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</si>
  <si>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</si>
  <si>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</si>
  <si>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</si>
  <si>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</si>
  <si>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</si>
  <si>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</si>
  <si>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</si>
  <si>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</si>
  <si>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</si>
  <si>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</si>
  <si>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</si>
  <si>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</si>
  <si>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</si>
  <si>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</si>
  <si>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</si>
  <si>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</si>
  <si>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</si>
  <si>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</si>
  <si>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</si>
  <si>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</si>
  <si>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</si>
  <si>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</si>
  <si>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</si>
  <si>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</si>
  <si>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</si>
  <si>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</si>
  <si>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</si>
  <si>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</si>
  <si>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</si>
  <si>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</si>
  <si>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</si>
  <si>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</si>
  <si>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</si>
  <si>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</si>
  <si>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</si>
  <si>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</si>
  <si>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</si>
  <si>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</si>
  <si>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</si>
  <si>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</si>
  <si>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</si>
  <si>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</si>
  <si>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</si>
  <si>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</si>
  <si>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</si>
  <si>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</si>
  <si>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</si>
  <si>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</si>
  <si>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</si>
  <si>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</si>
  <si>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</si>
  <si>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</si>
  <si>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</si>
  <si>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</si>
  <si>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</si>
  <si>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</si>
  <si>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</si>
  <si>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</si>
  <si>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</si>
  <si>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</si>
  <si>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</si>
  <si>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</si>
  <si>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</si>
  <si>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</si>
  <si>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</si>
  <si>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</si>
  <si>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</si>
  <si>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</si>
  <si>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</si>
  <si>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</si>
  <si>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</si>
  <si>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</si>
  <si>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</si>
  <si>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</si>
  <si>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</si>
  <si>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</si>
  <si>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</si>
  <si>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</si>
  <si>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</si>
  <si>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</si>
  <si>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</si>
  <si>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</si>
  <si>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</si>
  <si>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</si>
  <si>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</si>
  <si>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</si>
  <si>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</si>
  <si>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</si>
  <si>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</si>
  <si>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</si>
  <si>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</si>
  <si>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</si>
  <si>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</si>
  <si>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</si>
  <si>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</si>
  <si>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</si>
  <si>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</si>
  <si>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</si>
  <si>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</si>
  <si>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</si>
  <si>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</si>
  <si>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</si>
  <si>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</si>
  <si>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</si>
  <si>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</si>
  <si>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</si>
  <si>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</si>
  <si>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</si>
  <si>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</si>
  <si>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</si>
  <si>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</si>
  <si>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</si>
  <si>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</si>
  <si>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</si>
  <si>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</si>
  <si>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</si>
  <si>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</si>
  <si>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</si>
  <si>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</si>
  <si>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</si>
  <si>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</si>
  <si>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</si>
  <si>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</si>
  <si>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</si>
  <si>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</si>
  <si>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</si>
  <si>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</si>
  <si>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</si>
  <si>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</si>
  <si>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</si>
  <si>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</si>
  <si>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</si>
  <si>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</si>
  <si>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</si>
  <si>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</si>
  <si>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</si>
  <si>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</si>
  <si>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</si>
  <si>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</si>
  <si>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</si>
  <si>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</si>
  <si>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</si>
  <si>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</si>
  <si>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</si>
  <si>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</si>
  <si>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</si>
  <si>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</si>
  <si>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</si>
  <si>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</si>
  <si>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</si>
  <si>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</si>
  <si>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</si>
  <si>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</si>
  <si>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</si>
  <si>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</si>
  <si>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</si>
  <si>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</si>
  <si>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</si>
  <si>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</si>
  <si>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</si>
  <si>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</si>
  <si>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</si>
  <si>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</si>
  <si>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</si>
  <si>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</si>
  <si>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</si>
  <si>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</si>
  <si>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</si>
  <si>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</si>
  <si>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</si>
  <si>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</si>
  <si>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</si>
  <si>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</si>
  <si>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</si>
  <si>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</si>
  <si>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</si>
  <si>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</si>
  <si>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</si>
  <si>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</si>
  <si>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</si>
  <si>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</si>
  <si>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</si>
  <si>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</si>
  <si>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</si>
  <si>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</si>
  <si>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</si>
  <si>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</si>
  <si>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</si>
  <si>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</si>
  <si>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</si>
  <si>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</si>
  <si>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</si>
  <si>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</si>
  <si>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</si>
  <si>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</si>
  <si>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</si>
  <si>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</si>
  <si>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</si>
  <si>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</si>
  <si>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</si>
  <si>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</si>
  <si>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</si>
  <si>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</si>
  <si>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</si>
  <si>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</si>
  <si>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</si>
  <si>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</si>
  <si>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</si>
  <si>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</si>
  <si>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</si>
  <si>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</si>
  <si>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</si>
  <si>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</si>
  <si>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</si>
  <si>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</si>
  <si>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</si>
  <si>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</si>
  <si>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</si>
  <si>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</si>
  <si>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</si>
  <si>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</si>
  <si>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</si>
  <si>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</si>
  <si>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</si>
  <si>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</si>
  <si>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</si>
  <si>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</si>
  <si>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</si>
  <si>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</si>
  <si>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</si>
  <si>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</si>
  <si>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</si>
  <si>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</si>
  <si>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</si>
  <si>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</si>
  <si>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</si>
  <si>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</si>
  <si>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</si>
  <si>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</si>
  <si>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</si>
  <si>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</si>
  <si>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</si>
  <si>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</si>
  <si>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</si>
  <si>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</si>
  <si>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</si>
  <si>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</si>
  <si>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</si>
  <si>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</si>
  <si>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</si>
  <si>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</si>
  <si>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</si>
  <si>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</si>
  <si>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</si>
  <si>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</si>
  <si>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</si>
  <si>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</si>
  <si>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</si>
  <si>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</si>
  <si>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</si>
  <si>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</si>
  <si>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</si>
  <si>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</si>
  <si>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</si>
  <si>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</si>
  <si>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</si>
  <si>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</si>
  <si>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</si>
  <si>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</si>
  <si>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</si>
  <si>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</si>
  <si>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</si>
  <si>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</si>
  <si>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</si>
  <si>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</si>
  <si>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</si>
  <si>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</si>
  <si>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</si>
  <si>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</si>
  <si>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</si>
  <si>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</si>
  <si>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</si>
  <si>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</si>
  <si>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</si>
  <si>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</si>
  <si>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</si>
  <si>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</si>
  <si>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</si>
  <si>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</si>
  <si>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</si>
  <si>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</si>
  <si>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</si>
  <si>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</si>
  <si>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</si>
  <si>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</si>
  <si>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</si>
  <si>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</si>
  <si>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</si>
  <si>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</si>
  <si>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</si>
  <si>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</si>
  <si>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</si>
  <si>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</si>
  <si>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</si>
  <si>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</si>
  <si>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</si>
  <si>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</si>
  <si>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</si>
  <si>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</si>
  <si>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</si>
  <si>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</si>
  <si>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</si>
  <si>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</si>
  <si>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</si>
  <si>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</si>
  <si>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</si>
  <si>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</si>
  <si>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</si>
  <si>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</si>
  <si>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</si>
  <si>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</si>
  <si>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</si>
  <si>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</si>
  <si>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</si>
  <si>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</si>
  <si>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</si>
  <si>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</si>
  <si>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</si>
  <si>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</si>
  <si>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</si>
  <si>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</si>
  <si>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</si>
  <si>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</si>
  <si>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</si>
  <si>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</si>
  <si>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</si>
  <si>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</si>
  <si>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</si>
  <si>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</si>
  <si>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</si>
  <si>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</si>
  <si>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</si>
  <si>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</si>
  <si>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</si>
  <si>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</si>
  <si>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</si>
  <si>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</si>
  <si>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</si>
  <si>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</si>
  <si>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</si>
  <si>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</si>
  <si>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</si>
  <si>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</si>
  <si>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</si>
  <si>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</si>
  <si>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</si>
  <si>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</si>
  <si>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</si>
  <si>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</si>
  <si>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</si>
  <si>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</si>
  <si>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</si>
  <si>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</si>
  <si>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</si>
  <si>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</si>
  <si>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</si>
  <si>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</si>
  <si>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</si>
  <si>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</si>
  <si>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</si>
  <si>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</si>
  <si>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</si>
  <si>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</si>
  <si>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</si>
  <si>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</si>
  <si>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</si>
  <si>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</si>
  <si>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</si>
  <si>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</si>
  <si>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</si>
  <si>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</si>
  <si>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</si>
  <si>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</si>
  <si>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</si>
  <si>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</si>
  <si>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</si>
  <si>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</si>
  <si>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</si>
  <si>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</si>
  <si>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</si>
  <si>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</si>
  <si>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</si>
  <si>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</si>
  <si>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</si>
  <si>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</si>
  <si>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</si>
  <si>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</si>
  <si>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</si>
  <si>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</si>
  <si>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</si>
  <si>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</si>
  <si>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</si>
  <si>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</si>
  <si>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</si>
  <si>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</si>
  <si>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</si>
  <si>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</si>
  <si>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</si>
  <si>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</si>
  <si>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</si>
  <si>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</si>
  <si>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</si>
  <si>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</si>
  <si>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</si>
  <si>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</si>
  <si>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</si>
  <si>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</si>
  <si>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</si>
  <si>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</si>
  <si>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</si>
  <si>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</si>
  <si>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</si>
  <si>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</si>
  <si>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</si>
  <si>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</si>
  <si>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</si>
  <si>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</si>
  <si>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</si>
  <si>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</si>
  <si>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</si>
  <si>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</si>
  <si>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</si>
  <si>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</si>
  <si>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</si>
  <si>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</si>
  <si>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</si>
  <si>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</si>
  <si>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</si>
  <si>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</si>
  <si>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</si>
  <si>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</si>
  <si>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</si>
  <si>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</si>
  <si>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</si>
  <si>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</si>
  <si>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</si>
  <si>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</si>
  <si>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</si>
  <si>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</si>
  <si>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</si>
  <si>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</si>
  <si>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</si>
  <si>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</si>
  <si>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</si>
  <si>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</si>
  <si>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</si>
  <si>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</si>
  <si>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</si>
  <si>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</si>
  <si>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</si>
  <si>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</si>
  <si>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</si>
  <si>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</si>
  <si>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</si>
  <si>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</si>
  <si>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</si>
  <si>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</si>
  <si>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</si>
  <si>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</si>
  <si>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</si>
  <si>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</si>
  <si>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</si>
  <si>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</si>
  <si>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</si>
  <si>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</si>
  <si>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</si>
  <si>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</si>
  <si>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</si>
  <si>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</si>
  <si>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</si>
  <si>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</si>
  <si>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</si>
  <si>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</si>
  <si>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</si>
  <si>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</si>
  <si>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</si>
  <si>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</si>
  <si>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</si>
  <si>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</si>
  <si>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</si>
  <si>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</si>
  <si>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</si>
  <si>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</si>
  <si>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</si>
  <si>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</si>
  <si>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</si>
  <si>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</si>
  <si>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</si>
  <si>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</si>
  <si>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</si>
  <si>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</si>
  <si>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</si>
  <si>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</si>
  <si>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</si>
  <si>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</si>
  <si>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</si>
  <si>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</si>
  <si>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</si>
  <si>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</si>
  <si>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</si>
  <si>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</si>
  <si>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</si>
  <si>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</si>
  <si>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</si>
  <si>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</si>
  <si>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</si>
  <si>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</si>
  <si>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</si>
  <si>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</si>
  <si>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</si>
  <si>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</si>
  <si>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</si>
  <si>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</si>
  <si>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</si>
  <si>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</si>
  <si>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</si>
  <si>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</si>
  <si>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</si>
  <si>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</si>
  <si>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</si>
  <si>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</si>
  <si>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</si>
  <si>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</si>
  <si>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</si>
  <si>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</si>
  <si>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</si>
  <si>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</si>
  <si>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</si>
  <si>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</si>
  <si>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</si>
  <si>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</si>
  <si>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</si>
  <si>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</si>
  <si>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</si>
  <si>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</si>
  <si>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</si>
  <si>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</si>
  <si>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</si>
  <si>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</si>
  <si>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</si>
  <si>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</si>
  <si>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</si>
  <si>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</si>
  <si>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</si>
  <si>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</si>
  <si>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</si>
  <si>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</si>
  <si>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</si>
  <si>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</si>
  <si>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</si>
  <si>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</si>
  <si>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</si>
  <si>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</si>
  <si>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</si>
  <si>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</si>
  <si>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</si>
  <si>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</si>
  <si>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</si>
  <si>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</si>
  <si>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</si>
  <si>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</si>
  <si>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</si>
  <si>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</si>
  <si>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</si>
  <si>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</si>
  <si>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</si>
  <si>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</si>
  <si>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</si>
  <si>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</si>
  <si>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</si>
  <si>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</si>
  <si>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</si>
  <si>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</si>
  <si>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</si>
  <si>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</si>
  <si>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</si>
  <si>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</si>
  <si>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</si>
  <si>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</si>
  <si>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</si>
  <si>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</si>
  <si>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</si>
  <si>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</si>
  <si>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</si>
  <si>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</si>
  <si>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</si>
  <si>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</si>
  <si>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</si>
  <si>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</si>
  <si>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</si>
  <si>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</si>
  <si>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</si>
  <si>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</si>
  <si>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</si>
  <si>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</si>
  <si>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</si>
  <si>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</si>
  <si>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</si>
  <si>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</si>
  <si>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</si>
  <si>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</si>
  <si>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</si>
  <si>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</si>
  <si>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</si>
  <si>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</si>
  <si>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</si>
  <si>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</si>
  <si>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</si>
  <si>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</si>
  <si>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</si>
  <si>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</si>
  <si>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</si>
  <si>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</si>
  <si>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</si>
  <si>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</si>
  <si>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</si>
  <si>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</si>
  <si>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</si>
  <si>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</si>
  <si>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</si>
  <si>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</si>
  <si>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</si>
  <si>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</si>
  <si>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</si>
  <si>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</si>
  <si>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</si>
  <si>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</si>
  <si>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</si>
  <si>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</si>
  <si>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</si>
  <si>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</si>
  <si>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</si>
  <si>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</si>
  <si>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</si>
  <si>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</si>
  <si>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</si>
  <si>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</si>
  <si>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</si>
  <si>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</si>
  <si>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</si>
  <si>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</si>
  <si>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</si>
  <si>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</si>
  <si>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</si>
  <si>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</si>
  <si>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</si>
  <si>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</si>
  <si>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</si>
  <si>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</si>
  <si>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</si>
  <si>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</si>
  <si>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</si>
  <si>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</si>
  <si>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</si>
  <si>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</si>
  <si>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</si>
  <si>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</si>
  <si>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</si>
  <si>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</si>
  <si>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</si>
  <si>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</si>
  <si>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</si>
  <si>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</si>
  <si>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</si>
  <si>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</si>
  <si>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</si>
  <si>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</si>
  <si>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</si>
  <si>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</si>
  <si>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</si>
  <si>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</si>
  <si>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</si>
  <si>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</si>
  <si>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</si>
  <si>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</si>
  <si>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</si>
  <si>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</si>
  <si>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</si>
  <si>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</si>
  <si>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</si>
  <si>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</si>
  <si>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</si>
  <si>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</si>
  <si>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</si>
  <si>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</si>
  <si>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</si>
  <si>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</si>
  <si>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</si>
  <si>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</si>
  <si>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</si>
  <si>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</si>
  <si>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</si>
  <si>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</si>
  <si>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</si>
  <si>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</si>
  <si>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</si>
  <si>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</si>
  <si>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</si>
  <si>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</si>
  <si>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</si>
  <si>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</si>
  <si>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</si>
  <si>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</si>
  <si>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</si>
  <si>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</si>
  <si>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</si>
  <si>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</si>
  <si>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</si>
  <si>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</si>
  <si>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</si>
  <si>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</si>
  <si>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</si>
  <si>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</si>
  <si>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</si>
  <si>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</si>
  <si>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</si>
  <si>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</si>
  <si>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</si>
  <si>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</si>
  <si>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</si>
  <si>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</si>
  <si>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</si>
  <si>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</si>
  <si>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</si>
  <si>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</si>
  <si>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</si>
  <si>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</si>
  <si>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</si>
  <si>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</si>
  <si>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</si>
  <si>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</si>
  <si>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</si>
  <si>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</si>
  <si>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</si>
  <si>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</si>
  <si>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</si>
  <si>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</si>
  <si>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</si>
  <si>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</si>
  <si>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</si>
  <si>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</si>
  <si>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</si>
  <si>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</si>
  <si>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</si>
  <si>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</si>
  <si>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</si>
  <si>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</si>
  <si>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</si>
  <si>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</si>
  <si>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</si>
  <si>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</si>
  <si>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</si>
  <si>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</si>
  <si>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</si>
  <si>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</si>
  <si>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</si>
  <si>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</si>
  <si>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</si>
  <si>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</si>
  <si>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</si>
  <si>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</si>
  <si>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</si>
  <si>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</si>
  <si>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</si>
  <si>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</si>
  <si>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</si>
  <si>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</si>
  <si>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</si>
  <si>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</si>
  <si>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</si>
  <si>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</si>
  <si>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</si>
  <si>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</si>
  <si>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</si>
  <si>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</si>
  <si>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</si>
  <si>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</si>
  <si>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</si>
  <si>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</si>
  <si>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</si>
  <si>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</si>
  <si>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</si>
  <si>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</si>
  <si>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</si>
  <si>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</si>
  <si>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</si>
  <si>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</si>
  <si>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</si>
  <si>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</si>
  <si>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</si>
  <si>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</si>
  <si>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</si>
  <si>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</si>
  <si>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</si>
  <si>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</si>
  <si>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</si>
  <si>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</si>
  <si>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</si>
  <si>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</si>
  <si>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</si>
  <si>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</si>
  <si>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</si>
  <si>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</si>
  <si>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</si>
  <si>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</si>
  <si>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</si>
  <si>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</si>
  <si>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</si>
  <si>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</si>
  <si>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</si>
  <si>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</si>
  <si>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</si>
  <si>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</si>
  <si>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</si>
  <si>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</si>
  <si>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</si>
  <si>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</si>
  <si>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</si>
  <si>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</si>
  <si>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</si>
  <si>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</si>
  <si>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</si>
  <si>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</si>
  <si>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</si>
  <si>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</si>
  <si>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</si>
  <si>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</si>
  <si>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</si>
  <si>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</si>
  <si>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</si>
  <si>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</si>
  <si>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</si>
  <si>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</si>
  <si>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</si>
  <si>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</si>
  <si>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</si>
  <si>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</si>
  <si>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</si>
  <si>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</si>
  <si>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</si>
  <si>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</si>
  <si>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</si>
  <si>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</si>
  <si>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</si>
  <si>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</si>
  <si>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</si>
  <si>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</si>
  <si>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</si>
  <si>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</si>
  <si>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</si>
  <si>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</si>
  <si>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</si>
  <si>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</si>
  <si>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</si>
  <si>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</si>
  <si>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</si>
  <si>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</si>
  <si>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</si>
  <si>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</si>
  <si>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</si>
  <si>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</si>
  <si>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</si>
  <si>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</si>
  <si>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</si>
  <si>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</si>
  <si>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</si>
  <si>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</si>
  <si>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</si>
  <si>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</si>
  <si>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</si>
  <si>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</si>
  <si>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</si>
  <si>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</si>
  <si>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</si>
  <si>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</si>
  <si>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</si>
  <si>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</si>
  <si>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</si>
  <si>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</si>
  <si>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</si>
  <si>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</si>
  <si>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</si>
  <si>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</si>
  <si>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</si>
  <si>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</si>
  <si>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</si>
  <si>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</si>
  <si>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</si>
  <si>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</si>
  <si>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</si>
  <si>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</si>
  <si>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</si>
  <si>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</si>
  <si>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</si>
  <si>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</si>
  <si>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</si>
  <si>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</si>
  <si>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</si>
  <si>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</si>
  <si>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</si>
  <si>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</si>
  <si>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</si>
  <si>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</si>
  <si>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</si>
  <si>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</si>
  <si>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</si>
  <si>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</si>
  <si>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</si>
  <si>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</si>
  <si>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</si>
  <si>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</si>
  <si>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</si>
  <si>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</si>
  <si>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</si>
  <si>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</si>
  <si>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</si>
  <si>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</si>
  <si>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</si>
  <si>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</si>
  <si>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</si>
  <si>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</si>
  <si>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</si>
  <si>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</si>
  <si>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</si>
  <si>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</si>
  <si>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</si>
  <si>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</si>
  <si>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</si>
  <si>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</si>
  <si>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</si>
  <si>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</si>
  <si>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</si>
  <si>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</si>
  <si>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</si>
  <si>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</si>
  <si>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</si>
  <si>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</si>
  <si>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</si>
  <si>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</si>
  <si>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</si>
  <si>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</si>
  <si>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</si>
  <si>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</si>
  <si>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</si>
  <si>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</si>
  <si>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</si>
  <si>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</si>
  <si>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</si>
  <si>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</si>
  <si>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</si>
  <si>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</si>
  <si>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</si>
  <si>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</si>
  <si>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</si>
  <si>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</si>
  <si>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</si>
  <si>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</si>
  <si>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</si>
  <si>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</si>
  <si>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</si>
  <si>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</si>
  <si>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</si>
  <si>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</si>
  <si>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</si>
  <si>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</si>
  <si>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</si>
  <si>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</si>
  <si>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</si>
  <si>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</si>
  <si>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</si>
  <si>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</si>
  <si>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</si>
  <si>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</si>
  <si>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</si>
  <si>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</si>
  <si>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</si>
  <si>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</si>
  <si>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</si>
  <si>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</si>
  <si>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</si>
  <si>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</si>
  <si>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</si>
  <si>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</si>
  <si>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</si>
  <si>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</si>
  <si>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</si>
  <si>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</si>
  <si>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</si>
  <si>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</si>
  <si>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</si>
  <si>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</si>
  <si>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</si>
  <si>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</si>
  <si>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</si>
  <si>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</si>
  <si>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</si>
  <si>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</si>
  <si>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</si>
  <si>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</si>
  <si>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</si>
  <si>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</si>
  <si>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</si>
  <si>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</si>
  <si>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</si>
  <si>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</si>
  <si>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</si>
  <si>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</si>
  <si>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</si>
  <si>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</si>
  <si>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</si>
  <si>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</si>
  <si>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</si>
  <si>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</si>
  <si>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</si>
  <si>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</si>
  <si>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</si>
  <si>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</si>
  <si>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</si>
  <si>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</si>
  <si>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</si>
  <si>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</si>
  <si>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</si>
  <si>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</si>
  <si>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</si>
  <si>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</si>
  <si>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</si>
  <si>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</si>
  <si>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</si>
  <si>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</si>
  <si>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</si>
  <si>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</si>
  <si>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</si>
  <si>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</si>
  <si>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</si>
  <si>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</si>
  <si>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</si>
  <si>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</si>
  <si>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</si>
  <si>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</si>
  <si>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</si>
  <si>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</si>
  <si>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</si>
  <si>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</si>
  <si>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</si>
  <si>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</si>
  <si>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</si>
  <si>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</si>
  <si>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</si>
  <si>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</si>
  <si>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</si>
  <si>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</si>
  <si>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</si>
  <si>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</si>
  <si>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</si>
  <si>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</si>
  <si>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</si>
  <si>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</si>
  <si>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</si>
  <si>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</si>
  <si>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</si>
  <si>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</si>
  <si>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</si>
  <si>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</si>
  <si>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</si>
  <si>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</si>
  <si>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</si>
  <si>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</si>
  <si>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</si>
  <si>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</si>
  <si>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</si>
  <si>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</si>
  <si>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</si>
  <si>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</si>
  <si>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</si>
  <si>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</si>
  <si>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</si>
  <si>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</si>
  <si>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</si>
  <si>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</si>
  <si>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</si>
  <si>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</si>
  <si>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</si>
  <si>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</si>
  <si>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</si>
  <si>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</si>
  <si>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</si>
  <si>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</si>
  <si>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</si>
  <si>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</si>
  <si>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</si>
  <si>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</si>
  <si>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</si>
  <si>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</si>
  <si>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</si>
  <si>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</si>
  <si>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</si>
  <si>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</si>
  <si>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</si>
  <si>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</si>
  <si>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</si>
  <si>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</si>
  <si>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</si>
  <si>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</si>
  <si>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</si>
  <si>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</si>
  <si>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</si>
  <si>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</si>
  <si>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</si>
  <si>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</si>
  <si>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</si>
  <si>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</si>
  <si>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</si>
  <si>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</si>
  <si>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</si>
  <si>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</si>
  <si>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</si>
  <si>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</si>
  <si>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</si>
  <si>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</si>
  <si>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</si>
  <si>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</si>
  <si>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</si>
  <si>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</si>
  <si>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</si>
  <si>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</si>
  <si>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</si>
  <si>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</si>
  <si>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</si>
  <si>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</si>
  <si>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</si>
  <si>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</si>
  <si>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</si>
  <si>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</si>
  <si>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</si>
  <si>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</si>
  <si>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</si>
  <si>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</si>
  <si>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</si>
  <si>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</si>
  <si>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</si>
  <si>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</si>
  <si>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</si>
  <si>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</si>
  <si>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</si>
  <si>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</si>
  <si>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</si>
  <si>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</si>
  <si>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</si>
  <si>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</si>
  <si>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</si>
  <si>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</si>
  <si>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</si>
  <si>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</si>
  <si>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</si>
  <si>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</si>
  <si>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</si>
  <si>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</si>
  <si>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</si>
  <si>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</si>
  <si>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</si>
  <si>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</si>
  <si>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</si>
  <si>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</si>
  <si>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</si>
  <si>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</si>
  <si>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</si>
  <si>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</si>
  <si>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</si>
  <si>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</si>
  <si>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</si>
  <si>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</si>
  <si>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</si>
  <si>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</si>
  <si>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</si>
  <si>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</si>
  <si>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</si>
  <si>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</si>
  <si>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</si>
  <si>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</si>
  <si>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</si>
  <si>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</si>
  <si>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</si>
  <si>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</si>
  <si>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</si>
  <si>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</si>
  <si>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</si>
  <si>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</si>
  <si>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</si>
  <si>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</si>
  <si>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</si>
  <si>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</si>
  <si>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</si>
  <si>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</si>
  <si>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</si>
  <si>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</si>
  <si>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</si>
  <si>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</si>
  <si>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</si>
  <si>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</si>
  <si>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</si>
  <si>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</si>
  <si>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</si>
  <si>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</si>
  <si>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</si>
  <si>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</si>
  <si>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</si>
  <si>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</si>
  <si>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</si>
  <si>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</si>
  <si>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</si>
  <si>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</si>
  <si>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</si>
  <si>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</si>
  <si>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</si>
  <si>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</si>
  <si>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</si>
  <si>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</si>
  <si>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</si>
  <si>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</si>
  <si>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</si>
  <si>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</si>
  <si>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</si>
  <si>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</si>
  <si>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</si>
  <si>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</si>
  <si>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</si>
  <si>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</si>
  <si>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</si>
  <si>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</si>
  <si>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</si>
  <si>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</si>
  <si>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</si>
  <si>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</si>
  <si>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</si>
  <si>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</si>
  <si>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</si>
  <si>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</si>
  <si>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</si>
  <si>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</si>
  <si>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</si>
  <si>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</si>
  <si>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</si>
  <si>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</si>
  <si>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</si>
  <si>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</si>
  <si>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</si>
  <si>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</si>
  <si>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</si>
  <si>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</si>
  <si>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</si>
  <si>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</si>
  <si>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</si>
  <si>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</si>
  <si>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</si>
  <si>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</si>
  <si>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</si>
  <si>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</si>
  <si>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</si>
  <si>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</si>
  <si>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</si>
  <si>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</si>
  <si>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</si>
  <si>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</si>
  <si>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</si>
  <si>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</si>
  <si>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</si>
  <si>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</si>
  <si>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</si>
  <si>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</si>
  <si>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</si>
  <si>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</si>
  <si>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</si>
  <si>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</si>
  <si>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</si>
  <si>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</si>
  <si>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</si>
  <si>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</si>
  <si>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</si>
  <si>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</si>
  <si>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</si>
  <si>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</si>
  <si>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</si>
  <si>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</si>
  <si>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</si>
  <si>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</si>
  <si>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</si>
  <si>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</si>
  <si>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</si>
  <si>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</si>
  <si>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</si>
  <si>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</si>
  <si>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</si>
  <si>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</si>
  <si>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</si>
  <si>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</si>
  <si>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</si>
  <si>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</si>
  <si>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</si>
  <si>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</si>
  <si>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</si>
  <si>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</si>
  <si>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</si>
  <si>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</si>
  <si>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</si>
  <si>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</si>
  <si>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</si>
  <si>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</si>
  <si>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</si>
  <si>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</si>
  <si>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</si>
  <si>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</si>
  <si>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</si>
  <si>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</si>
  <si>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</si>
  <si>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</si>
  <si>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</si>
  <si>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</si>
  <si>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</si>
  <si>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</si>
  <si>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</si>
  <si>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</si>
  <si>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</si>
  <si>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</si>
  <si>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</si>
  <si>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</si>
  <si>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</si>
  <si>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</si>
  <si>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</si>
  <si>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</si>
  <si>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</si>
  <si>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</si>
  <si>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</si>
  <si>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</si>
  <si>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</si>
  <si>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</si>
  <si>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</si>
  <si>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</si>
  <si>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</si>
  <si>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</si>
  <si>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</si>
  <si>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</si>
  <si>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</si>
  <si>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</si>
  <si>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</si>
  <si>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</si>
  <si>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</si>
  <si>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</si>
  <si>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</si>
  <si>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</si>
  <si>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</si>
  <si>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</si>
  <si>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</si>
  <si>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</si>
  <si>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</si>
  <si>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</si>
  <si>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</si>
  <si>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</si>
  <si>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</si>
  <si>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</si>
  <si>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</si>
  <si>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</si>
  <si>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</si>
  <si>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</si>
  <si>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</si>
  <si>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</si>
  <si>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</si>
  <si>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</si>
  <si>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</si>
  <si>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</si>
  <si>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</si>
  <si>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</si>
  <si>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</si>
  <si>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</si>
  <si>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</si>
  <si>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</si>
  <si>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</si>
  <si>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</si>
  <si>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</si>
  <si>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</si>
  <si>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</si>
  <si>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</si>
  <si>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</si>
  <si>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</si>
  <si>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</si>
  <si>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</si>
  <si>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</si>
  <si>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</si>
  <si>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</si>
  <si>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</si>
  <si>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</si>
  <si>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</si>
  <si>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</si>
  <si>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</si>
  <si>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</si>
  <si>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</si>
  <si>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</si>
  <si>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</si>
  <si>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</si>
  <si>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</si>
  <si>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</si>
  <si>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</si>
  <si>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</si>
  <si>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</si>
  <si>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</si>
  <si>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</si>
  <si>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</si>
  <si>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</si>
  <si>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</si>
  <si>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</si>
  <si>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</si>
  <si>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</si>
  <si>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</si>
  <si>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</si>
  <si>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</si>
  <si>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</si>
  <si>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</si>
  <si>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</si>
  <si>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</si>
  <si>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</si>
  <si>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</si>
  <si>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</si>
  <si>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</si>
  <si>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</si>
  <si>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</si>
  <si>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</si>
  <si>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</si>
  <si>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</si>
  <si>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</si>
  <si>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</si>
  <si>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</si>
  <si>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</si>
  <si>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</si>
  <si>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</si>
  <si>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</si>
  <si>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</si>
  <si>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</si>
  <si>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</si>
  <si>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</si>
  <si>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</si>
  <si>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</si>
  <si>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</si>
  <si>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</si>
  <si>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</si>
  <si>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</si>
  <si>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</si>
  <si>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</si>
  <si>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</si>
  <si>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</si>
  <si>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</si>
  <si>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</si>
  <si>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</si>
  <si>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</si>
  <si>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</si>
  <si>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</si>
  <si>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</si>
  <si>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</si>
  <si>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</si>
  <si>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</si>
  <si>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</si>
  <si>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</si>
  <si>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</si>
  <si>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</si>
  <si>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</si>
  <si>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</si>
  <si>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</si>
  <si>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</si>
  <si>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</si>
  <si>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</si>
  <si>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</si>
  <si>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</si>
  <si>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</si>
  <si>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</si>
  <si>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</si>
  <si>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</si>
  <si>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</si>
  <si>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</si>
  <si>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</si>
  <si>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</si>
  <si>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</si>
  <si>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</si>
  <si>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</si>
  <si>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</si>
  <si>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</si>
  <si>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</si>
  <si>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</si>
  <si>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</si>
  <si>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</si>
  <si>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</si>
  <si>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</si>
  <si>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</si>
  <si>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</si>
  <si>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</si>
  <si>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</si>
  <si>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</si>
  <si>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</si>
  <si>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</si>
  <si>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</si>
  <si>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</si>
  <si>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</si>
  <si>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</si>
  <si>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</si>
  <si>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</si>
  <si>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</si>
  <si>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</si>
  <si>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</si>
  <si>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</si>
  <si>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</si>
  <si>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</si>
  <si>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</si>
  <si>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</si>
  <si>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</si>
  <si>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</si>
  <si>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</si>
  <si>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</si>
  <si>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</si>
  <si>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</si>
  <si>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</si>
  <si>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</si>
  <si>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</si>
  <si>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</si>
  <si>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</si>
  <si>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</si>
  <si>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</si>
  <si>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</si>
  <si>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</si>
  <si>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</si>
  <si>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</si>
  <si>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</si>
  <si>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</si>
  <si>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</si>
  <si>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</si>
  <si>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</si>
  <si>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</si>
  <si>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</si>
  <si>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</si>
  <si>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</si>
  <si>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</si>
  <si>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</si>
  <si>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</si>
  <si>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</si>
  <si>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</si>
  <si>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</si>
  <si>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</si>
  <si>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</si>
  <si>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</si>
  <si>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</si>
  <si>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</si>
  <si>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</si>
  <si>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</si>
  <si>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</si>
  <si>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</si>
  <si>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</si>
  <si>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</si>
  <si>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</si>
  <si>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</si>
  <si>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</si>
  <si>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</si>
  <si>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</si>
  <si>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</si>
  <si>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</si>
  <si>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</si>
  <si>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</si>
  <si>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</si>
  <si>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</si>
  <si>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</si>
  <si>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</si>
  <si>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</si>
  <si>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</si>
  <si>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</si>
  <si>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</si>
  <si>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</si>
  <si>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</si>
  <si>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</si>
  <si>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</si>
  <si>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</si>
  <si>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</si>
  <si>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</si>
  <si>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</si>
  <si>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</si>
  <si>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</si>
  <si>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</si>
  <si>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</si>
  <si>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</si>
  <si>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</si>
  <si>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</si>
  <si>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</si>
  <si>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</si>
  <si>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</si>
  <si>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</si>
  <si>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</si>
  <si>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</si>
  <si>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</si>
  <si>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</si>
  <si>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</si>
  <si>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</si>
  <si>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</si>
  <si>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</si>
  <si>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</si>
  <si>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</si>
  <si>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</si>
  <si>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</si>
  <si>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</si>
  <si>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</si>
  <si>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</si>
  <si>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</si>
  <si>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</si>
  <si>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</si>
  <si>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</si>
  <si>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</si>
  <si>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</si>
  <si>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</si>
  <si>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</si>
  <si>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</si>
  <si>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</si>
  <si>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</si>
  <si>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</si>
  <si>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</si>
  <si>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</si>
  <si>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</si>
  <si>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</si>
  <si>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</si>
  <si>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</si>
  <si>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</si>
  <si>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</si>
  <si>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</si>
  <si>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</si>
  <si>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</si>
  <si>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</si>
  <si>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</si>
  <si>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</si>
  <si>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</si>
  <si>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</si>
  <si>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</si>
  <si>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</si>
  <si>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</si>
  <si>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</si>
  <si>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</si>
  <si>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</si>
  <si>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</si>
  <si>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</si>
  <si>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</si>
  <si>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</si>
  <si>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</si>
  <si>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</si>
  <si>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</si>
  <si>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</si>
  <si>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</si>
  <si>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</si>
  <si>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</si>
  <si>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</si>
  <si>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</si>
  <si>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</si>
  <si>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</si>
  <si>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</si>
  <si>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</si>
  <si>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</si>
  <si>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</si>
  <si>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</si>
  <si>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</si>
  <si>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</si>
  <si>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</si>
  <si>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</si>
  <si>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</si>
  <si>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</si>
  <si>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</si>
  <si>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</si>
  <si>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</si>
  <si>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</si>
  <si>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</si>
  <si>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</si>
  <si>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</si>
  <si>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</si>
  <si>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</si>
  <si>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</si>
  <si>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</si>
  <si>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</si>
  <si>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</si>
  <si>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</si>
  <si>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</si>
  <si>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</si>
  <si>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</si>
  <si>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</si>
  <si>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</si>
  <si>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</si>
  <si>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</si>
  <si>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</si>
  <si>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</si>
  <si>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</si>
  <si>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</si>
  <si>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</si>
  <si>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</si>
  <si>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</si>
  <si>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</si>
  <si>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</si>
  <si>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</si>
  <si>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</si>
  <si>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</si>
  <si>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</si>
  <si>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</si>
  <si>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</si>
  <si>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</si>
  <si>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</si>
  <si>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</si>
  <si>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</si>
  <si>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</si>
  <si>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</si>
  <si>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</si>
  <si>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</si>
  <si>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</si>
  <si>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</si>
  <si>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</si>
  <si>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</si>
  <si>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</si>
  <si>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</si>
  <si>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</si>
  <si>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</si>
  <si>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</si>
  <si>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</si>
  <si>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</si>
  <si>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</si>
  <si>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</si>
  <si>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</si>
  <si>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</si>
  <si>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</si>
  <si>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</si>
  <si>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</si>
  <si>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</si>
  <si>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</si>
  <si>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</si>
  <si>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</si>
  <si>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</si>
  <si>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</si>
  <si>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</si>
  <si>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</si>
  <si>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</si>
  <si>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</si>
  <si>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</si>
  <si>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</si>
  <si>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</si>
  <si>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</si>
  <si>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</si>
  <si>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</si>
  <si>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</si>
  <si>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</si>
  <si>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</si>
  <si>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</si>
  <si>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</si>
  <si>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</si>
  <si>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</si>
  <si>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</si>
  <si>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</si>
  <si>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</si>
  <si>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</si>
  <si>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</si>
  <si>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</si>
  <si>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</si>
  <si>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</si>
  <si>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</si>
  <si>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</si>
  <si>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</si>
  <si>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</si>
  <si>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</si>
  <si>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</si>
  <si>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</si>
  <si>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</si>
  <si>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</si>
  <si>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</si>
  <si>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</si>
  <si>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</si>
  <si>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</si>
  <si>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</si>
  <si>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</si>
  <si>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</si>
  <si>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</si>
  <si>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</si>
  <si>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</si>
  <si>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</si>
  <si>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</si>
  <si>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</si>
  <si>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</si>
  <si>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</si>
  <si>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</si>
  <si>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</si>
  <si>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</si>
  <si>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</si>
  <si>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</si>
  <si>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</si>
  <si>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</si>
  <si>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</si>
  <si>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</si>
  <si>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</si>
  <si>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</si>
  <si>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</si>
  <si>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</si>
  <si>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</si>
  <si>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</si>
  <si>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</si>
  <si>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</si>
  <si>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</si>
  <si>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</si>
  <si>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</si>
  <si>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</si>
  <si>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</si>
  <si>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</si>
  <si>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</si>
  <si>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</si>
  <si>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</si>
  <si>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</si>
  <si>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</si>
  <si>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</si>
  <si>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</si>
  <si>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</si>
  <si>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</si>
  <si>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</si>
  <si>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</si>
  <si>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</si>
  <si>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</si>
  <si>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</si>
  <si>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</si>
  <si>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</si>
  <si>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</si>
  <si>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</si>
  <si>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</si>
  <si>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</si>
  <si>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</si>
  <si>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</si>
  <si>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</si>
  <si>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</si>
  <si>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</si>
  <si>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</si>
  <si>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</si>
  <si>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</si>
  <si>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</si>
  <si>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</si>
  <si>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</si>
  <si>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</si>
  <si>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</si>
  <si>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</si>
  <si>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</si>
  <si>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</si>
  <si>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</si>
  <si>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</si>
  <si>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</si>
  <si>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</si>
  <si>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</si>
  <si>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</si>
  <si>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</si>
  <si>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</si>
  <si>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</si>
  <si>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</si>
  <si>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</si>
  <si>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</si>
  <si>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</si>
  <si>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</si>
  <si>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</si>
  <si>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</si>
  <si>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</si>
  <si>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</si>
  <si>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</si>
  <si>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</si>
  <si>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</si>
  <si>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</si>
  <si>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</si>
  <si>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</si>
  <si>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</si>
  <si>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</si>
  <si>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</si>
  <si>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</si>
  <si>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</si>
  <si>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</si>
  <si>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</si>
  <si>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</si>
  <si>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</si>
  <si>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</si>
  <si>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</si>
  <si>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</si>
  <si>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</si>
  <si>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</si>
  <si>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</si>
  <si>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</si>
  <si>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</si>
  <si>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</si>
  <si>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</si>
  <si>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</si>
  <si>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</si>
  <si>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</si>
  <si>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</si>
  <si>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</si>
  <si>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</si>
  <si>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</si>
  <si>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</si>
  <si>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</si>
  <si>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</si>
  <si>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</si>
  <si>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</si>
  <si>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</si>
  <si>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</si>
  <si>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</si>
  <si>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</si>
  <si>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</si>
  <si>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</si>
  <si>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</si>
  <si>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</si>
  <si>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</si>
  <si>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</si>
  <si>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</si>
  <si>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</si>
  <si>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</si>
  <si>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</si>
  <si>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</si>
  <si>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</si>
  <si>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</si>
  <si>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</si>
  <si>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</si>
  <si>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</si>
  <si>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</si>
  <si>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</si>
  <si>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</si>
  <si>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</si>
  <si>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</si>
  <si>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</si>
  <si>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</si>
  <si>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</si>
  <si>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</si>
  <si>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</si>
  <si>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</si>
  <si>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</si>
  <si>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</si>
  <si>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</si>
  <si>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</si>
  <si>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</si>
  <si>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</si>
  <si>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</si>
  <si>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</si>
  <si>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</si>
  <si>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</si>
  <si>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</si>
  <si>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</si>
  <si>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</si>
  <si>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</si>
  <si>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</si>
  <si>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</si>
  <si>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</si>
  <si>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</si>
  <si>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</si>
  <si>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</si>
  <si>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</si>
  <si>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</si>
  <si>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</si>
  <si>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</si>
  <si>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</si>
  <si>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</si>
  <si>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</si>
  <si>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</si>
  <si>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</si>
  <si>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</si>
  <si>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</si>
  <si>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</si>
  <si>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</si>
  <si>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</si>
  <si>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</si>
  <si>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</si>
  <si>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</si>
  <si>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</si>
  <si>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</si>
  <si>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</si>
  <si>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</si>
  <si>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</si>
  <si>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</si>
  <si>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</si>
  <si>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</si>
  <si>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</si>
  <si>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</si>
  <si>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</si>
  <si>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</si>
  <si>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</si>
  <si>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</si>
  <si>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</si>
  <si>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</si>
  <si>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</si>
  <si>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</si>
  <si>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</si>
  <si>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</si>
  <si>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</si>
  <si>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</si>
  <si>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</si>
  <si>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</si>
  <si>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</si>
  <si>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</si>
  <si>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</si>
  <si>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</si>
  <si>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</si>
  <si>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</si>
  <si>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</si>
  <si>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</si>
  <si>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</si>
  <si>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</si>
  <si>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</si>
  <si>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</si>
  <si>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</si>
  <si>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</si>
  <si>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</si>
  <si>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</si>
  <si>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</si>
  <si>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</si>
  <si>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</si>
  <si>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</si>
  <si>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</si>
  <si>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</si>
  <si>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</si>
  <si>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</si>
  <si>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</si>
  <si>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</si>
  <si>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</si>
  <si>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</si>
  <si>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</si>
  <si>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</si>
  <si>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</si>
  <si>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</si>
  <si>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</si>
  <si>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</si>
  <si>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</si>
  <si>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</si>
  <si>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</si>
  <si>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</si>
  <si>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</si>
  <si>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</si>
  <si>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</si>
  <si>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</si>
  <si>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</si>
  <si>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</si>
  <si>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</si>
  <si>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</si>
  <si>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</si>
  <si>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</si>
  <si>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</si>
  <si>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</si>
  <si>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</si>
  <si>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</si>
  <si>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</si>
  <si>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</si>
  <si>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</si>
  <si>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</si>
  <si>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</si>
  <si>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</si>
  <si>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</si>
  <si>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</si>
  <si>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</si>
  <si>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</si>
  <si>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</si>
  <si>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</si>
  <si>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</si>
  <si>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</si>
  <si>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</si>
  <si>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</si>
  <si>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</si>
  <si>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</si>
  <si>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</si>
  <si>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</si>
  <si>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</si>
  <si>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</si>
  <si>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</si>
  <si>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</si>
  <si>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</si>
  <si>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</si>
  <si>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</si>
  <si>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</si>
  <si>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</si>
  <si>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</si>
  <si>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</si>
  <si>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</si>
  <si>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</si>
  <si>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</si>
  <si>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</si>
  <si>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</si>
  <si>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</si>
  <si>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</si>
  <si>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</si>
  <si>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</si>
  <si>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</si>
  <si>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</si>
  <si>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</si>
  <si>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</si>
  <si>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</si>
  <si>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</si>
  <si>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</si>
  <si>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</si>
  <si>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</si>
  <si>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</si>
  <si>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</si>
  <si>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</si>
  <si>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</si>
  <si>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</si>
  <si>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</si>
  <si>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</si>
  <si>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</si>
  <si>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</si>
  <si>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</si>
  <si>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</si>
  <si>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</si>
  <si>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</si>
  <si>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</si>
  <si>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</si>
  <si>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</si>
  <si>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</si>
  <si>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</si>
  <si>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</si>
  <si>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</si>
  <si>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</si>
  <si>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</si>
  <si>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</si>
  <si>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</si>
  <si>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</si>
  <si>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</si>
  <si>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</si>
  <si>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</si>
  <si>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</si>
  <si>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</si>
  <si>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</si>
  <si>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</si>
  <si>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</si>
  <si>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</si>
  <si>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</si>
  <si>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</si>
  <si>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</si>
  <si>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</si>
  <si>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</si>
  <si>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</si>
  <si>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</si>
  <si>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</si>
  <si>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</si>
  <si>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</si>
  <si>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</si>
  <si>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</si>
  <si>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</si>
  <si>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</si>
  <si>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</si>
  <si>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</si>
  <si>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</si>
  <si>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</si>
  <si>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</si>
  <si>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</si>
  <si>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</si>
  <si>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</si>
  <si>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</si>
  <si>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</si>
  <si>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</si>
  <si>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</si>
  <si>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</si>
  <si>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</si>
  <si>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</si>
  <si>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</si>
  <si>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</si>
  <si>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</si>
  <si>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</si>
  <si>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</si>
  <si>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</si>
  <si>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</si>
  <si>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</si>
  <si>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</si>
  <si>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</si>
  <si>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</si>
  <si>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</si>
  <si>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</si>
  <si>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</si>
  <si>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</si>
  <si>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</si>
  <si>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</si>
  <si>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</si>
  <si>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</si>
  <si>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</si>
  <si>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</si>
  <si>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</si>
  <si>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</si>
  <si>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</si>
  <si>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</si>
  <si>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</si>
  <si>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</si>
  <si>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</si>
  <si>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</si>
  <si>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</si>
  <si>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</si>
  <si>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</si>
  <si>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</si>
  <si>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</si>
  <si>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</si>
  <si>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</si>
  <si>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</si>
  <si>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</si>
  <si>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</si>
  <si>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</si>
  <si>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</si>
  <si>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</si>
  <si>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</si>
  <si>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</si>
  <si>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</si>
  <si>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</si>
  <si>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</si>
  <si>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</si>
  <si>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</si>
  <si>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</si>
  <si>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</si>
  <si>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</si>
  <si>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</si>
  <si>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</si>
  <si>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</si>
  <si>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</si>
  <si>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</si>
  <si>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</si>
  <si>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</si>
  <si>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</si>
  <si>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</si>
  <si>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</si>
  <si>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</si>
  <si>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</si>
  <si>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</si>
  <si>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</si>
  <si>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</si>
  <si>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</si>
  <si>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</si>
  <si>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</si>
  <si>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</si>
  <si>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</si>
  <si>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</si>
  <si>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</si>
  <si>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</si>
  <si>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</si>
  <si>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</si>
  <si>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</si>
  <si>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</si>
  <si>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</si>
  <si>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</si>
  <si>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</si>
  <si>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</si>
  <si>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</si>
  <si>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</si>
  <si>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</si>
  <si>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</si>
  <si>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</si>
  <si>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</si>
  <si>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</si>
  <si>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</si>
  <si>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</si>
  <si>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</si>
  <si>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</si>
  <si>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</si>
  <si>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</si>
  <si>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</si>
  <si>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</si>
  <si>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</si>
  <si>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</si>
  <si>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</si>
  <si>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</si>
  <si>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</si>
  <si>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</si>
  <si>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</si>
  <si>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</si>
  <si>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</si>
  <si>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</si>
  <si>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</si>
  <si>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</si>
  <si>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</si>
  <si>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</si>
  <si>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</si>
  <si>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</si>
  <si>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</si>
  <si>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</si>
  <si>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</si>
  <si>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</si>
  <si>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</si>
  <si>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</si>
  <si>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</si>
  <si>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</si>
  <si>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</si>
  <si>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</si>
  <si>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</si>
  <si>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</si>
  <si>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</si>
  <si>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</si>
  <si>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</si>
  <si>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</si>
  <si>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</si>
  <si>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</si>
  <si>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</si>
  <si>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</si>
  <si>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</si>
  <si>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</si>
  <si>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</si>
  <si>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</si>
  <si>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</si>
  <si>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</si>
  <si>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</si>
  <si>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</si>
  <si>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</si>
  <si>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</si>
  <si>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</si>
  <si>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</si>
  <si>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</si>
  <si>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</si>
  <si>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</si>
  <si>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</si>
  <si>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</si>
  <si>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</si>
  <si>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</si>
  <si>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</si>
  <si>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</si>
  <si>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</si>
  <si>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</si>
  <si>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</si>
  <si>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</si>
  <si>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</si>
  <si>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</si>
  <si>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</si>
  <si>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</si>
  <si>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</si>
  <si>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</si>
  <si>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</si>
  <si>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</si>
  <si>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</si>
  <si>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</si>
  <si>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</si>
  <si>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</si>
  <si>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</si>
  <si>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</si>
  <si>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</si>
  <si>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</si>
  <si>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</si>
  <si>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</si>
  <si>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</si>
  <si>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</si>
  <si>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</si>
  <si>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</si>
  <si>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</si>
  <si>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</si>
  <si>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</si>
  <si>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</si>
  <si>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</si>
  <si>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</si>
  <si>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</si>
  <si>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</si>
  <si>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</si>
  <si>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</si>
  <si>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</si>
  <si>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</si>
  <si>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</si>
  <si>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</si>
  <si>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</si>
  <si>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</si>
  <si>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</si>
  <si>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</si>
  <si>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</si>
  <si>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</si>
  <si>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</si>
  <si>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</si>
  <si>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</si>
  <si>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</si>
  <si>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</si>
  <si>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</si>
  <si>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</si>
  <si>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</si>
  <si>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</si>
  <si>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</si>
  <si>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</si>
  <si>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</si>
  <si>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</si>
  <si>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</si>
  <si>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</si>
  <si>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</si>
  <si>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</si>
  <si>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</si>
  <si>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</si>
  <si>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</si>
  <si>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</si>
  <si>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</si>
  <si>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</si>
  <si>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</si>
  <si>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</si>
  <si>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</si>
  <si>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</si>
  <si>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</si>
  <si>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</si>
  <si>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</si>
  <si>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</si>
  <si>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</si>
  <si>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</si>
  <si>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</si>
  <si>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</si>
  <si>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</si>
  <si>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</si>
  <si>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</si>
  <si>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</si>
  <si>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</si>
  <si>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</si>
  <si>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</si>
  <si>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</si>
  <si>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</si>
  <si>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</si>
  <si>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</si>
  <si>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</si>
  <si>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</si>
  <si>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</si>
  <si>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</si>
  <si>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</si>
  <si>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</si>
  <si>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</si>
  <si>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</si>
  <si>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</si>
  <si>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</si>
  <si>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</si>
  <si>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</si>
  <si>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</si>
  <si>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</si>
  <si>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</si>
  <si>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</si>
  <si>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</si>
  <si>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</si>
  <si>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</si>
  <si>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</si>
  <si>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</si>
  <si>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</si>
  <si>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</si>
  <si>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</si>
  <si>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</si>
  <si>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</si>
  <si>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</si>
  <si>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</si>
  <si>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</si>
  <si>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</si>
  <si>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</si>
  <si>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</si>
  <si>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</si>
  <si>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</si>
  <si>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</si>
  <si>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</si>
  <si>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</si>
  <si>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</si>
  <si>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</si>
  <si>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</si>
  <si>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</si>
  <si>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</si>
  <si>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</si>
  <si>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</si>
  <si>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</si>
  <si>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</si>
  <si>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</si>
  <si>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</si>
  <si>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</si>
  <si>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</si>
  <si>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</si>
  <si>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</si>
  <si>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</si>
  <si>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</si>
  <si>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</si>
  <si>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</si>
  <si>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</si>
  <si>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</si>
  <si>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</si>
  <si>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</si>
  <si>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</si>
  <si>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</si>
  <si>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</si>
  <si>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</si>
  <si>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</si>
  <si>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</si>
  <si>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</si>
  <si>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</si>
  <si>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</si>
  <si>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</si>
  <si>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</si>
  <si>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</si>
  <si>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</si>
  <si>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</si>
  <si>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</si>
  <si>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</si>
  <si>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</si>
  <si>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</si>
  <si>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</si>
  <si>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</si>
  <si>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</si>
  <si>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</si>
  <si>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</si>
  <si>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</si>
  <si>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</si>
  <si>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</si>
  <si>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</si>
  <si>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</si>
  <si>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</si>
  <si>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</si>
  <si>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</si>
  <si>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</si>
  <si>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</si>
  <si>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</si>
  <si>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</si>
  <si>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</si>
  <si>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</si>
  <si>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</si>
  <si>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</si>
  <si>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</si>
  <si>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</si>
  <si>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</si>
  <si>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</si>
  <si>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</si>
  <si>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</si>
  <si>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</si>
  <si>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</si>
  <si>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</si>
  <si>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</si>
  <si>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</si>
  <si>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</si>
  <si>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</si>
  <si>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</si>
  <si>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</si>
  <si>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</si>
  <si>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</si>
  <si>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</si>
  <si>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</si>
  <si>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</si>
  <si>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</si>
  <si>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</si>
  <si>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</si>
  <si>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</si>
  <si>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</si>
  <si>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</si>
  <si>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</si>
  <si>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</si>
  <si>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</si>
  <si>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</si>
  <si>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</si>
  <si>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</si>
  <si>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</si>
  <si>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</si>
  <si>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</si>
  <si>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</si>
  <si>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</si>
  <si>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</si>
  <si>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</si>
  <si>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</si>
  <si>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</si>
  <si>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</si>
  <si>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</si>
  <si>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</si>
  <si>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</si>
  <si>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</si>
  <si>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</si>
  <si>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</si>
  <si>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</si>
  <si>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</si>
  <si>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</si>
  <si>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</si>
  <si>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</si>
  <si>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</si>
  <si>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</si>
  <si>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</si>
  <si>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</si>
  <si>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</si>
  <si>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</si>
  <si>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</si>
  <si>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</si>
  <si>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</si>
  <si>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</si>
  <si>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</si>
  <si>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</si>
  <si>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</si>
  <si>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</si>
  <si>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</si>
  <si>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</si>
  <si>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</si>
  <si>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</si>
  <si>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</si>
  <si>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</si>
  <si>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</si>
  <si>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</si>
  <si>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</si>
  <si>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</si>
  <si>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</si>
  <si>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</si>
  <si>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</si>
  <si>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</si>
  <si>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</si>
  <si>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</si>
  <si>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</si>
  <si>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</si>
  <si>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</si>
  <si>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</si>
  <si>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</si>
  <si>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</si>
  <si>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</si>
  <si>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</si>
  <si>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</si>
  <si>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</si>
  <si>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</si>
  <si>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</si>
  <si>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</si>
  <si>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</si>
  <si>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</si>
  <si>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</si>
  <si>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</si>
  <si>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</si>
  <si>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</si>
  <si>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</si>
  <si>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</si>
  <si>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</si>
  <si>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</si>
  <si>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</si>
  <si>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</si>
  <si>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</si>
  <si>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</si>
  <si>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</si>
  <si>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</si>
  <si>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</si>
  <si>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</si>
  <si>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</si>
  <si>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</si>
  <si>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</si>
  <si>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</si>
  <si>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</si>
  <si>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</si>
  <si>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</si>
  <si>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</si>
  <si>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</si>
  <si>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</si>
  <si>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</si>
  <si>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</si>
  <si>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</si>
  <si>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</si>
  <si>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</si>
  <si>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</si>
  <si>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</si>
  <si>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</si>
  <si>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</si>
  <si>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</si>
  <si>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</si>
  <si>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</si>
  <si>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</si>
  <si>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</si>
  <si>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</si>
  <si>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</si>
  <si>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</si>
  <si>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</si>
  <si>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</si>
  <si>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</si>
  <si>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</si>
  <si>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</si>
  <si>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</si>
  <si>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</si>
  <si>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</si>
  <si>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</si>
  <si>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</si>
  <si>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</si>
  <si>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</si>
  <si>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</si>
  <si>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</si>
  <si>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</si>
  <si>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</si>
  <si>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</si>
  <si>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</si>
  <si>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</si>
  <si>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</si>
  <si>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</si>
  <si>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</si>
  <si>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</si>
  <si>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</si>
  <si>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</si>
  <si>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</si>
  <si>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</si>
  <si>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</si>
  <si>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</si>
  <si>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</si>
  <si>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</si>
  <si>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</si>
  <si>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</si>
  <si>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</si>
  <si>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</si>
  <si>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</si>
  <si>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</si>
  <si>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</si>
  <si>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</si>
  <si>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</si>
  <si>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</si>
  <si>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</si>
  <si>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</si>
  <si>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</si>
  <si>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</si>
  <si>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</si>
  <si>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</si>
  <si>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</si>
  <si>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</si>
  <si>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</si>
  <si>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</si>
  <si>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</si>
  <si>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</si>
  <si>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</si>
  <si>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</si>
  <si>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</si>
  <si>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</si>
  <si>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</si>
  <si>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</si>
  <si>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</si>
  <si>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</si>
  <si>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</si>
  <si>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</si>
  <si>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</si>
  <si>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</si>
  <si>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</si>
  <si>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</si>
  <si>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</si>
  <si>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</si>
  <si>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</si>
  <si>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</si>
  <si>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</si>
  <si>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</si>
  <si>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</si>
  <si>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</si>
  <si>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</si>
  <si>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</si>
  <si>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</si>
  <si>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</si>
  <si>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</si>
  <si>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</si>
  <si>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</si>
  <si>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</si>
  <si>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</si>
  <si>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</si>
  <si>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</si>
  <si>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</si>
  <si>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</si>
  <si>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</si>
  <si>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</si>
  <si>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</si>
  <si>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</si>
  <si>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</si>
  <si>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</si>
  <si>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</si>
  <si>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</si>
  <si>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</si>
  <si>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</si>
  <si>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</si>
  <si>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</si>
  <si>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</si>
  <si>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</si>
  <si>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</si>
  <si>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</si>
  <si>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</si>
  <si>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</si>
  <si>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</si>
  <si>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</si>
  <si>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</si>
  <si>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</si>
  <si>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</si>
  <si>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</si>
  <si>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</si>
  <si>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</si>
  <si>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</si>
  <si>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</si>
  <si>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</si>
  <si>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</si>
  <si>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</si>
  <si>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</si>
  <si>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</si>
  <si>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</si>
  <si>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</si>
  <si>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</si>
  <si>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</si>
  <si>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</si>
  <si>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</si>
  <si>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</si>
  <si>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</si>
  <si>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</si>
  <si>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</si>
  <si>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</si>
  <si>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</si>
  <si>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</si>
  <si>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</si>
  <si>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</si>
  <si>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</si>
  <si>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</si>
  <si>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</si>
  <si>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</si>
  <si>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</si>
  <si>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</si>
  <si>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</si>
  <si>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</si>
  <si>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</si>
  <si>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</si>
  <si>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</si>
  <si>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</si>
  <si>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</si>
  <si>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</si>
  <si>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</si>
  <si>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</si>
  <si>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</si>
  <si>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</si>
  <si>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</si>
  <si>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</si>
  <si>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</si>
  <si>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</si>
  <si>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</si>
  <si>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</si>
  <si>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</si>
  <si>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</si>
  <si>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</si>
  <si>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</si>
  <si>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</si>
  <si>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</si>
  <si>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</si>
  <si>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</si>
  <si>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</si>
  <si>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</si>
  <si>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</si>
  <si>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</si>
  <si>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</si>
  <si>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</si>
  <si>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</si>
  <si>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</si>
  <si>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</si>
  <si>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</si>
  <si>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</si>
  <si>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</si>
  <si>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</si>
  <si>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</si>
  <si>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</si>
  <si>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</si>
  <si>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</si>
  <si>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</si>
  <si>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</si>
  <si>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</si>
  <si>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</si>
  <si>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</si>
  <si>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</si>
  <si>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</si>
  <si>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</si>
  <si>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</si>
  <si>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</si>
  <si>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</si>
  <si>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</si>
  <si>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</si>
  <si>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</si>
  <si>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</si>
  <si>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</si>
  <si>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</si>
  <si>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</si>
  <si>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</si>
  <si>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</si>
  <si>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</si>
  <si>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</si>
  <si>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</si>
  <si>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</si>
  <si>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</si>
  <si>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</si>
  <si>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</si>
  <si>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</si>
  <si>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</si>
  <si>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</si>
  <si>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</si>
  <si>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</si>
  <si>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</si>
  <si>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</si>
  <si>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</si>
  <si>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</si>
  <si>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</si>
  <si>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</si>
  <si>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</si>
  <si>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</si>
  <si>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</si>
  <si>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</si>
  <si>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</si>
  <si>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</si>
  <si>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</si>
  <si>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</si>
  <si>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</si>
  <si>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</si>
  <si>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</si>
  <si>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</si>
  <si>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</si>
  <si>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</si>
  <si>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</si>
  <si>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</si>
  <si>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</si>
  <si>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</si>
  <si>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</si>
  <si>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</si>
  <si>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</si>
  <si>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</si>
  <si>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</si>
  <si>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</si>
  <si>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</si>
  <si>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</si>
  <si>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</si>
  <si>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</si>
  <si>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</si>
  <si>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</si>
  <si>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</si>
  <si>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</si>
  <si>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</si>
  <si>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</si>
  <si>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</si>
  <si>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</si>
  <si>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</si>
  <si>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</si>
  <si>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</si>
  <si>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</si>
  <si>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</si>
  <si>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</si>
  <si>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</si>
  <si>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</si>
  <si>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</si>
  <si>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</si>
  <si>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</si>
  <si>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</si>
  <si>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</si>
  <si>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</si>
  <si>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</si>
  <si>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</si>
  <si>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</si>
  <si>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</si>
  <si>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</si>
  <si>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</si>
  <si>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</si>
  <si>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</si>
  <si>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</si>
  <si>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</si>
  <si>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</si>
  <si>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</si>
  <si>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</si>
  <si>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</si>
  <si>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</si>
  <si>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</si>
  <si>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</si>
  <si>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</si>
  <si>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</si>
  <si>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</si>
  <si>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</si>
  <si>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</si>
  <si>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</si>
  <si>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</si>
  <si>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</si>
  <si>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</si>
  <si>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</si>
  <si>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</si>
  <si>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</si>
  <si>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</si>
  <si>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</si>
  <si>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</si>
  <si>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</si>
  <si>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</si>
  <si>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</si>
  <si>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</si>
  <si>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</si>
  <si>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</si>
  <si>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</si>
  <si>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</si>
  <si>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</si>
  <si>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</si>
  <si>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</si>
  <si>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</si>
  <si>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</si>
  <si>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</si>
  <si>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</si>
  <si>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</si>
  <si>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</si>
  <si>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</si>
  <si>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</si>
  <si>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</si>
  <si>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</si>
  <si>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</si>
  <si>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</si>
  <si>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</si>
  <si>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</si>
  <si>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</si>
  <si>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</si>
  <si>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</si>
  <si>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</si>
  <si>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</si>
  <si>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</si>
  <si>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</si>
  <si>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</si>
  <si>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</si>
  <si>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</si>
  <si>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</si>
  <si>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</si>
  <si>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</si>
  <si>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</si>
  <si>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</si>
  <si>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</si>
  <si>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</si>
  <si>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</si>
  <si>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</si>
  <si>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</si>
  <si>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</si>
  <si>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</si>
  <si>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</si>
  <si>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</si>
  <si>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</si>
  <si>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</si>
  <si>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</si>
  <si>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</si>
  <si>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</si>
  <si>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</si>
  <si>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</si>
  <si>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</si>
  <si>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</si>
  <si>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</si>
  <si>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</si>
  <si>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</si>
  <si>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</si>
  <si>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</si>
  <si>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</si>
  <si>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</si>
  <si>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</si>
  <si>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</si>
  <si>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</si>
  <si>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</si>
  <si>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</si>
  <si>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</si>
  <si>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</si>
  <si>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</si>
  <si>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</si>
  <si>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</si>
  <si>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</si>
  <si>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</si>
  <si>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</si>
  <si>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</si>
  <si>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</si>
  <si>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</si>
  <si>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</si>
  <si>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</si>
  <si>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</si>
  <si>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</si>
  <si>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</si>
  <si>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</si>
  <si>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</si>
  <si>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</si>
  <si>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</si>
  <si>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</si>
  <si>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</si>
  <si>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</si>
  <si>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</si>
  <si>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</si>
  <si>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</si>
  <si>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</si>
  <si>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</si>
  <si>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</si>
  <si>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</si>
  <si>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</si>
  <si>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</si>
  <si>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</si>
  <si>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</si>
  <si>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</si>
  <si>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</si>
  <si>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</si>
  <si>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</si>
  <si>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</si>
  <si>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</si>
  <si>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</si>
  <si>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</si>
  <si>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</si>
  <si>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</si>
  <si>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</si>
  <si>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</si>
  <si>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</si>
  <si>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</si>
  <si>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</si>
  <si>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</si>
  <si>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</si>
  <si>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</si>
  <si>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</si>
  <si>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</si>
  <si>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</si>
  <si>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</si>
  <si>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</si>
  <si>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</si>
  <si>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</si>
  <si>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</si>
  <si>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</si>
  <si>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</si>
  <si>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</si>
  <si>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</si>
  <si>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</si>
  <si>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</si>
  <si>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</si>
  <si>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</si>
  <si>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</si>
  <si>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</si>
  <si>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</si>
  <si>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</si>
  <si>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</si>
  <si>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</si>
  <si>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</si>
  <si>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</si>
  <si>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</si>
  <si>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</si>
  <si>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</si>
  <si>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</si>
  <si>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</si>
  <si>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</si>
  <si>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</si>
  <si>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</si>
  <si>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</si>
  <si>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</si>
  <si>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</si>
  <si>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</si>
  <si>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</si>
  <si>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</si>
  <si>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</si>
  <si>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</si>
  <si>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</si>
  <si>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</si>
  <si>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</si>
  <si>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</si>
  <si>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</si>
  <si>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</si>
  <si>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</si>
  <si>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</si>
  <si>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</si>
  <si>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</si>
  <si>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</si>
  <si>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</si>
  <si>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</si>
  <si>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</si>
  <si>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</si>
  <si>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</si>
  <si>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</si>
  <si>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</si>
  <si>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</si>
  <si>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</si>
  <si>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</si>
  <si>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</si>
  <si>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</si>
  <si>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</si>
  <si>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</si>
  <si>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</si>
  <si>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</si>
  <si>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</si>
  <si>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</si>
  <si>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</si>
  <si>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</si>
  <si>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</si>
  <si>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</si>
  <si>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</si>
  <si>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</si>
  <si>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</si>
  <si>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</si>
  <si>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</si>
  <si>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</si>
  <si>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</si>
  <si>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</si>
  <si>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</si>
  <si>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</si>
  <si>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</si>
  <si>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</si>
  <si>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</si>
  <si>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</si>
  <si>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</si>
  <si>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</si>
  <si>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</si>
  <si>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</si>
  <si>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</si>
  <si>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</si>
  <si>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</si>
  <si>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</si>
  <si>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</si>
  <si>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</si>
  <si>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</si>
  <si>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</si>
  <si>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</si>
  <si>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</si>
  <si>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</si>
  <si>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</si>
  <si>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</si>
  <si>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</si>
  <si>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</si>
  <si>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</si>
  <si>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</si>
  <si>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</si>
  <si>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</si>
  <si>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</si>
  <si>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</si>
  <si>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</si>
  <si>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</si>
  <si>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</si>
  <si>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</si>
  <si>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</si>
  <si>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</si>
  <si>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</si>
  <si>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</si>
  <si>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</si>
  <si>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</si>
  <si>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</si>
  <si>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</si>
  <si>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</si>
  <si>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</si>
  <si>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</si>
  <si>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</si>
  <si>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</si>
  <si>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</si>
  <si>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</si>
  <si>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</si>
  <si>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</si>
  <si>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</si>
  <si>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</si>
  <si>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</si>
  <si>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</si>
  <si>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</si>
  <si>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</si>
  <si>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</si>
  <si>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</si>
  <si>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</si>
  <si>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</si>
  <si>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</si>
  <si>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</si>
  <si>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</si>
  <si>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</si>
  <si>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</si>
  <si>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</si>
  <si>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</si>
  <si>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</si>
  <si>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</si>
  <si>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</si>
  <si>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</si>
  <si>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</si>
  <si>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</si>
  <si>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</si>
  <si>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</si>
  <si>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</si>
  <si>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</si>
  <si>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</si>
  <si>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</si>
  <si>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</si>
  <si>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</si>
  <si>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</si>
  <si>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</si>
  <si>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</si>
  <si>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</si>
  <si>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</si>
  <si>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</si>
  <si>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</si>
  <si>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</si>
  <si>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</si>
  <si>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</si>
  <si>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</si>
  <si>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</si>
  <si>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</si>
  <si>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</si>
  <si>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</si>
  <si>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</si>
  <si>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</si>
  <si>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</si>
  <si>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</si>
  <si>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</si>
  <si>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</si>
  <si>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</si>
  <si>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</si>
  <si>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</si>
  <si>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</si>
  <si>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</si>
  <si>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</si>
  <si>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</si>
  <si>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</si>
  <si>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</si>
  <si>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</si>
  <si>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</si>
  <si>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</si>
  <si>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</si>
  <si>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</si>
  <si>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</si>
  <si>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</si>
  <si>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</si>
  <si>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</si>
  <si>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</si>
  <si>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</si>
  <si>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</si>
  <si>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</si>
  <si>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</si>
  <si>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</si>
  <si>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</si>
  <si>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</si>
  <si>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</si>
  <si>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</si>
  <si>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</si>
  <si>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</si>
  <si>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</si>
  <si>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</si>
  <si>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</si>
  <si>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</si>
  <si>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</si>
  <si>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</si>
  <si>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</si>
  <si>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</si>
  <si>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</si>
  <si>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</si>
  <si>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</si>
  <si>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</si>
  <si>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</si>
  <si>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</si>
  <si>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</si>
  <si>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</si>
  <si>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</si>
  <si>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</si>
  <si>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</si>
  <si>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</si>
  <si>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</si>
  <si>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</si>
  <si>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</si>
  <si>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</si>
  <si>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</si>
  <si>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</si>
  <si>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</si>
  <si>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</si>
  <si>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</si>
  <si>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</si>
  <si>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</si>
  <si>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</si>
  <si>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</si>
  <si>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</si>
  <si>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</si>
  <si>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</si>
  <si>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</si>
  <si>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</si>
  <si>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</si>
  <si>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</si>
  <si>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</si>
  <si>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</si>
  <si>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</si>
  <si>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</si>
  <si>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</si>
  <si>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</si>
  <si>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</si>
  <si>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</si>
  <si>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</si>
  <si>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</si>
  <si>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</si>
  <si>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</si>
  <si>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</si>
  <si>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</si>
  <si>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</si>
  <si>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</si>
  <si>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</si>
  <si>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</si>
  <si>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</si>
  <si>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</si>
  <si>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</si>
  <si>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</si>
  <si>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</si>
  <si>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</si>
  <si>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</si>
  <si>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</si>
  <si>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</si>
  <si>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</si>
  <si>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</si>
  <si>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</si>
  <si>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</si>
  <si>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</si>
  <si>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</si>
  <si>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</si>
  <si>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</si>
  <si>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</si>
  <si>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</si>
  <si>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</si>
  <si>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</si>
  <si>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</si>
  <si>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</si>
  <si>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</si>
  <si>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</si>
  <si>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</si>
  <si>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</si>
  <si>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</si>
  <si>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</si>
  <si>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</si>
  <si>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</si>
  <si>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</si>
  <si>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</si>
  <si>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</si>
  <si>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</si>
  <si>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</si>
  <si>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</si>
  <si>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</si>
  <si>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</si>
  <si>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</si>
  <si>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</si>
  <si>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</si>
  <si>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</si>
  <si>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</si>
  <si>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</si>
  <si>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</si>
  <si>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</si>
  <si>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</si>
  <si>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</si>
  <si>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</si>
  <si>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</si>
  <si>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</si>
  <si>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</si>
  <si>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</si>
  <si>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</si>
  <si>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</si>
  <si>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</si>
  <si>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</si>
  <si>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</si>
  <si>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</si>
  <si>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</si>
  <si>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</si>
  <si>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</si>
  <si>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</si>
  <si>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</si>
  <si>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</si>
  <si>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</si>
  <si>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</si>
  <si>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</si>
  <si>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</si>
  <si>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</si>
  <si>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</si>
  <si>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</si>
  <si>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</si>
  <si>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</si>
  <si>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</si>
  <si>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</si>
  <si>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</si>
  <si>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</si>
  <si>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</si>
  <si>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</si>
  <si>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</si>
  <si>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</si>
  <si>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</si>
  <si>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</si>
  <si>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</si>
  <si>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</si>
  <si>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</si>
  <si>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</si>
  <si>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</si>
  <si>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</si>
  <si>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</si>
  <si>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</si>
  <si>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</si>
  <si>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</si>
  <si>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</si>
  <si>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</si>
  <si>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</si>
  <si>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</si>
  <si>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</si>
  <si>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</si>
  <si>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</si>
  <si>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</si>
  <si>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</si>
  <si>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</si>
  <si>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</si>
  <si>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</si>
  <si>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</si>
  <si>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</si>
  <si>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</si>
  <si>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</si>
  <si>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</si>
  <si>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</si>
  <si>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</si>
  <si>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</si>
  <si>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</si>
  <si>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</si>
  <si>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</si>
  <si>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</si>
  <si>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</si>
  <si>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</si>
  <si>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</si>
  <si>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</si>
  <si>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</si>
  <si>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</si>
  <si>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</si>
  <si>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</si>
  <si>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</si>
  <si>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</si>
  <si>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</si>
  <si>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</si>
  <si>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</si>
  <si>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</si>
  <si>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</si>
  <si>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</si>
  <si>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</si>
  <si>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</si>
  <si>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</si>
  <si>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</si>
  <si>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</si>
  <si>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</si>
  <si>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</si>
  <si>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</si>
  <si>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</si>
  <si>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</si>
  <si>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</si>
  <si>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</si>
  <si>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</si>
  <si>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</si>
  <si>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</si>
  <si>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</si>
  <si>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</si>
  <si>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</si>
  <si>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</si>
  <si>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</si>
  <si>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</si>
  <si>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</si>
  <si>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</si>
  <si>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</si>
  <si>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</si>
  <si>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</si>
  <si>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</si>
  <si>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</si>
  <si>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</si>
  <si>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</si>
  <si>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</si>
  <si>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</si>
  <si>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</si>
  <si>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</si>
  <si>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</si>
  <si>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</si>
  <si>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</si>
  <si>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</si>
  <si>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</si>
  <si>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</si>
  <si>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</si>
  <si>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</si>
  <si>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</si>
  <si>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</si>
  <si>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</si>
  <si>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</si>
  <si>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</si>
  <si>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</si>
  <si>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</si>
  <si>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</si>
  <si>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</si>
  <si>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</si>
  <si>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</si>
  <si>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</si>
  <si>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</si>
  <si>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</si>
  <si>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</si>
  <si>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</si>
  <si>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</si>
  <si>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</si>
  <si>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</si>
  <si>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</si>
  <si>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</si>
  <si>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</si>
  <si>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</si>
  <si>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</si>
  <si>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</si>
  <si>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</si>
  <si>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</si>
  <si>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</si>
  <si>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</si>
  <si>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</si>
  <si>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</si>
  <si>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</si>
  <si>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</si>
  <si>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</si>
  <si>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</si>
  <si>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</si>
  <si>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</si>
  <si>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</si>
  <si>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</si>
  <si>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</si>
  <si>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</si>
  <si>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</si>
  <si>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</si>
  <si>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</si>
  <si>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</si>
  <si>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</si>
  <si>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</si>
  <si>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</si>
  <si>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</si>
  <si>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</si>
  <si>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</si>
  <si>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</si>
  <si>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</si>
  <si>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</si>
  <si>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</si>
  <si>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</si>
  <si>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</si>
  <si>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</si>
  <si>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</si>
  <si>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</si>
  <si>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</si>
  <si>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</si>
  <si>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</si>
  <si>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</si>
  <si>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</si>
  <si>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</si>
  <si>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</si>
  <si>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</si>
  <si>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</si>
  <si>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</si>
  <si>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</si>
  <si>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</si>
  <si>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</si>
  <si>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</si>
  <si>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</si>
  <si>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</si>
  <si>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</si>
  <si>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</si>
  <si>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</si>
  <si>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</si>
  <si>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</si>
  <si>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</si>
  <si>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</si>
  <si>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</si>
  <si>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</si>
  <si>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</si>
  <si>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</si>
  <si>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</si>
  <si>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</si>
  <si>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</si>
  <si>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</si>
  <si>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</si>
  <si>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</si>
  <si>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</si>
  <si>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</si>
  <si>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</si>
  <si>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</si>
  <si>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</si>
  <si>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</si>
  <si>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</si>
  <si>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</si>
  <si>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</si>
  <si>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</si>
  <si>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</si>
  <si>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</si>
  <si>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</si>
  <si>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</si>
  <si>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</si>
  <si>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</si>
  <si>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</si>
  <si>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</si>
  <si>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</si>
  <si>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</si>
  <si>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</si>
  <si>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</si>
  <si>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</si>
  <si>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</si>
  <si>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</si>
  <si>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</si>
  <si>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</si>
  <si>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</si>
  <si>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</si>
  <si>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</si>
  <si>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</si>
  <si>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</si>
  <si>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</si>
  <si>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</si>
  <si>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</si>
  <si>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</si>
  <si>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</si>
  <si>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</si>
  <si>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</si>
  <si>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</si>
  <si>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</si>
  <si>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</si>
  <si>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</si>
  <si>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</si>
  <si>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</si>
  <si>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</si>
  <si>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</si>
  <si>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</si>
  <si>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</si>
  <si>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</si>
  <si>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</si>
  <si>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</si>
  <si>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</si>
  <si>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</si>
  <si>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</si>
  <si>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</si>
  <si>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</si>
  <si>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</si>
  <si>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</si>
  <si>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</si>
  <si>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</si>
  <si>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</si>
  <si>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</si>
  <si>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</si>
  <si>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</si>
  <si>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</si>
  <si>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</si>
  <si>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</si>
  <si>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</si>
  <si>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</si>
  <si>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</si>
  <si>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</si>
  <si>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</si>
  <si>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</si>
  <si>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</si>
  <si>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</si>
  <si>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</si>
  <si>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</si>
  <si>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</si>
  <si>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</si>
  <si>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</si>
  <si>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</si>
  <si>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</si>
  <si>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</si>
  <si>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</si>
  <si>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</si>
  <si>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</si>
  <si>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</si>
  <si>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</si>
  <si>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</si>
  <si>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</si>
  <si>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</si>
  <si>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</si>
  <si>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</si>
  <si>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</si>
  <si>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</si>
  <si>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</si>
  <si>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</si>
  <si>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</si>
  <si>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</si>
  <si>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</si>
  <si>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</si>
  <si>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</si>
  <si>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</si>
  <si>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</si>
  <si>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</si>
  <si>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</si>
  <si>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</si>
  <si>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</si>
  <si>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</si>
  <si>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</si>
  <si>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</si>
  <si>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</si>
  <si>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</si>
  <si>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</si>
  <si>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</si>
  <si>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</si>
  <si>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</si>
  <si>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</si>
  <si>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</si>
  <si>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</si>
  <si>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</si>
  <si>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</si>
  <si>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</si>
  <si>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</si>
  <si>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</si>
  <si>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</si>
  <si>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</si>
  <si>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</si>
  <si>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</si>
  <si>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</si>
  <si>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</si>
  <si>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</si>
  <si>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</si>
  <si>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</si>
  <si>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</si>
  <si>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</si>
  <si>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</si>
  <si>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</si>
  <si>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</si>
  <si>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</si>
  <si>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</si>
  <si>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</si>
  <si>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</si>
  <si>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</si>
  <si>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</si>
  <si>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</si>
  <si>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</si>
  <si>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</si>
  <si>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</si>
  <si>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</si>
  <si>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</si>
  <si>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</si>
  <si>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</si>
  <si>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</si>
  <si>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</si>
  <si>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</si>
  <si>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</si>
  <si>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</si>
  <si>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</si>
  <si>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</si>
  <si>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</si>
  <si>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</si>
  <si>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</si>
  <si>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</si>
  <si>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</si>
  <si>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</si>
  <si>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</si>
  <si>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</si>
  <si>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</si>
  <si>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</si>
  <si>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</si>
  <si>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</si>
  <si>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</si>
  <si>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</si>
  <si>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</si>
  <si>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</si>
  <si>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</si>
  <si>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</si>
  <si>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</si>
  <si>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</si>
  <si>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</si>
  <si>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</si>
  <si>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</si>
  <si>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</si>
  <si>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</si>
  <si>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</si>
  <si>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</si>
  <si>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</si>
  <si>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</si>
  <si>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</si>
  <si>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</si>
  <si>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</si>
  <si>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</si>
  <si>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</si>
  <si>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</si>
  <si>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</si>
  <si>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</si>
  <si>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</si>
  <si>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</si>
  <si>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</si>
  <si>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</si>
  <si>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</si>
  <si>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</si>
  <si>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</si>
  <si>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</si>
  <si>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</si>
  <si>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</si>
  <si>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</si>
  <si>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</si>
  <si>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</si>
  <si>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</si>
  <si>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</si>
  <si>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</si>
  <si>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</si>
  <si>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</si>
  <si>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</si>
  <si>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</si>
  <si>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</si>
  <si>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</si>
  <si>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</si>
  <si>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</si>
  <si>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</si>
  <si>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</si>
  <si>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</si>
  <si>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</si>
  <si>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</si>
  <si>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</si>
  <si>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</si>
  <si>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</si>
  <si>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</si>
  <si>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</si>
  <si>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</si>
  <si>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</si>
  <si>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</si>
  <si>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</si>
  <si>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</si>
  <si>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</si>
  <si>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</si>
  <si>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</si>
  <si>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</si>
  <si>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</si>
  <si>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</si>
  <si>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</si>
  <si>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</si>
  <si>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</si>
  <si>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</si>
  <si>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</si>
  <si>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</si>
  <si>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</si>
  <si>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</si>
  <si>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</si>
  <si>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</si>
  <si>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</si>
  <si>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</si>
  <si>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</si>
  <si>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</si>
  <si>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</si>
  <si>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</si>
  <si>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</si>
  <si>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</si>
  <si>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</si>
  <si>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</si>
  <si>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</si>
  <si>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</si>
  <si>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</si>
  <si>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</si>
  <si>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</si>
  <si>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</si>
  <si>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</si>
  <si>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</si>
  <si>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</si>
  <si>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</si>
  <si>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</si>
  <si>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</si>
  <si>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</si>
  <si>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</si>
  <si>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</si>
  <si>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</si>
  <si>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</si>
  <si>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</si>
  <si>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</si>
  <si>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</si>
  <si>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</si>
  <si>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</si>
  <si>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</si>
  <si>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</si>
  <si>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</si>
  <si>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</si>
  <si>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</si>
  <si>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</si>
  <si>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</si>
  <si>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</si>
  <si>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</si>
  <si>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</si>
  <si>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</si>
  <si>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</si>
  <si>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</si>
  <si>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</si>
  <si>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</si>
  <si>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</si>
  <si>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</si>
  <si>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</si>
  <si>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</si>
  <si>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</si>
  <si>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</si>
  <si>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</si>
  <si>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</si>
  <si>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</si>
  <si>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</si>
  <si>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</si>
  <si>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</si>
  <si>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</si>
  <si>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</si>
  <si>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</si>
  <si>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</si>
  <si>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</si>
  <si>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</si>
  <si>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</si>
  <si>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</si>
  <si>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</si>
  <si>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</si>
  <si>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</si>
  <si>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</si>
  <si>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</si>
  <si>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</si>
  <si>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</si>
  <si>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</si>
  <si>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</si>
  <si>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</si>
  <si>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</si>
  <si>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</si>
  <si>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</si>
  <si>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</si>
  <si>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</si>
  <si>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</si>
  <si>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</si>
  <si>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</si>
  <si>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</si>
  <si>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</si>
  <si>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</si>
  <si>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</si>
  <si>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</si>
  <si>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</si>
  <si>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</si>
  <si>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</si>
  <si>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</si>
  <si>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</si>
  <si>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</si>
  <si>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</si>
  <si>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</si>
  <si>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</si>
  <si>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</si>
  <si>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</si>
  <si>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</si>
  <si>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</si>
  <si>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</si>
  <si>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</si>
  <si>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</si>
  <si>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</si>
  <si>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</si>
  <si>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</si>
  <si>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</si>
  <si>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</si>
  <si>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</si>
  <si>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</si>
  <si>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</si>
  <si>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</si>
  <si>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</si>
  <si>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</si>
  <si>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</si>
  <si>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</si>
  <si>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</si>
  <si>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</si>
  <si>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</si>
  <si>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</si>
  <si>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</si>
  <si>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</si>
  <si>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</si>
  <si>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</si>
  <si>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</si>
  <si>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</si>
  <si>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</si>
  <si>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</si>
  <si>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</si>
  <si>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</si>
  <si>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</si>
  <si>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</si>
  <si>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</si>
  <si>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</si>
  <si>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</si>
  <si>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</si>
  <si>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</si>
  <si>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</si>
  <si>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</si>
  <si>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</si>
  <si>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</si>
  <si>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</si>
  <si>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</si>
  <si>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</si>
  <si>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</si>
  <si>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</si>
  <si>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</si>
  <si>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</si>
  <si>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</si>
  <si>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</si>
  <si>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</si>
  <si>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</si>
  <si>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</si>
  <si>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</si>
  <si>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</si>
  <si>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</si>
  <si>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</si>
  <si>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</si>
  <si>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</si>
  <si>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</si>
  <si>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</si>
  <si>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</si>
  <si>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</si>
  <si>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</si>
  <si>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</si>
  <si>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</si>
  <si>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</si>
  <si>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</si>
  <si>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</si>
  <si>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</si>
  <si>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</si>
  <si>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</si>
  <si>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</si>
  <si>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</si>
  <si>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</si>
  <si>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</si>
  <si>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</si>
  <si>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</si>
  <si>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</si>
  <si>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</si>
  <si>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</si>
  <si>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</si>
  <si>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</si>
  <si>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</si>
  <si>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</si>
  <si>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</si>
  <si>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</si>
  <si>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</si>
  <si>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</si>
  <si>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</si>
  <si>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</si>
  <si>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</si>
  <si>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</si>
  <si>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</si>
  <si>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</si>
  <si>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</si>
  <si>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</si>
  <si>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</si>
  <si>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</si>
  <si>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</si>
  <si>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</si>
  <si>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</si>
  <si>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</si>
  <si>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</si>
  <si>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</si>
  <si>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</si>
  <si>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</si>
  <si>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</si>
  <si>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</si>
  <si>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</si>
  <si>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</si>
  <si>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</si>
  <si>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</si>
  <si>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</si>
  <si>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</si>
  <si>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</si>
  <si>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</si>
  <si>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</si>
  <si>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</si>
  <si>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</si>
  <si>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</si>
  <si>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</si>
  <si>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</si>
  <si>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</si>
  <si>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</si>
  <si>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</si>
  <si>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</si>
  <si>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</si>
  <si>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</si>
  <si>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</si>
  <si>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</si>
  <si>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</si>
  <si>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</si>
  <si>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</si>
  <si>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</si>
  <si>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</si>
  <si>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</si>
  <si>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</si>
  <si>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</si>
  <si>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</si>
  <si>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</si>
  <si>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</si>
  <si>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</si>
  <si>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</si>
  <si>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</si>
  <si>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</si>
  <si>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</si>
  <si>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</si>
  <si>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</si>
  <si>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</si>
  <si>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</si>
  <si>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</si>
  <si>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</si>
  <si>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</si>
  <si>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</si>
  <si>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</si>
  <si>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</si>
  <si>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</si>
  <si>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</si>
  <si>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</si>
  <si>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</si>
  <si>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</si>
  <si>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</si>
  <si>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</si>
  <si>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</si>
  <si>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</si>
  <si>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</si>
  <si>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</si>
  <si>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</si>
  <si>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</si>
  <si>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</si>
  <si>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</si>
  <si>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</si>
  <si>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</si>
  <si>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</si>
  <si>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</si>
  <si>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</si>
  <si>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</si>
  <si>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</si>
  <si>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</si>
  <si>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</si>
  <si>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</si>
  <si>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</si>
  <si>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</si>
  <si>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</si>
  <si>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</si>
  <si>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</si>
  <si>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</si>
  <si>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</si>
  <si>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</si>
  <si>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</si>
  <si>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</si>
  <si>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</si>
  <si>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</si>
  <si>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</si>
  <si>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</si>
  <si>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</si>
  <si>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</si>
  <si>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</si>
  <si>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</si>
  <si>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</si>
  <si>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</si>
  <si>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</si>
  <si>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</si>
  <si>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</si>
  <si>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</si>
  <si>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</si>
  <si>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</si>
  <si>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</si>
  <si>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</si>
  <si>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</si>
  <si>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</si>
  <si>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</si>
  <si>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</si>
  <si>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</si>
  <si>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</si>
  <si>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</si>
  <si>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</si>
  <si>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</si>
  <si>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</si>
  <si>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</si>
  <si>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</si>
  <si>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</si>
  <si>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</si>
  <si>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</si>
  <si>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</si>
  <si>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</si>
  <si>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</si>
  <si>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</si>
  <si>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</si>
  <si>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</si>
  <si>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</si>
  <si>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</si>
  <si>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</si>
  <si>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</si>
  <si>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</si>
  <si>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</si>
  <si>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</si>
  <si>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</si>
  <si>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</si>
  <si>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</si>
  <si>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</si>
  <si>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</si>
  <si>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</si>
  <si>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</si>
  <si>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</si>
  <si>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</si>
  <si>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</si>
  <si>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</si>
  <si>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</si>
  <si>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</si>
  <si>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</si>
  <si>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</si>
  <si>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</si>
  <si>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</si>
  <si>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</si>
  <si>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</si>
  <si>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</si>
  <si>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</si>
  <si>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</si>
  <si>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</si>
  <si>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</si>
  <si>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</si>
  <si>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</si>
  <si>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</si>
  <si>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</si>
  <si>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</si>
  <si>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</si>
  <si>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</si>
  <si>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</si>
  <si>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</si>
  <si>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</si>
  <si>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</si>
  <si>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</si>
  <si>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</si>
  <si>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</si>
  <si>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</si>
  <si>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</si>
  <si>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</si>
  <si>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</si>
  <si>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</si>
  <si>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</si>
  <si>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</si>
  <si>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</si>
  <si>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</si>
  <si>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</si>
  <si>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</si>
  <si>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</si>
  <si>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</si>
  <si>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</si>
  <si>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</si>
  <si>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</si>
  <si>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</si>
  <si>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</si>
  <si>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</si>
  <si>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</si>
  <si>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</si>
  <si>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</si>
  <si>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</si>
  <si>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</si>
  <si>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</si>
  <si>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</si>
  <si>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</si>
  <si>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</si>
  <si>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</si>
  <si>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</si>
  <si>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</si>
  <si>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</si>
  <si>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</si>
  <si>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</si>
  <si>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</si>
  <si>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</si>
  <si>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</si>
  <si>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</si>
  <si>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</si>
  <si>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</si>
  <si>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</si>
  <si>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</si>
  <si>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</si>
  <si>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</si>
  <si>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</si>
  <si>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</si>
  <si>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</si>
  <si>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</si>
  <si>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</si>
  <si>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</si>
  <si>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</si>
  <si>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</si>
  <si>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</si>
  <si>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</si>
  <si>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</si>
  <si>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</si>
  <si>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</si>
  <si>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</si>
  <si>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</si>
  <si>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</si>
  <si>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</si>
  <si>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</si>
  <si>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</si>
  <si>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</si>
  <si>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</si>
  <si>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</si>
  <si>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</si>
  <si>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</si>
  <si>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</si>
  <si>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</si>
  <si>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</si>
  <si>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</si>
  <si>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</si>
  <si>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</si>
  <si>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</si>
  <si>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</si>
  <si>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</si>
  <si>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</si>
  <si>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</si>
  <si>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</si>
  <si>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</si>
  <si>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</si>
  <si>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</si>
  <si>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</si>
  <si>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</si>
  <si>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</si>
  <si>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</si>
  <si>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</si>
  <si>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</si>
  <si>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</si>
  <si>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</si>
  <si>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</si>
  <si>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</si>
  <si>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</si>
  <si>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</si>
  <si>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</si>
  <si>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</si>
  <si>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</si>
  <si>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</si>
  <si>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</si>
  <si>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</si>
  <si>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</si>
  <si>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</si>
  <si>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</si>
  <si>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</si>
  <si>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</si>
  <si>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</si>
  <si>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</si>
  <si>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</si>
  <si>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</si>
  <si>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</si>
  <si>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</si>
  <si>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</si>
  <si>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</si>
  <si>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</si>
  <si>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</si>
  <si>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</si>
  <si>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</si>
  <si>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</si>
  <si>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</si>
  <si>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</si>
  <si>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</si>
  <si>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</si>
  <si>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</si>
  <si>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</si>
  <si>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</si>
  <si>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</si>
  <si>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</si>
  <si>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</si>
  <si>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</si>
  <si>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</si>
  <si>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</si>
  <si>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</si>
  <si>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</si>
  <si>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</si>
  <si>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</si>
  <si>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</si>
  <si>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</si>
  <si>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</si>
  <si>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</si>
  <si>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</si>
  <si>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</si>
  <si>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</si>
  <si>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</si>
  <si>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</si>
  <si>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</si>
  <si>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</si>
  <si>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</si>
  <si>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</si>
  <si>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</si>
  <si>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</si>
  <si>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</si>
  <si>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</si>
  <si>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</si>
  <si>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</si>
  <si>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</si>
  <si>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</si>
  <si>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</si>
  <si>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</si>
  <si>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</si>
  <si>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</si>
  <si>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</si>
  <si>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</si>
  <si>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</si>
  <si>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</si>
  <si>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</si>
  <si>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</si>
  <si>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</si>
  <si>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</si>
  <si>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</si>
  <si>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</si>
  <si>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</si>
  <si>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</si>
  <si>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</si>
  <si>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</si>
  <si>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</si>
  <si>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</si>
  <si>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</si>
  <si>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</si>
  <si>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</si>
  <si>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</si>
  <si>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</si>
  <si>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</si>
  <si>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</si>
  <si>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</si>
  <si>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</si>
  <si>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</si>
  <si>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</si>
  <si>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</si>
  <si>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</si>
  <si>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</si>
  <si>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</si>
  <si>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</si>
  <si>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</si>
  <si>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</si>
  <si>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</si>
  <si>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</si>
  <si>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</si>
  <si>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</si>
  <si>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</si>
  <si>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</si>
  <si>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</si>
  <si>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</si>
  <si>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</si>
  <si>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</si>
  <si>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</si>
  <si>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</si>
  <si>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</si>
  <si>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</si>
  <si>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</si>
  <si>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</si>
  <si>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</si>
  <si>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</si>
  <si>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</si>
  <si>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</si>
  <si>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</si>
  <si>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</si>
  <si>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</si>
  <si>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</si>
  <si>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</si>
  <si>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</si>
  <si>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</si>
  <si>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</si>
  <si>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</si>
  <si>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</si>
  <si>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</si>
  <si>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</si>
  <si>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</si>
  <si>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</si>
  <si>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</si>
  <si>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</si>
  <si>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</si>
  <si>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</si>
  <si>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</si>
  <si>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</si>
  <si>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</si>
  <si>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</si>
  <si>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</si>
  <si>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</si>
  <si>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</si>
  <si>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</si>
  <si>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</si>
  <si>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</si>
  <si>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</si>
  <si>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</si>
  <si>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</si>
  <si>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</si>
  <si>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</si>
  <si>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</si>
  <si>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</si>
  <si>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</si>
  <si>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</si>
  <si>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</si>
  <si>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</si>
  <si>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</si>
  <si>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</si>
  <si>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</si>
  <si>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</si>
  <si>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</si>
  <si>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</si>
  <si>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</si>
  <si>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</si>
  <si>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</si>
  <si>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</si>
  <si>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</si>
  <si>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</si>
  <si>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</si>
  <si>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</si>
  <si>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</si>
  <si>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</si>
  <si>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</si>
  <si>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</si>
  <si>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</si>
  <si>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</si>
  <si>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</si>
  <si>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</si>
  <si>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</si>
  <si>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</si>
  <si>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</si>
  <si>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</si>
  <si>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</si>
  <si>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</si>
  <si>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</si>
  <si>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</si>
  <si>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</si>
  <si>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</si>
  <si>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</si>
  <si>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</si>
  <si>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</si>
  <si>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</si>
  <si>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</si>
  <si>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</si>
  <si>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</si>
  <si>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</si>
  <si>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</si>
  <si>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</si>
  <si>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</si>
  <si>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</si>
  <si>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</si>
  <si>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</si>
  <si>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</si>
  <si>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</si>
  <si>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</si>
  <si>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</si>
  <si>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</si>
  <si>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</si>
  <si>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</si>
  <si>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</si>
  <si>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</si>
  <si>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</si>
  <si>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</si>
  <si>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</si>
  <si>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</si>
  <si>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</si>
  <si>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</si>
  <si>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</si>
  <si>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</si>
  <si>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</si>
  <si>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</si>
  <si>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</si>
  <si>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</si>
  <si>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</si>
  <si>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</si>
  <si>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</si>
  <si>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</si>
  <si>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</si>
  <si>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</si>
  <si>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</si>
  <si>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</si>
  <si>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</si>
  <si>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</si>
  <si>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</si>
  <si>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</si>
  <si>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</si>
  <si>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</si>
  <si>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</si>
  <si>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</si>
  <si>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</si>
  <si>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</si>
  <si>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</si>
  <si>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</si>
  <si>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</si>
  <si>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</si>
  <si>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</si>
  <si>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</si>
  <si>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</si>
  <si>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</si>
  <si>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</si>
  <si>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</si>
  <si>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</si>
  <si>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</si>
  <si>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</si>
  <si>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</si>
  <si>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</si>
  <si>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</si>
  <si>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</si>
  <si>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</si>
  <si>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</si>
  <si>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</si>
  <si>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</si>
  <si>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</si>
  <si>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</si>
  <si>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</si>
  <si>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</si>
  <si>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</si>
  <si>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</si>
  <si>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</si>
  <si>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</si>
  <si>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</si>
  <si>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</si>
  <si>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</si>
  <si>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</si>
  <si>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</si>
  <si>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</si>
  <si>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</si>
  <si>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</si>
  <si>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</si>
  <si>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</si>
  <si>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</si>
  <si>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</si>
  <si>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</si>
  <si>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</si>
  <si>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</si>
  <si>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</si>
  <si>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</si>
  <si>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</si>
  <si>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</si>
  <si>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</si>
  <si>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</si>
  <si>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</si>
  <si>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</si>
  <si>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</si>
  <si>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</si>
  <si>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</si>
  <si>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</si>
  <si>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</si>
  <si>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</si>
  <si>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</si>
  <si>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</si>
  <si>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</si>
  <si>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</si>
  <si>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</si>
  <si>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</si>
  <si>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</si>
  <si>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</si>
  <si>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</si>
  <si>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</si>
  <si>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</si>
  <si>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</si>
  <si>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</si>
  <si>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</si>
  <si>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</si>
  <si>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</si>
  <si>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</si>
  <si>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</si>
  <si>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</si>
  <si>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</si>
  <si>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</si>
  <si>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</si>
  <si>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</si>
  <si>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</si>
  <si>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</si>
  <si>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</si>
  <si>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</si>
  <si>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</si>
  <si>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</si>
  <si>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</si>
  <si>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</si>
  <si>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</si>
  <si>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</si>
  <si>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</si>
  <si>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</si>
  <si>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</si>
  <si>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</si>
  <si>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</si>
  <si>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</si>
  <si>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</si>
  <si>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</si>
  <si>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</si>
  <si>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</si>
  <si>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</si>
  <si>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</si>
  <si>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</si>
  <si>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</si>
  <si>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</si>
  <si>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</si>
  <si>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</si>
  <si>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</si>
  <si>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</si>
  <si>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</si>
  <si>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</si>
  <si>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</si>
  <si>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</si>
  <si>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</si>
  <si>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</si>
  <si>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</si>
  <si>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</si>
  <si>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</si>
  <si>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</si>
  <si>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</si>
  <si>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</si>
  <si>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</si>
  <si>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</si>
  <si>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</si>
  <si>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</si>
  <si>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</si>
  <si>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</si>
  <si>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</si>
  <si>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</si>
  <si>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</si>
  <si>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</si>
  <si>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</si>
  <si>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</si>
  <si>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</si>
  <si>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</si>
  <si>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</si>
  <si>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</si>
  <si>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</si>
  <si>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</si>
  <si>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</si>
  <si>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</si>
  <si>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</si>
  <si>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</si>
  <si>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</si>
  <si>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</si>
  <si>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</si>
  <si>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</si>
  <si>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</si>
  <si>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</si>
  <si>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</si>
  <si>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</si>
  <si>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</si>
  <si>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</si>
  <si>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</si>
  <si>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</si>
  <si>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</si>
  <si>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</si>
  <si>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</si>
  <si>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</si>
  <si>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</si>
  <si>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</si>
  <si>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</si>
  <si>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</si>
  <si>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</si>
  <si>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</si>
  <si>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</si>
  <si>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</si>
  <si>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</si>
  <si>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</si>
  <si>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</si>
  <si>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</si>
  <si>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</si>
  <si>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</si>
  <si>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</si>
  <si>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</si>
  <si>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</si>
  <si>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</si>
  <si>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</si>
  <si>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</si>
  <si>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</si>
  <si>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</si>
  <si>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</si>
  <si>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</si>
  <si>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</si>
  <si>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</si>
  <si>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</si>
  <si>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</si>
  <si>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</si>
  <si>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</si>
  <si>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</si>
  <si>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</si>
  <si>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</si>
  <si>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</si>
  <si>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</si>
  <si>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</si>
  <si>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</si>
  <si>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</si>
  <si>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</si>
  <si>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</si>
  <si>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</si>
  <si>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</si>
  <si>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</si>
  <si>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</si>
  <si>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</si>
  <si>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</si>
  <si>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</si>
  <si>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</si>
  <si>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</si>
  <si>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</si>
  <si>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</si>
  <si>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</si>
  <si>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</si>
  <si>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</si>
  <si>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</si>
  <si>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</si>
  <si>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</si>
  <si>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</si>
  <si>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</si>
  <si>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</si>
  <si>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</si>
  <si>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</si>
  <si>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</si>
  <si>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</si>
  <si>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</si>
  <si>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</si>
  <si>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</si>
  <si>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</si>
  <si>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</si>
  <si>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</si>
  <si>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</si>
  <si>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</si>
  <si>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</si>
  <si>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</si>
  <si>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</si>
  <si>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</si>
  <si>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</si>
  <si>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</si>
  <si>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</si>
  <si>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</si>
  <si>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</si>
  <si>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</si>
  <si>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</si>
  <si>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</si>
  <si>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</si>
  <si>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</si>
  <si>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</si>
  <si>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</si>
  <si>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</si>
  <si>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</si>
  <si>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</si>
  <si>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</si>
  <si>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</si>
  <si>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</si>
  <si>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</si>
  <si>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</si>
  <si>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</si>
  <si>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</si>
  <si>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</si>
  <si>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</si>
  <si>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</si>
  <si>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</si>
  <si>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</si>
  <si>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</si>
  <si>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</si>
  <si>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</si>
  <si>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</si>
  <si>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</si>
  <si>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</si>
  <si>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</si>
  <si>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</si>
  <si>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</si>
  <si>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</si>
  <si>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</si>
  <si>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</si>
  <si>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</si>
  <si>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</si>
  <si>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</si>
  <si>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</si>
  <si>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</si>
  <si>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</si>
  <si>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</si>
  <si>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</si>
  <si>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</si>
  <si>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</si>
  <si>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</si>
  <si>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</si>
  <si>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</si>
  <si>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</si>
  <si>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</si>
  <si>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</si>
  <si>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</si>
  <si>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</si>
  <si>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</si>
  <si>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</si>
  <si>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</si>
  <si>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</si>
  <si>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</si>
  <si>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</si>
  <si>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</si>
  <si>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</si>
  <si>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</si>
  <si>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</si>
  <si>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</si>
  <si>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</si>
  <si>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</si>
  <si>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</si>
  <si>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</si>
  <si>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</si>
  <si>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</si>
  <si>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</si>
  <si>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</si>
  <si>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</si>
  <si>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</si>
  <si>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</si>
  <si>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</si>
  <si>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</si>
  <si>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</si>
  <si>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</si>
  <si>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</si>
  <si>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</si>
  <si>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</si>
  <si>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</si>
  <si>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</si>
  <si>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</si>
  <si>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</si>
  <si>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</si>
  <si>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</si>
  <si>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</si>
  <si>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</si>
  <si>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</si>
  <si>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</si>
  <si>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</si>
  <si>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</si>
  <si>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</si>
  <si>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</si>
  <si>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</si>
  <si>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</si>
  <si>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</si>
  <si>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</si>
  <si>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</si>
  <si>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</si>
  <si>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</si>
  <si>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</si>
  <si>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</si>
  <si>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</si>
  <si>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</si>
  <si>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</si>
  <si>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</si>
  <si>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</si>
  <si>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</si>
  <si>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</si>
  <si>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</si>
  <si>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</si>
  <si>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</si>
  <si>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</si>
  <si>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</si>
  <si>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</si>
  <si>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</si>
  <si>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</si>
  <si>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</si>
  <si>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</si>
  <si>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</si>
  <si>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</si>
  <si>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</si>
  <si>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</si>
  <si>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</si>
  <si>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</si>
  <si>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</si>
  <si>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</si>
  <si>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</si>
  <si>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</si>
  <si>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</si>
  <si>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</si>
  <si>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</si>
  <si>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</si>
  <si>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</si>
  <si>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</si>
  <si>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</si>
  <si>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</si>
  <si>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</si>
  <si>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</si>
  <si>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</si>
  <si>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</si>
  <si>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</si>
  <si>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</si>
  <si>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</si>
  <si>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</si>
  <si>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</si>
  <si>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</si>
  <si>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</si>
  <si>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</si>
  <si>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</si>
  <si>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</si>
  <si>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</si>
  <si>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</si>
  <si>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</si>
  <si>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</si>
  <si>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</si>
  <si>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</si>
  <si>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</si>
  <si>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</si>
  <si>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</si>
  <si>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</si>
  <si>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</si>
  <si>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</si>
  <si>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</si>
  <si>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</si>
  <si>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</si>
  <si>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</si>
  <si>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</si>
  <si>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</si>
  <si>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</si>
  <si>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</si>
  <si>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</si>
  <si>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</si>
  <si>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</si>
  <si>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</si>
  <si>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</si>
  <si>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</si>
  <si>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</si>
  <si>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</si>
  <si>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</si>
  <si>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</si>
  <si>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</si>
  <si>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</si>
  <si>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</si>
  <si>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</si>
  <si>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</si>
  <si>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</si>
  <si>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</si>
  <si>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</si>
  <si>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</si>
  <si>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</si>
  <si>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</si>
  <si>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</si>
  <si>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</si>
  <si>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</si>
  <si>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</si>
  <si>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</si>
  <si>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</si>
  <si>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</si>
  <si>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</si>
  <si>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</si>
  <si>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</si>
  <si>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</si>
  <si>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</si>
  <si>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</si>
  <si>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</si>
  <si>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</si>
  <si>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</si>
  <si>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</si>
  <si>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</si>
  <si>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</si>
  <si>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</si>
  <si>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</si>
  <si>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</si>
  <si>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</si>
  <si>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</si>
  <si>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</si>
  <si>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</si>
  <si>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</si>
  <si>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</si>
  <si>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</si>
  <si>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</si>
  <si>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</si>
  <si>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</si>
  <si>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</si>
  <si>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</si>
  <si>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</si>
  <si>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</si>
  <si>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</si>
  <si>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</si>
  <si>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</si>
  <si>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</si>
  <si>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</si>
  <si>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</si>
  <si>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</si>
  <si>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</si>
  <si>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</si>
  <si>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</si>
  <si>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</si>
  <si>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</si>
  <si>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</si>
  <si>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</si>
  <si>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</si>
  <si>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</si>
  <si>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</si>
  <si>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</si>
  <si>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</si>
  <si>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</si>
  <si>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</si>
  <si>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</si>
  <si>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</si>
  <si>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</si>
  <si>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</si>
  <si>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</si>
  <si>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</si>
  <si>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</si>
  <si>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</si>
  <si>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</si>
  <si>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</si>
  <si>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</si>
  <si>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</si>
  <si>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</si>
  <si>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</si>
  <si>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</si>
  <si>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</si>
  <si>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</si>
  <si>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</si>
  <si>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</si>
  <si>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</si>
  <si>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</si>
  <si>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</si>
  <si>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</si>
  <si>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</si>
  <si>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</si>
  <si>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</si>
  <si>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</si>
  <si>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</si>
  <si>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</si>
  <si>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</si>
  <si>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</si>
  <si>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</si>
  <si>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</si>
  <si>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</si>
  <si>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</si>
  <si>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</si>
  <si>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</si>
  <si>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</si>
  <si>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</si>
  <si>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</si>
  <si>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</si>
  <si>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</si>
  <si>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</si>
  <si>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</si>
  <si>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</si>
  <si>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</si>
  <si>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</si>
  <si>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</si>
  <si>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</si>
  <si>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</si>
  <si>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</si>
  <si>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</si>
  <si>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</si>
  <si>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</si>
  <si>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</si>
  <si>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</si>
  <si>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</si>
  <si>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</si>
  <si>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</si>
  <si>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</si>
  <si>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</si>
  <si>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</si>
  <si>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</si>
  <si>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</si>
  <si>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</si>
  <si>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</si>
  <si>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</si>
  <si>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</si>
  <si>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</si>
  <si>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</si>
  <si>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</si>
  <si>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</si>
  <si>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</si>
  <si>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</si>
  <si>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</si>
  <si>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</si>
  <si>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</si>
  <si>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</si>
  <si>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</si>
  <si>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</si>
  <si>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</si>
  <si>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</si>
  <si>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</si>
  <si>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</si>
  <si>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</si>
  <si>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</si>
  <si>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</si>
  <si>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</si>
  <si>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</si>
  <si>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</si>
  <si>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</si>
  <si>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</si>
  <si>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</si>
  <si>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</si>
  <si>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</si>
  <si>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</si>
  <si>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</si>
  <si>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</si>
  <si>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</si>
  <si>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</si>
  <si>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</si>
  <si>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</si>
  <si>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</si>
  <si>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</si>
  <si>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</si>
  <si>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</si>
  <si>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</si>
  <si>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</si>
  <si>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</si>
  <si>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</si>
  <si>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</si>
  <si>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</si>
  <si>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</si>
  <si>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</si>
  <si>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</si>
  <si>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</si>
  <si>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</si>
  <si>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</si>
  <si>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</si>
  <si>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</si>
  <si>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</si>
  <si>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</si>
  <si>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</si>
  <si>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</si>
  <si>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</si>
  <si>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</si>
  <si>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</si>
  <si>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</si>
  <si>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</si>
  <si>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</si>
  <si>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</si>
  <si>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</si>
  <si>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</si>
  <si>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</si>
  <si>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</si>
  <si>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</si>
  <si>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</si>
  <si>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</si>
  <si>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</si>
  <si>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</si>
  <si>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</si>
  <si>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</si>
  <si>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</si>
  <si>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</si>
  <si>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</si>
  <si>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</si>
  <si>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</si>
  <si>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</si>
  <si>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</si>
  <si>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</si>
  <si>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</si>
  <si>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</si>
  <si>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</si>
  <si>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</si>
  <si>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</si>
  <si>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</si>
  <si>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</si>
  <si>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</si>
  <si>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</si>
  <si>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</si>
  <si>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</si>
  <si>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</si>
  <si>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</si>
  <si>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</si>
  <si>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</si>
  <si>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</si>
  <si>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</si>
  <si>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</si>
  <si>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</si>
  <si>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</si>
  <si>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</si>
  <si>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</si>
  <si>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</si>
  <si>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</si>
  <si>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</si>
  <si>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</si>
  <si>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</si>
  <si>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</si>
  <si>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</si>
  <si>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</si>
  <si>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</si>
  <si>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</si>
  <si>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</si>
  <si>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</si>
  <si>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</si>
  <si>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</si>
  <si>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</si>
  <si>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</si>
  <si>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</si>
  <si>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</si>
  <si>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</si>
  <si>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</si>
  <si>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</si>
  <si>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</si>
  <si>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</si>
  <si>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</si>
  <si>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</si>
  <si>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</si>
  <si>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</si>
  <si>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</si>
  <si>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</si>
  <si>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</si>
  <si>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</si>
  <si>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</si>
  <si>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</si>
  <si>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</si>
  <si>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</si>
  <si>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</si>
  <si>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</si>
  <si>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</si>
  <si>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</si>
  <si>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</si>
  <si>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</si>
  <si>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</si>
  <si>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</si>
  <si>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</si>
  <si>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</si>
  <si>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</si>
  <si>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</si>
  <si>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</si>
  <si>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</si>
  <si>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</si>
  <si>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</si>
  <si>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</si>
  <si>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</si>
  <si>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</si>
  <si>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</si>
  <si>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</si>
  <si>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</si>
  <si>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</si>
  <si>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</si>
  <si>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</si>
  <si>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</si>
  <si>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</si>
  <si>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</si>
  <si>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</si>
  <si>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</si>
  <si>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</si>
  <si>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</si>
  <si>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</si>
  <si>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</si>
  <si>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</si>
  <si>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</si>
  <si>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</si>
  <si>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</si>
  <si>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</si>
  <si>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</si>
  <si>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</si>
  <si>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</si>
  <si>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</si>
  <si>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</si>
  <si>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</si>
  <si>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</si>
  <si>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</si>
  <si>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</si>
  <si>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</si>
  <si>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</si>
  <si>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</si>
  <si>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</si>
  <si>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</si>
  <si>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</si>
  <si>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</si>
  <si>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</si>
  <si>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</si>
  <si>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</si>
  <si>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</si>
  <si>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</si>
  <si>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</si>
  <si>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</si>
  <si>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</si>
  <si>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</si>
  <si>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</si>
  <si>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</si>
  <si>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</si>
  <si>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</si>
  <si>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</si>
  <si>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</si>
  <si>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</si>
  <si>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</si>
  <si>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</si>
  <si>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</si>
  <si>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</si>
  <si>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</si>
  <si>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</si>
  <si>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</si>
  <si>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</si>
  <si>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</si>
  <si>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</si>
  <si>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</si>
  <si>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</si>
  <si>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</si>
  <si>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</si>
  <si>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</si>
  <si>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</si>
  <si>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</si>
  <si>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</si>
  <si>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</si>
  <si>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</si>
  <si>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</si>
  <si>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</si>
  <si>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</si>
  <si>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</si>
  <si>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</si>
  <si>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</si>
  <si>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</si>
  <si>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</si>
  <si>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</si>
  <si>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</si>
  <si>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</si>
  <si>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</si>
  <si>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</si>
  <si>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</si>
  <si>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</si>
  <si>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</si>
  <si>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</si>
  <si>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</si>
  <si>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</si>
  <si>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</si>
  <si>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</si>
  <si>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</si>
  <si>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</si>
  <si>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</si>
  <si>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</si>
  <si>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</si>
  <si>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</si>
  <si>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</si>
  <si>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</si>
  <si>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</si>
  <si>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</si>
  <si>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</si>
  <si>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</si>
  <si>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</si>
  <si>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</si>
  <si>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</si>
  <si>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</si>
  <si>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</si>
  <si>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</si>
  <si>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</si>
  <si>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</si>
  <si>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</si>
  <si>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</si>
  <si>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</si>
  <si>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</si>
  <si>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</si>
  <si>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</si>
  <si>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</si>
  <si>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</si>
  <si>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</si>
  <si>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</si>
  <si>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</si>
  <si>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</si>
  <si>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</si>
  <si>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</si>
  <si>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</si>
  <si>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</si>
  <si>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</si>
  <si>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</si>
  <si>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</si>
  <si>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</si>
  <si>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</si>
  <si>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</si>
  <si>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</si>
  <si>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</si>
  <si>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</si>
  <si>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</si>
  <si>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</si>
  <si>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</si>
  <si>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</si>
  <si>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</si>
  <si>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</si>
  <si>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</si>
  <si>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</si>
  <si>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</si>
  <si>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</si>
  <si>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</si>
  <si>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</si>
  <si>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</si>
  <si>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</si>
  <si>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</si>
  <si>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</si>
  <si>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</si>
  <si>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</si>
  <si>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</si>
  <si>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</si>
  <si>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</si>
  <si>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</si>
  <si>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</si>
  <si>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</si>
  <si>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</si>
  <si>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</si>
  <si>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</si>
  <si>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</si>
  <si>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</si>
  <si>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</si>
  <si>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</si>
  <si>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</si>
  <si>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</si>
  <si>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</si>
  <si>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</si>
  <si>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</si>
  <si>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</si>
  <si>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</si>
  <si>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</si>
  <si>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</si>
  <si>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</si>
  <si>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</si>
  <si>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</si>
  <si>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</si>
  <si>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</si>
  <si>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</si>
  <si>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</si>
  <si>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</si>
  <si>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</si>
  <si>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</si>
  <si>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</si>
  <si>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</si>
  <si>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</si>
  <si>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</si>
  <si>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</si>
  <si>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</si>
  <si>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</si>
  <si>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</si>
  <si>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</si>
  <si>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</si>
  <si>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</si>
  <si>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</si>
  <si>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</si>
  <si>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</si>
  <si>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</si>
  <si>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</si>
  <si>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</si>
  <si>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</si>
  <si>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</si>
  <si>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</si>
  <si>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</si>
  <si>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</si>
  <si>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</si>
  <si>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</si>
  <si>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</si>
  <si>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</si>
  <si>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</si>
  <si>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</si>
  <si>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</si>
  <si>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</si>
  <si>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</si>
  <si>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</si>
  <si>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</si>
  <si>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</si>
  <si>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</si>
  <si>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</si>
  <si>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</si>
  <si>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</si>
  <si>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</si>
  <si>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</si>
  <si>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</si>
  <si>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</si>
  <si>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</si>
  <si>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</si>
  <si>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</si>
  <si>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</si>
  <si>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</si>
  <si>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</si>
  <si>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</si>
  <si>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</si>
  <si>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</si>
  <si>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</si>
  <si>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</si>
  <si>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</si>
  <si>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</si>
  <si>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</si>
  <si>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</si>
  <si>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</si>
  <si>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</si>
  <si>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</si>
  <si>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</si>
  <si>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</si>
  <si>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</si>
  <si>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</si>
  <si>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</si>
  <si>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</si>
  <si>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</si>
  <si>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</si>
  <si>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</si>
  <si>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</si>
  <si>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</si>
  <si>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</si>
  <si>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</si>
  <si>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</si>
  <si>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</si>
  <si>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</si>
  <si>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</si>
  <si>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</si>
  <si>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</si>
  <si>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</si>
  <si>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</si>
  <si>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</si>
  <si>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</si>
  <si>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</si>
  <si>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</si>
  <si>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</si>
  <si>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</si>
  <si>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</si>
  <si>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</si>
  <si>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</si>
  <si>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</si>
  <si>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</si>
  <si>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</si>
  <si>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</si>
  <si>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</si>
  <si>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</si>
  <si>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</si>
  <si>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</si>
  <si>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</si>
  <si>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</si>
  <si>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</si>
  <si>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</si>
  <si>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</si>
  <si>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</si>
  <si>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</si>
  <si>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</si>
  <si>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</si>
  <si>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</si>
  <si>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</si>
  <si>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</si>
  <si>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</si>
  <si>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</si>
  <si>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</si>
  <si>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</si>
  <si>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</si>
  <si>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</si>
  <si>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</si>
  <si>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</si>
  <si>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</si>
  <si>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</si>
  <si>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</si>
  <si>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</si>
  <si>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</si>
  <si>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</si>
  <si>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</si>
  <si>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</si>
  <si>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</si>
  <si>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</si>
  <si>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</si>
  <si>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</si>
  <si>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</si>
  <si>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</si>
  <si>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</si>
  <si>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</si>
  <si>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</si>
  <si>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</si>
  <si>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</si>
  <si>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</si>
  <si>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</si>
  <si>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</si>
  <si>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</si>
  <si>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</si>
  <si>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</si>
  <si>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</si>
  <si>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</si>
  <si>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</si>
  <si>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</si>
  <si>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</si>
  <si>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</si>
  <si>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</si>
  <si>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</si>
  <si>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</si>
  <si>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</si>
  <si>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</si>
  <si>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</si>
  <si>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</si>
  <si>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</si>
  <si>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</si>
  <si>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</si>
  <si>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</si>
  <si>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</si>
  <si>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</si>
  <si>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</si>
  <si>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</si>
  <si>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</si>
  <si>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</si>
  <si>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</si>
  <si>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</si>
  <si>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</si>
  <si>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</si>
  <si>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</si>
  <si>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</si>
  <si>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</si>
  <si>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</si>
  <si>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</si>
  <si>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</si>
  <si>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</si>
  <si>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</si>
  <si>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</si>
  <si>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</si>
  <si>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</si>
  <si>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</si>
  <si>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</si>
  <si>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</si>
  <si>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</si>
  <si>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</si>
  <si>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</si>
  <si>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</si>
  <si>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</si>
  <si>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</si>
  <si>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</si>
  <si>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</si>
  <si>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</si>
  <si>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</si>
  <si>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</si>
  <si>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</si>
  <si>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</si>
  <si>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</si>
  <si>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</si>
  <si>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</si>
  <si>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</si>
  <si>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</si>
  <si>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</si>
  <si>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</si>
  <si>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</si>
  <si>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</si>
  <si>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</si>
  <si>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</si>
  <si>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</si>
  <si>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</si>
  <si>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</si>
  <si>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</si>
  <si>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</si>
  <si>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</si>
  <si>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</si>
  <si>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</si>
  <si>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</si>
  <si>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</si>
  <si>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</si>
  <si>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</si>
  <si>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</si>
  <si>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</si>
  <si>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</si>
  <si>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</si>
  <si>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</si>
  <si>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</si>
  <si>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</si>
  <si>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</si>
  <si>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</si>
  <si>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</si>
  <si>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</si>
  <si>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</si>
  <si>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</si>
  <si>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</si>
  <si>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</si>
  <si>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</si>
  <si>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</si>
  <si>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</si>
  <si>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</si>
  <si>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</si>
  <si>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</si>
  <si>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</si>
  <si>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</si>
  <si>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</si>
  <si>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</si>
  <si>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</si>
  <si>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</si>
  <si>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</si>
  <si>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</si>
  <si>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</si>
  <si>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</si>
  <si>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</si>
  <si>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</si>
  <si>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</si>
  <si>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</si>
  <si>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</si>
  <si>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</si>
  <si>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</si>
  <si>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</si>
  <si>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</si>
  <si>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</si>
  <si>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</si>
  <si>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</si>
  <si>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</si>
  <si>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</si>
  <si>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</si>
  <si>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</si>
  <si>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</si>
  <si>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</si>
  <si>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</si>
  <si>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</si>
  <si>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</si>
  <si>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</si>
  <si>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</si>
  <si>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</si>
  <si>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</si>
  <si>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</si>
  <si>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</si>
  <si>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</si>
  <si>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</si>
  <si>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</si>
  <si>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</si>
  <si>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</si>
  <si>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</si>
  <si>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</si>
  <si>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</si>
  <si>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</si>
  <si>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</si>
  <si>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</si>
  <si>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</si>
  <si>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</si>
  <si>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</si>
  <si>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</si>
  <si>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</si>
  <si>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</si>
  <si>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</si>
  <si>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</si>
  <si>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</si>
  <si>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</si>
  <si>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</si>
  <si>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</si>
  <si>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</si>
  <si>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</si>
  <si>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</si>
  <si>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</si>
  <si>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</si>
  <si>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</si>
  <si>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</si>
  <si>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</si>
  <si>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</si>
  <si>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</si>
  <si>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</si>
  <si>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</si>
  <si>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</si>
  <si>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</si>
  <si>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</si>
  <si>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</si>
  <si>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</si>
  <si>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</si>
  <si>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</si>
  <si>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</si>
  <si>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</si>
  <si>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</si>
  <si>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</si>
  <si>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</si>
  <si>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</si>
  <si>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</si>
  <si>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</si>
  <si>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</si>
  <si>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</si>
  <si>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</si>
  <si>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</si>
  <si>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</si>
  <si>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</si>
  <si>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</si>
  <si>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</si>
  <si>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</si>
  <si>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</si>
  <si>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</si>
  <si>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</si>
  <si>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</si>
  <si>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</si>
  <si>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</si>
  <si>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</si>
  <si>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</si>
  <si>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</si>
  <si>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</si>
  <si>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</si>
  <si>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</si>
  <si>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</si>
  <si>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</si>
  <si>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</si>
  <si>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</si>
  <si>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</si>
  <si>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</si>
  <si>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</si>
  <si>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</si>
  <si>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</si>
  <si>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</si>
  <si>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</si>
  <si>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</si>
  <si>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</si>
  <si>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</si>
  <si>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</si>
  <si>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</si>
  <si>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</si>
  <si>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</si>
  <si>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</si>
  <si>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</si>
  <si>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</si>
  <si>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</si>
  <si>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</si>
  <si>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</si>
  <si>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</si>
  <si>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</si>
  <si>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</si>
  <si>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</si>
  <si>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</si>
  <si>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</si>
  <si>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</si>
  <si>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</si>
  <si>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</si>
  <si>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</si>
  <si>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</si>
  <si>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</si>
  <si>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</si>
  <si>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</si>
  <si>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</si>
  <si>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</si>
  <si>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</si>
  <si>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</si>
  <si>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</si>
  <si>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</si>
  <si>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</si>
  <si>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</si>
  <si>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</si>
  <si>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</si>
  <si>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</si>
  <si>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</si>
  <si>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</si>
  <si>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</si>
  <si>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</si>
  <si>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</si>
  <si>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</si>
  <si>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</si>
  <si>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</si>
  <si>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</si>
  <si>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</si>
  <si>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</si>
  <si>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</si>
  <si>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</si>
  <si>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</si>
  <si>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</si>
  <si>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</si>
  <si>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</si>
  <si>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</si>
  <si>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</si>
  <si>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</si>
  <si>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</si>
  <si>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</si>
  <si>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</si>
  <si>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</si>
  <si>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</si>
  <si>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</si>
  <si>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</si>
  <si>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</si>
  <si>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</si>
  <si>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</si>
  <si>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</si>
  <si>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</si>
  <si>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</si>
  <si>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</si>
  <si>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</si>
  <si>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</si>
  <si>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</si>
  <si>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</si>
  <si>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</si>
  <si>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</si>
  <si>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</si>
  <si>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</si>
  <si>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</si>
  <si>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</si>
  <si>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</si>
  <si>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</si>
  <si>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</si>
  <si>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</si>
  <si>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</si>
  <si>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</si>
  <si>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</si>
  <si>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</si>
  <si>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</si>
  <si>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</si>
  <si>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</si>
  <si>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</si>
  <si>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</si>
  <si>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</si>
  <si>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</si>
  <si>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</si>
  <si>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</si>
  <si>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</si>
  <si>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</si>
  <si>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</si>
  <si>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</si>
  <si>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</si>
  <si>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</si>
  <si>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</si>
  <si>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</si>
  <si>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</si>
  <si>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</si>
  <si>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</si>
  <si>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</si>
  <si>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</si>
  <si>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</si>
  <si>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</si>
  <si>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</si>
  <si>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</si>
  <si>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</si>
  <si>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</si>
  <si>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</si>
  <si>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</si>
  <si>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</si>
  <si>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</si>
  <si>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</si>
  <si>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</si>
  <si>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</si>
  <si>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</si>
  <si>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</si>
  <si>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</si>
  <si>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</si>
  <si>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</si>
  <si>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</si>
  <si>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</si>
  <si>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</si>
  <si>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</si>
  <si>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</si>
  <si>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</si>
  <si>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</si>
  <si>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</si>
  <si>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</si>
  <si>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</si>
  <si>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</si>
  <si>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</si>
  <si>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</si>
  <si>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</si>
  <si>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</si>
  <si>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</si>
  <si>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</si>
  <si>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</si>
  <si>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</si>
  <si>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</si>
  <si>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</si>
  <si>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</si>
  <si>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</si>
  <si>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</si>
  <si>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</si>
  <si>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</si>
  <si>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</si>
  <si>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</si>
  <si>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</si>
  <si>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</si>
  <si>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</si>
  <si>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</si>
  <si>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</si>
  <si>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</si>
  <si>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</si>
  <si>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</si>
  <si>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</si>
  <si>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</si>
  <si>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</si>
  <si>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</si>
  <si>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</si>
  <si>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</si>
  <si>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</si>
  <si>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</si>
  <si>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</si>
  <si>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</si>
  <si>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</si>
  <si>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</si>
  <si>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</si>
  <si>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</si>
  <si>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</si>
  <si>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</si>
  <si>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</si>
  <si>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</si>
  <si>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</si>
  <si>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</si>
  <si>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</si>
  <si>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</si>
  <si>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</si>
  <si>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</si>
  <si>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</si>
  <si>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</si>
  <si>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</si>
  <si>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</si>
  <si>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</si>
  <si>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</si>
  <si>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</si>
  <si>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</si>
  <si>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</si>
  <si>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</si>
  <si>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</si>
  <si>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</si>
  <si>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</si>
  <si>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</si>
  <si>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</si>
  <si>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</si>
  <si>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</si>
  <si>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</si>
  <si>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</si>
  <si>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</si>
  <si>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</si>
  <si>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</si>
  <si>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</si>
  <si>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</si>
  <si>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</si>
  <si>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</si>
  <si>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</si>
  <si>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</si>
  <si>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</si>
  <si>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</si>
  <si>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</si>
  <si>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</si>
  <si>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</si>
  <si>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</si>
  <si>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</si>
  <si>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</si>
  <si>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</si>
  <si>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</si>
  <si>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</si>
  <si>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</si>
  <si>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</si>
  <si>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</si>
  <si>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</si>
  <si>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</si>
  <si>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</si>
  <si>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</si>
  <si>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</si>
  <si>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</si>
  <si>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</si>
  <si>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</si>
  <si>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</si>
  <si>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</si>
  <si>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</si>
  <si>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</si>
  <si>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</si>
  <si>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</si>
  <si>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</si>
  <si>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</si>
  <si>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</si>
  <si>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</si>
  <si>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</si>
  <si>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</si>
  <si>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</si>
  <si>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</si>
  <si>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</si>
  <si>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</si>
  <si>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</si>
  <si>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</si>
  <si>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</si>
  <si>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</si>
  <si>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</si>
  <si>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</si>
  <si>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</si>
  <si>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</si>
  <si>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</si>
  <si>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</si>
  <si>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</si>
  <si>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</si>
  <si>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</si>
  <si>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</si>
  <si>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</si>
  <si>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</si>
  <si>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</si>
  <si>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</si>
  <si>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</si>
  <si>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</si>
  <si>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</si>
  <si>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</si>
  <si>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</si>
  <si>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</si>
  <si>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</si>
  <si>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</si>
  <si>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</si>
  <si>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</si>
  <si>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</si>
  <si>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</si>
  <si>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</si>
  <si>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</si>
  <si>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</si>
  <si>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</si>
  <si>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</si>
  <si>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</si>
  <si>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</si>
  <si>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</si>
  <si>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</si>
  <si>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</si>
  <si>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</si>
  <si>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</si>
  <si>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</si>
  <si>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</si>
  <si>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</si>
  <si>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</si>
  <si>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</si>
  <si>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</si>
  <si>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</si>
  <si>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</si>
  <si>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</si>
  <si>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</si>
  <si>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</si>
  <si>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</si>
  <si>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</si>
  <si>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</si>
  <si>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</si>
  <si>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</si>
  <si>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</si>
  <si>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</si>
  <si>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</si>
  <si>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</si>
  <si>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</si>
  <si>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</si>
  <si>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</si>
  <si>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</si>
  <si>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</si>
  <si>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</si>
  <si>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</si>
  <si>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</si>
  <si>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</si>
  <si>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</si>
  <si>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</si>
  <si>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</si>
  <si>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</si>
  <si>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</si>
  <si>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</si>
  <si>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</si>
  <si>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</si>
  <si>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</si>
  <si>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</si>
  <si>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</si>
  <si>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</si>
  <si>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</si>
  <si>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</si>
  <si>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</si>
  <si>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</si>
  <si>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</si>
  <si>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</si>
  <si>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</si>
  <si>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</si>
  <si>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</si>
  <si>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</si>
  <si>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</si>
  <si>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</si>
  <si>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</si>
  <si>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</si>
  <si>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</si>
  <si>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</si>
  <si>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</si>
  <si>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</si>
  <si>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</si>
  <si>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</si>
  <si>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</si>
  <si>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</si>
  <si>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</si>
  <si>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</si>
  <si>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</si>
  <si>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</si>
  <si>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</si>
  <si>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</si>
  <si>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</si>
  <si>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</si>
  <si>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</si>
  <si>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</si>
  <si>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</si>
  <si>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</si>
  <si>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</si>
  <si>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</si>
  <si>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</si>
  <si>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</si>
  <si>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</si>
  <si>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</si>
  <si>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</si>
  <si>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</si>
  <si>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</si>
  <si>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</si>
  <si>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</si>
  <si>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</si>
  <si>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</si>
  <si>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</si>
  <si>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</si>
  <si>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</si>
  <si>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</si>
  <si>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</si>
  <si>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</si>
  <si>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</si>
  <si>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</si>
  <si>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</si>
  <si>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</si>
  <si>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</si>
  <si>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</si>
  <si>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</si>
  <si>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</si>
  <si>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</si>
  <si>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</si>
  <si>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</si>
  <si>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</si>
  <si>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</si>
  <si>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</si>
  <si>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</si>
  <si>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</si>
  <si>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</si>
  <si>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</si>
  <si>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</si>
  <si>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</si>
  <si>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</si>
  <si>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</si>
  <si>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</si>
  <si>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</si>
  <si>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</si>
  <si>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</si>
  <si>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</si>
  <si>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</si>
  <si>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</si>
  <si>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</si>
  <si>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</si>
  <si>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</si>
  <si>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</si>
  <si>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</si>
  <si>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</si>
  <si>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</si>
  <si>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</si>
  <si>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</si>
  <si>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</si>
  <si>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</si>
  <si>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</si>
  <si>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</si>
  <si>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</si>
  <si>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</si>
  <si>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</si>
  <si>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</si>
  <si>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</si>
  <si>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</si>
  <si>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</si>
  <si>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</si>
  <si>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</si>
  <si>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</si>
  <si>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</si>
  <si>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</si>
  <si>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</si>
  <si>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</si>
  <si>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</si>
  <si>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</si>
  <si>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</si>
  <si>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</si>
  <si>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</si>
  <si>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</si>
  <si>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</si>
  <si>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</si>
  <si>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</si>
  <si>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</si>
  <si>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</si>
  <si>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</si>
  <si>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</si>
  <si>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</si>
  <si>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</si>
  <si>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</si>
  <si>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</si>
  <si>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</si>
  <si>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</si>
  <si>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</si>
  <si>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</si>
  <si>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</si>
  <si>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</si>
  <si>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</si>
  <si>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</si>
  <si>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</si>
  <si>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</si>
  <si>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</si>
  <si>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</si>
  <si>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</si>
  <si>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</si>
  <si>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</si>
  <si>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</si>
  <si>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</si>
  <si>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</si>
  <si>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</si>
  <si>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</si>
  <si>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</si>
  <si>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</si>
  <si>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</si>
  <si>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</si>
  <si>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</si>
  <si>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</si>
  <si>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</si>
  <si>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</si>
  <si>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</si>
  <si>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</si>
  <si>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</si>
  <si>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</si>
  <si>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</si>
  <si>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</si>
  <si>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</si>
  <si>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</si>
  <si>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</si>
  <si>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</si>
  <si>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</si>
  <si>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</si>
  <si>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</si>
  <si>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</si>
  <si>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</si>
  <si>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</si>
  <si>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</si>
  <si>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</si>
  <si>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</si>
  <si>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</si>
  <si>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</si>
  <si>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</si>
  <si>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</si>
  <si>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</si>
  <si>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</si>
  <si>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</si>
  <si>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</si>
  <si>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</si>
  <si>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</si>
  <si>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</si>
  <si>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</si>
  <si>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</si>
  <si>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</si>
  <si>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</si>
  <si>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</si>
  <si>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</si>
  <si>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</si>
  <si>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</si>
  <si>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</si>
  <si>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</si>
  <si>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</si>
  <si>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</si>
  <si>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</si>
  <si>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</si>
  <si>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</si>
  <si>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</si>
  <si>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</si>
  <si>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</si>
  <si>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</si>
  <si>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</si>
  <si>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</si>
  <si>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</si>
  <si>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</si>
  <si>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</si>
  <si>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</si>
  <si>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</si>
  <si>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</si>
  <si>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</si>
  <si>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</si>
  <si>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</si>
  <si>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</si>
  <si>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</si>
  <si>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</si>
  <si>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</si>
  <si>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</si>
  <si>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</si>
  <si>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</si>
  <si>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</si>
  <si>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</si>
  <si>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</si>
  <si>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</si>
  <si>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</si>
  <si>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</si>
  <si>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</si>
  <si>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</si>
  <si>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</si>
  <si>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</si>
  <si>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</si>
  <si>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</si>
  <si>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</si>
  <si>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</si>
  <si>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</si>
  <si>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</si>
  <si>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</si>
  <si>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</si>
  <si>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</si>
  <si>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</si>
  <si>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</si>
  <si>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</si>
  <si>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</si>
  <si>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</si>
  <si>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</si>
  <si>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</si>
  <si>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</si>
  <si>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</si>
  <si>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</si>
  <si>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</si>
  <si>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</si>
  <si>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</si>
  <si>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</si>
  <si>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</si>
  <si>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</si>
  <si>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</si>
  <si>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</si>
  <si>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</si>
  <si>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</si>
  <si>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</si>
  <si>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</si>
  <si>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</si>
  <si>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</si>
  <si>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</si>
  <si>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</si>
  <si>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</si>
  <si>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</si>
  <si>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</si>
  <si>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</si>
  <si>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</si>
  <si>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</si>
  <si>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</si>
  <si>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</si>
  <si>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</si>
  <si>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</si>
  <si>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</si>
  <si>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</si>
  <si>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</si>
  <si>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</si>
  <si>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</si>
  <si>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</si>
  <si>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</si>
  <si>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</si>
  <si>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</si>
  <si>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</si>
  <si>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</si>
  <si>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</si>
  <si>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</si>
  <si>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</si>
  <si>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</si>
  <si>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</si>
  <si>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</si>
  <si>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</si>
  <si>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</si>
  <si>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</si>
  <si>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</si>
  <si>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</si>
  <si>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</si>
  <si>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</si>
  <si>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</si>
  <si>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</si>
  <si>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</si>
  <si>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</si>
  <si>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</si>
  <si>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</si>
  <si>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</si>
  <si>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</si>
  <si>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</si>
  <si>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</si>
  <si>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</si>
  <si>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</si>
  <si>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</si>
  <si>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</si>
  <si>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</si>
  <si>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</si>
  <si>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</si>
  <si>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</si>
  <si>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</si>
  <si>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</si>
  <si>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</si>
  <si>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</si>
  <si>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</si>
  <si>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</si>
  <si>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</si>
  <si>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</si>
  <si>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</si>
  <si>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</si>
  <si>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</si>
  <si>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</si>
  <si>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</si>
  <si>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</si>
  <si>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</si>
  <si>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</si>
  <si>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</si>
  <si>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</si>
  <si>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</si>
  <si>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</si>
  <si>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</si>
  <si>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</si>
  <si>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</si>
  <si>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</si>
  <si>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</si>
  <si>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</si>
  <si>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</si>
  <si>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</si>
  <si>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</si>
  <si>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</si>
  <si>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</si>
  <si>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</si>
  <si>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</si>
  <si>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</si>
  <si>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</si>
  <si>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</si>
  <si>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</si>
  <si>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</si>
  <si>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</si>
  <si>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</si>
  <si>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</si>
  <si>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</si>
  <si>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</si>
  <si>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</si>
  <si>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</si>
  <si>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</si>
  <si>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</si>
  <si>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</si>
  <si>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</si>
  <si>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</si>
  <si>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</si>
  <si>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</si>
  <si>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</si>
  <si>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</si>
  <si>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</si>
  <si>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</si>
  <si>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</si>
  <si>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</si>
  <si>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</si>
  <si>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</si>
  <si>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</si>
  <si>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</si>
  <si>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</si>
  <si>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</si>
  <si>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</si>
  <si>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</si>
  <si>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</si>
  <si>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</si>
  <si>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</si>
  <si>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</si>
  <si>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</si>
  <si>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</si>
  <si>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</si>
  <si>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</si>
  <si>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</si>
  <si>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</si>
  <si>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</si>
  <si>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</si>
  <si>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</si>
  <si>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</si>
  <si>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</si>
  <si>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</si>
  <si>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</si>
  <si>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</si>
  <si>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</si>
  <si>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</si>
  <si>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</si>
  <si>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</si>
  <si>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</si>
  <si>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</si>
  <si>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</si>
  <si>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</si>
  <si>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</si>
  <si>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</si>
  <si>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</si>
  <si>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</si>
  <si>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</si>
  <si>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</si>
  <si>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</si>
  <si>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</si>
  <si>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</si>
  <si>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</si>
  <si>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</si>
  <si>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</si>
  <si>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</si>
  <si>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</si>
  <si>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</si>
  <si>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</si>
  <si>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</si>
  <si>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</si>
  <si>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</si>
  <si>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</si>
  <si>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</si>
  <si>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</si>
  <si>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</si>
  <si>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</si>
  <si>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</si>
  <si>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</si>
  <si>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</si>
  <si>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</si>
  <si>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</si>
  <si>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</si>
  <si>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</si>
  <si>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</si>
  <si>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</si>
  <si>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</si>
  <si>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</si>
  <si>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</si>
  <si>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</si>
  <si>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</si>
  <si>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</si>
  <si>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</si>
  <si>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</si>
  <si>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</si>
  <si>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</si>
  <si>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</si>
  <si>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</si>
  <si>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</si>
  <si>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</si>
  <si>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</si>
  <si>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</si>
  <si>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</si>
  <si>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</si>
  <si>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</si>
  <si>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</si>
  <si>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</si>
  <si>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</si>
  <si>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</si>
  <si>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</si>
  <si>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</si>
  <si>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</si>
  <si>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</si>
  <si>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</si>
  <si>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</si>
  <si>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</si>
  <si>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</si>
  <si>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</si>
  <si>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</si>
  <si>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</si>
  <si>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</si>
  <si>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</si>
  <si>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</si>
  <si>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</si>
  <si>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</si>
  <si>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</si>
  <si>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</si>
  <si>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</si>
  <si>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</si>
  <si>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</si>
  <si>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</si>
  <si>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</si>
  <si>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</si>
  <si>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</si>
  <si>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</si>
  <si>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</si>
  <si>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</si>
  <si>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</si>
  <si>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</si>
  <si>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</si>
  <si>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</si>
  <si>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</si>
  <si>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</si>
  <si>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</si>
  <si>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</si>
  <si>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</si>
  <si>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</si>
  <si>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</si>
  <si>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</si>
  <si>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</si>
  <si>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</si>
  <si>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</si>
  <si>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</si>
  <si>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</si>
  <si>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</si>
  <si>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</si>
  <si>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</si>
  <si>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</si>
  <si>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</si>
  <si>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</si>
  <si>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</si>
  <si>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</si>
  <si>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</si>
  <si>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</si>
  <si>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</si>
  <si>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</si>
  <si>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</si>
  <si>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</si>
  <si>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</si>
  <si>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</si>
  <si>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</si>
  <si>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</si>
  <si>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</si>
  <si>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</si>
  <si>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</si>
  <si>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</si>
  <si>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</si>
  <si>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</si>
  <si>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</si>
  <si>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</si>
  <si>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</si>
  <si>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</si>
  <si>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</si>
  <si>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</si>
  <si>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</si>
  <si>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</si>
  <si>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</si>
  <si>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</si>
  <si>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</si>
  <si>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</si>
  <si>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</si>
  <si>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</si>
  <si>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</si>
  <si>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</si>
  <si>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</si>
  <si>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</si>
  <si>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</si>
  <si>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</si>
  <si>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</si>
  <si>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</si>
  <si>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</si>
  <si>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</si>
  <si>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</si>
  <si>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</si>
  <si>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</si>
  <si>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</si>
  <si>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</si>
  <si>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</si>
  <si>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</si>
  <si>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</si>
  <si>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</si>
  <si>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</si>
  <si>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</si>
  <si>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</si>
  <si>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</si>
  <si>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</si>
  <si>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</si>
  <si>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</si>
  <si>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</si>
  <si>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</si>
  <si>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</si>
  <si>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</si>
  <si>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</si>
  <si>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</si>
  <si>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</si>
  <si>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</si>
  <si>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</si>
  <si>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</si>
  <si>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</si>
  <si>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</si>
  <si>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</si>
  <si>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</si>
  <si>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</si>
  <si>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</si>
  <si>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</si>
  <si>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</si>
  <si>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</si>
  <si>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</si>
  <si>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</si>
  <si>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</si>
  <si>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</si>
  <si>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</si>
  <si>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</si>
  <si>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</si>
  <si>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</si>
  <si>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</si>
  <si>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</si>
  <si>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</si>
  <si>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</si>
  <si>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</si>
  <si>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</si>
  <si>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</si>
  <si>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</si>
  <si>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</si>
  <si>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</si>
  <si>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</si>
  <si>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</si>
  <si>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</si>
  <si>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</si>
  <si>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</si>
  <si>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</si>
  <si>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</si>
  <si>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</si>
  <si>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</si>
  <si>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</si>
  <si>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</si>
  <si>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</si>
  <si>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</si>
  <si>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</si>
  <si>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</si>
  <si>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</si>
  <si>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</si>
  <si>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</si>
  <si>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</si>
  <si>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</si>
  <si>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</si>
  <si>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</si>
  <si>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</si>
  <si>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</si>
  <si>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</si>
  <si>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</si>
  <si>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</si>
  <si>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</si>
  <si>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</si>
  <si>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</si>
  <si>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</si>
  <si>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</si>
  <si>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</si>
  <si>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</si>
  <si>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</si>
  <si>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</si>
  <si>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</si>
  <si>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</si>
  <si>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</si>
  <si>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</si>
  <si>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</si>
  <si>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</si>
  <si>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</si>
  <si>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</si>
  <si>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</si>
  <si>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</si>
  <si>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</si>
  <si>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</si>
  <si>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</si>
  <si>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</si>
  <si>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</si>
  <si>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</si>
  <si>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</si>
  <si>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</si>
  <si>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</si>
  <si>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</si>
  <si>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</si>
  <si>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</si>
  <si>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</si>
  <si>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</si>
  <si>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</si>
  <si>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</si>
  <si>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</si>
  <si>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</si>
  <si>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</si>
  <si>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</si>
  <si>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</si>
  <si>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</si>
  <si>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</si>
  <si>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</si>
  <si>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</si>
  <si>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</si>
  <si>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</si>
  <si>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</si>
  <si>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</si>
  <si>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</si>
  <si>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</si>
  <si>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</si>
  <si>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</si>
  <si>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</si>
  <si>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</si>
  <si>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</si>
  <si>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</si>
  <si>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</si>
  <si>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</si>
  <si>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</si>
  <si>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</si>
  <si>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</si>
  <si>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</si>
  <si>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</si>
  <si>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</si>
  <si>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</si>
  <si>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</si>
  <si>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</si>
  <si>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</si>
  <si>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</si>
  <si>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</si>
  <si>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</si>
  <si>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</si>
  <si>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</si>
  <si>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</si>
  <si>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</si>
  <si>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</si>
  <si>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</si>
  <si>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</si>
  <si>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</si>
  <si>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</si>
  <si>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</si>
  <si>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</si>
  <si>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</si>
  <si>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</si>
  <si>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</si>
  <si>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</si>
  <si>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</si>
  <si>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</si>
  <si>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</si>
  <si>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</si>
  <si>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</si>
  <si>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</si>
  <si>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</si>
  <si>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</si>
  <si>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</si>
  <si>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</si>
  <si>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</si>
  <si>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</si>
  <si>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</si>
  <si>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</si>
  <si>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</si>
  <si>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</si>
  <si>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</si>
  <si>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</si>
  <si>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</si>
  <si>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</si>
  <si>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</si>
  <si>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</si>
  <si>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</si>
  <si>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</si>
  <si>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</si>
  <si>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</si>
  <si>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</si>
  <si>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</si>
  <si>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</si>
  <si>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</si>
  <si>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</si>
  <si>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</si>
  <si>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</si>
  <si>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</si>
  <si>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</si>
  <si>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</si>
  <si>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</si>
  <si>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</si>
  <si>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</si>
  <si>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</si>
  <si>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</si>
  <si>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</si>
  <si>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</si>
  <si>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</si>
  <si>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</si>
  <si>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</si>
  <si>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</si>
  <si>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</si>
  <si>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</si>
  <si>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</si>
  <si>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</si>
  <si>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</si>
  <si>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</si>
  <si>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</si>
  <si>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</si>
  <si>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</si>
  <si>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</si>
  <si>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</si>
  <si>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</si>
  <si>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</si>
  <si>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</si>
  <si>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</si>
  <si>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</si>
  <si>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</si>
  <si>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</si>
  <si>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</si>
  <si>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</si>
  <si>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</si>
  <si>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</si>
  <si>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</si>
  <si>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</si>
  <si>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</si>
  <si>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</si>
  <si>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</si>
  <si>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</si>
  <si>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</si>
  <si>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</si>
  <si>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</si>
  <si>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</si>
  <si>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</si>
  <si>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</si>
  <si>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</si>
  <si>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</si>
  <si>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</si>
  <si>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</si>
  <si>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</si>
  <si>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</si>
  <si>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</si>
  <si>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</si>
  <si>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</si>
  <si>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</si>
  <si>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</si>
  <si>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</si>
  <si>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</si>
  <si>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</si>
  <si>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</si>
  <si>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</si>
  <si>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</si>
  <si>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</si>
  <si>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</si>
  <si>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</si>
  <si>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</si>
  <si>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</si>
  <si>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</si>
  <si>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</si>
  <si>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</si>
  <si>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</si>
  <si>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</si>
  <si>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</si>
  <si>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</si>
  <si>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</si>
  <si>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</si>
  <si>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</si>
  <si>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</si>
  <si>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</si>
  <si>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</si>
  <si>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</si>
  <si>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</si>
  <si>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</si>
  <si>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</si>
  <si>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</si>
  <si>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</si>
  <si>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</si>
  <si>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</si>
  <si>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</si>
  <si>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</si>
  <si>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</si>
  <si>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</si>
  <si>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</si>
  <si>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</si>
  <si>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</si>
  <si>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</si>
  <si>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</si>
  <si>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</si>
  <si>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</si>
  <si>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</si>
  <si>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</si>
  <si>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</si>
  <si>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</si>
  <si>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</si>
  <si>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</si>
  <si>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</si>
  <si>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</si>
  <si>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</si>
  <si>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</si>
  <si>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</si>
  <si>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</si>
  <si>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</si>
  <si>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</si>
  <si>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</si>
  <si>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</si>
  <si>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</si>
  <si>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</si>
  <si>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</si>
  <si>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</si>
  <si>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</si>
  <si>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</si>
  <si>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</si>
  <si>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</si>
  <si>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</si>
  <si>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</si>
  <si>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</si>
  <si>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</si>
  <si>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</si>
  <si>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</si>
  <si>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</si>
  <si>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</si>
  <si>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</si>
  <si>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</si>
  <si>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</si>
  <si>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</si>
  <si>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</si>
  <si>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</si>
  <si>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</si>
  <si>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</si>
  <si>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</si>
  <si>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</si>
  <si>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</si>
  <si>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</si>
  <si>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</si>
  <si>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</si>
  <si>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</si>
  <si>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</si>
  <si>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</si>
  <si>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</si>
  <si>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</si>
  <si>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</si>
  <si>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</si>
  <si>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</si>
  <si>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</si>
  <si>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</si>
  <si>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</si>
  <si>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</si>
  <si>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</si>
  <si>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</si>
  <si>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</si>
  <si>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</si>
  <si>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</si>
  <si>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</si>
  <si>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</si>
  <si>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</si>
  <si>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</si>
  <si>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</si>
  <si>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</si>
  <si>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</si>
  <si>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</si>
  <si>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</si>
  <si>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</si>
  <si>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</si>
  <si>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</si>
  <si>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</si>
  <si>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</si>
  <si>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</si>
  <si>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</si>
  <si>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</si>
  <si>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</si>
  <si>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</si>
  <si>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</si>
  <si>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</si>
  <si>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</si>
  <si>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</si>
  <si>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</si>
  <si>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</si>
  <si>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</si>
  <si>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</si>
  <si>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</si>
  <si>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</si>
  <si>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</si>
  <si>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</si>
  <si>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</si>
  <si>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</si>
  <si>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</si>
  <si>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</si>
  <si>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</si>
  <si>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</si>
  <si>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</si>
  <si>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</si>
  <si>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</si>
  <si>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</si>
  <si>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</si>
  <si>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</si>
  <si>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</si>
  <si>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</si>
  <si>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</si>
  <si>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</si>
  <si>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</si>
  <si>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</si>
  <si>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</si>
  <si>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</si>
  <si>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</si>
  <si>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</si>
  <si>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</si>
  <si>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</si>
  <si>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</si>
  <si>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</si>
  <si>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</si>
  <si>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</si>
  <si>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</si>
  <si>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</si>
  <si>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</si>
  <si>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</si>
  <si>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</si>
  <si>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</si>
  <si>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</si>
  <si>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</si>
  <si>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</si>
  <si>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</si>
  <si>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</si>
  <si>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</si>
  <si>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</si>
  <si>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</si>
  <si>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</si>
  <si>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</si>
  <si>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</si>
  <si>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</si>
  <si>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</si>
  <si>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</si>
  <si>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</si>
  <si>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</si>
  <si>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</si>
  <si>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</si>
  <si>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</si>
  <si>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</si>
  <si>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</si>
  <si>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</si>
  <si>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</si>
  <si>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</si>
  <si>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</si>
  <si>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</si>
  <si>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</si>
  <si>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</si>
  <si>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</si>
  <si>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</si>
  <si>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</si>
  <si>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</si>
  <si>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</si>
  <si>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</si>
  <si>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</si>
  <si>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</si>
  <si>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</si>
  <si>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</si>
  <si>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</si>
  <si>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</si>
  <si>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</si>
  <si>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</si>
  <si>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</si>
  <si>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</si>
  <si>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</si>
  <si>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</si>
  <si>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</si>
  <si>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</si>
  <si>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</si>
  <si>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</si>
  <si>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</si>
  <si>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</si>
  <si>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</si>
  <si>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</si>
  <si>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</si>
  <si>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</si>
  <si>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</si>
  <si>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</si>
  <si>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</si>
  <si>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</si>
  <si>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</si>
  <si>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</si>
  <si>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</si>
  <si>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</si>
  <si>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</si>
  <si>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</si>
  <si>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</si>
  <si>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</si>
  <si>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</si>
  <si>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</si>
  <si>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</si>
  <si>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</si>
  <si>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</si>
  <si>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</si>
  <si>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</si>
  <si>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</si>
  <si>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</si>
  <si>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</si>
  <si>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</si>
  <si>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</si>
  <si>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</si>
  <si>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</si>
  <si>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</si>
  <si>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</si>
  <si>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</si>
  <si>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</si>
  <si>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</si>
  <si>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</si>
  <si>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</si>
  <si>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</si>
  <si>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</si>
  <si>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</si>
  <si>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</si>
  <si>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</si>
  <si>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</si>
  <si>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</si>
  <si>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</si>
  <si>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</si>
  <si>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</si>
  <si>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</si>
  <si>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</si>
  <si>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</si>
  <si>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</si>
  <si>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</si>
  <si>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</si>
  <si>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</si>
  <si>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</si>
  <si>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</si>
  <si>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</si>
  <si>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</si>
  <si>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</si>
  <si>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</si>
  <si>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</si>
  <si>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</si>
  <si>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</si>
  <si>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</si>
  <si>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</si>
  <si>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</si>
  <si>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</si>
  <si>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</si>
  <si>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</si>
  <si>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</si>
  <si>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</si>
  <si>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</si>
  <si>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</si>
  <si>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</si>
  <si>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</si>
  <si>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</si>
  <si>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</si>
  <si>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</si>
  <si>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</si>
  <si>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</si>
  <si>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</si>
  <si>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</si>
  <si>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</si>
  <si>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</si>
  <si>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</si>
  <si>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</si>
  <si>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</si>
  <si>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</si>
  <si>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</si>
  <si>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</si>
  <si>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</si>
  <si>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</si>
  <si>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</si>
  <si>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</si>
  <si>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</si>
  <si>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</si>
  <si>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</si>
  <si>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</si>
  <si>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</si>
  <si>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</si>
  <si>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</si>
  <si>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</si>
  <si>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</si>
  <si>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</si>
  <si>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</si>
  <si>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</si>
  <si>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</si>
  <si>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</si>
  <si>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</si>
  <si>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</si>
  <si>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</si>
  <si>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</si>
  <si>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</si>
  <si>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</si>
  <si>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</si>
  <si>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</si>
  <si>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</si>
  <si>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</si>
  <si>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</si>
  <si>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</si>
  <si>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</si>
  <si>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</si>
  <si>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</si>
  <si>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</si>
  <si>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</si>
  <si>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</si>
  <si>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</si>
  <si>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</si>
  <si>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</si>
  <si>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</si>
  <si>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</si>
  <si>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</si>
  <si>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</si>
  <si>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</si>
  <si>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</si>
  <si>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</si>
  <si>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</si>
  <si>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</si>
  <si>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</si>
  <si>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</si>
  <si>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</si>
  <si>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</si>
  <si>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</si>
  <si>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</si>
  <si>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</si>
  <si>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</si>
  <si>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</si>
  <si>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</si>
  <si>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</si>
  <si>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</si>
  <si>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</si>
  <si>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</si>
  <si>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</si>
  <si>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</si>
  <si>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</si>
  <si>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</si>
  <si>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</si>
  <si>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</si>
  <si>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</si>
  <si>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</si>
  <si>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</si>
  <si>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</si>
  <si>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</si>
  <si>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</si>
  <si>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</si>
  <si>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</si>
  <si>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</si>
  <si>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</si>
  <si>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</si>
  <si>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</si>
  <si>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</si>
  <si>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</si>
  <si>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</si>
  <si>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</si>
  <si>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</si>
  <si>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</si>
  <si>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</si>
  <si>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</si>
  <si>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</si>
  <si>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</si>
  <si>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</si>
  <si>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</si>
  <si>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</si>
  <si>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</si>
  <si>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</si>
  <si>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</si>
  <si>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</si>
  <si>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</si>
  <si>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</si>
  <si>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</si>
  <si>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</si>
  <si>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</si>
  <si>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</si>
  <si>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</si>
  <si>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</si>
  <si>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</si>
  <si>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</si>
  <si>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</si>
  <si>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</si>
  <si>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</si>
  <si>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</si>
  <si>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</si>
  <si>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</si>
  <si>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</si>
  <si>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</si>
  <si>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</si>
  <si>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</si>
  <si>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</si>
  <si>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</si>
  <si>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</si>
  <si>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</si>
  <si>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</si>
  <si>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</si>
  <si>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</si>
  <si>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</si>
  <si>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</si>
  <si>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</si>
  <si>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</si>
  <si>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</si>
  <si>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</si>
  <si>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</si>
  <si>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</si>
  <si>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</si>
  <si>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</si>
  <si>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</si>
  <si>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</si>
  <si>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</si>
  <si>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</si>
  <si>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</si>
  <si>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</si>
  <si>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</si>
  <si>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</si>
  <si>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</si>
  <si>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</si>
  <si>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</si>
  <si>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</si>
  <si>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</si>
  <si>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</si>
  <si>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</si>
  <si>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</si>
  <si>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</si>
  <si>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</si>
  <si>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</si>
  <si>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</si>
  <si>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</si>
  <si>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</si>
  <si>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</si>
  <si>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</si>
  <si>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</si>
  <si>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</si>
  <si>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</si>
  <si>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</si>
  <si>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</si>
  <si>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</si>
  <si>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</si>
  <si>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</si>
  <si>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</si>
  <si>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</si>
  <si>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</si>
  <si>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</si>
  <si>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</si>
  <si>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</si>
  <si>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</si>
  <si>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</si>
  <si>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</si>
  <si>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</si>
  <si>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</si>
  <si>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</si>
  <si>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</si>
  <si>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</si>
  <si>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</si>
  <si>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</si>
  <si>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</si>
  <si>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</si>
  <si>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</si>
  <si>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</si>
  <si>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</si>
  <si>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</si>
  <si>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</si>
  <si>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</si>
  <si>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</si>
  <si>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</si>
  <si>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</si>
  <si>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</si>
  <si>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</si>
  <si>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</si>
  <si>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</si>
  <si>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</si>
  <si>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</si>
  <si>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</si>
  <si>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</si>
  <si>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</si>
  <si>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</si>
  <si>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</si>
  <si>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</si>
  <si>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</si>
  <si>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</si>
  <si>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</si>
  <si>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</si>
  <si>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</si>
  <si>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</si>
  <si>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</si>
  <si>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</si>
  <si>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</si>
  <si>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</si>
  <si>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</si>
  <si>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</si>
  <si>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</si>
  <si>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</si>
  <si>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</si>
  <si>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</si>
  <si>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</si>
  <si>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</si>
  <si>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</si>
  <si>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</si>
  <si>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</si>
  <si>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</si>
  <si>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</si>
  <si>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</si>
  <si>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</si>
  <si>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</si>
  <si>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</si>
  <si>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</si>
  <si>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</si>
  <si>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</si>
  <si>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</si>
  <si>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</si>
  <si>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</si>
  <si>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</si>
  <si>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</si>
  <si>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</si>
  <si>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</si>
  <si>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</si>
  <si>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</si>
  <si>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</si>
  <si>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</si>
  <si>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</si>
  <si>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</si>
  <si>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</si>
  <si>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</si>
  <si>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</si>
  <si>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</si>
  <si>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</si>
  <si>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</si>
  <si>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</si>
  <si>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</si>
  <si>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</si>
  <si>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</si>
  <si>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</si>
  <si>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</si>
  <si>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</si>
  <si>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</si>
  <si>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</si>
  <si>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</si>
  <si>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</si>
  <si>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</si>
  <si>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</si>
  <si>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</si>
  <si>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</si>
  <si>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</si>
  <si>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</si>
  <si>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</si>
  <si>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</si>
  <si>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</si>
  <si>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</si>
  <si>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</si>
  <si>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</si>
  <si>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</si>
  <si>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</si>
  <si>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</si>
  <si>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</si>
  <si>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</si>
  <si>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</si>
  <si>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</si>
  <si>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</si>
  <si>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</si>
  <si>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</si>
  <si>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</si>
  <si>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</si>
  <si>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</si>
  <si>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</si>
  <si>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</si>
  <si>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</si>
  <si>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</si>
  <si>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</si>
  <si>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</si>
  <si>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</si>
  <si>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</si>
  <si>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</si>
  <si>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</si>
  <si>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</si>
  <si>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</si>
  <si>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</si>
  <si>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</si>
  <si>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</si>
  <si>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</si>
  <si>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</si>
  <si>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</si>
  <si>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</si>
  <si>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</si>
  <si>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</si>
  <si>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</si>
  <si>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</si>
  <si>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</si>
  <si>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</si>
  <si>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</si>
  <si>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</si>
  <si>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</si>
  <si>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</si>
  <si>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</si>
  <si>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</si>
  <si>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</si>
  <si>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</si>
  <si>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</si>
  <si>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</si>
  <si>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</si>
  <si>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</si>
  <si>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</si>
  <si>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</si>
  <si>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</si>
  <si>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</si>
  <si>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</si>
  <si>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</si>
  <si>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</si>
  <si>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</si>
  <si>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</si>
  <si>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</si>
  <si>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</si>
  <si>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</si>
  <si>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</si>
  <si>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</si>
  <si>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</si>
  <si>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</si>
  <si>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</si>
  <si>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</si>
  <si>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</si>
  <si>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</si>
  <si>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</si>
  <si>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</si>
  <si>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</si>
  <si>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</si>
  <si>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</si>
  <si>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</si>
  <si>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</si>
  <si>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</si>
  <si>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</si>
  <si>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</si>
  <si>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</si>
  <si>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</si>
  <si>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</si>
  <si>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</si>
  <si>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</si>
  <si>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</si>
  <si>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</si>
  <si>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</si>
  <si>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</si>
  <si>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</si>
  <si>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</si>
  <si>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</si>
  <si>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</si>
  <si>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</si>
  <si>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</si>
  <si>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</si>
  <si>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</si>
  <si>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</si>
  <si>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</si>
  <si>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</si>
  <si>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</si>
  <si>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</si>
  <si>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</si>
  <si>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</si>
  <si>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</si>
  <si>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</si>
  <si>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</si>
  <si>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</si>
  <si>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</si>
  <si>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</si>
  <si>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</si>
  <si>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</si>
  <si>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</si>
  <si>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</si>
  <si>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</si>
  <si>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</si>
  <si>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</si>
  <si>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</si>
  <si>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</si>
  <si>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</si>
  <si>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</si>
  <si>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</si>
  <si>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</si>
  <si>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</si>
  <si>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</si>
  <si>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</si>
  <si>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</si>
  <si>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</si>
  <si>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</si>
  <si>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</si>
  <si>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</si>
  <si>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</si>
  <si>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</si>
  <si>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</si>
  <si>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</si>
  <si>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</si>
  <si>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</si>
  <si>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</si>
  <si>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</si>
  <si>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</si>
  <si>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</si>
  <si>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</si>
  <si>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</si>
  <si>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</si>
  <si>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</si>
  <si>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</si>
  <si>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</si>
  <si>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</si>
  <si>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</si>
  <si>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</si>
  <si>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</si>
  <si>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</si>
  <si>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</si>
  <si>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</si>
  <si>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</si>
  <si>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</si>
  <si>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</si>
  <si>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</si>
  <si>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</si>
  <si>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</si>
  <si>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</si>
  <si>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</si>
  <si>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</si>
  <si>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</si>
  <si>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</si>
  <si>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</si>
  <si>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</si>
  <si>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</si>
  <si>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</si>
  <si>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</si>
  <si>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</si>
  <si>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</si>
  <si>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</si>
  <si>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</si>
  <si>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</si>
  <si>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</si>
  <si>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</si>
  <si>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</si>
  <si>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</si>
  <si>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</si>
  <si>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</si>
  <si>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</si>
  <si>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</si>
  <si>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</si>
  <si>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</si>
  <si>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</si>
  <si>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</si>
  <si>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</si>
  <si>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</si>
  <si>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</si>
  <si>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</si>
  <si>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</si>
  <si>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</si>
  <si>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</si>
  <si>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</si>
  <si>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</si>
  <si>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</si>
  <si>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</si>
  <si>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</si>
  <si>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</si>
  <si>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</si>
  <si>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</si>
  <si>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</si>
  <si>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</si>
  <si>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</si>
  <si>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</si>
  <si>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</si>
  <si>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</si>
  <si>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</si>
  <si>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</si>
  <si>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</si>
  <si>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</si>
  <si>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</si>
  <si>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</si>
  <si>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</si>
  <si>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</si>
  <si>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</si>
  <si>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</si>
  <si>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</si>
  <si>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</si>
  <si>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</si>
  <si>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</si>
  <si>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</si>
  <si>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</si>
  <si>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</si>
  <si>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</si>
  <si>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</si>
  <si>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</si>
  <si>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</si>
  <si>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</si>
  <si>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</si>
  <si>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</si>
  <si>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</si>
  <si>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</si>
  <si>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</si>
  <si>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</si>
  <si>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</si>
  <si>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</si>
  <si>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</si>
  <si>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</si>
  <si>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</si>
  <si>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</si>
  <si>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</si>
  <si>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</si>
  <si>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</si>
  <si>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</si>
  <si>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</si>
  <si>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</si>
  <si>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</si>
  <si>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</si>
  <si>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</si>
  <si>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</si>
  <si>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</si>
  <si>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</si>
  <si>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</si>
  <si>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</si>
  <si>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</si>
  <si>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</si>
  <si>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</si>
  <si>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</si>
  <si>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</si>
  <si>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</si>
  <si>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</si>
  <si>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</si>
  <si>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</si>
  <si>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</si>
  <si>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</si>
  <si>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</si>
  <si>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</si>
  <si>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</si>
  <si>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</si>
  <si>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</si>
  <si>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</si>
  <si>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</si>
  <si>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</si>
  <si>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</si>
  <si>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</si>
  <si>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</si>
  <si>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</si>
  <si>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</si>
  <si>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</si>
  <si>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</si>
  <si>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</si>
  <si>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</si>
  <si>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</si>
  <si>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</si>
  <si>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</si>
  <si>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</si>
  <si>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</si>
  <si>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</si>
  <si>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</si>
  <si>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</si>
  <si>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</si>
  <si>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</si>
  <si>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</si>
  <si>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</si>
  <si>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</si>
  <si>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</si>
  <si>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</si>
  <si>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</si>
  <si>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</si>
  <si>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</si>
  <si>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</si>
  <si>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</si>
  <si>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</si>
  <si>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</si>
  <si>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</si>
  <si>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</si>
  <si>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</si>
  <si>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</si>
  <si>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</si>
  <si>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</si>
  <si>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</si>
  <si>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</si>
  <si>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</si>
  <si>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</si>
  <si>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</si>
  <si>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</si>
  <si>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</si>
  <si>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</si>
  <si>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</si>
  <si>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</si>
  <si>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</si>
  <si>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</si>
  <si>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</si>
  <si>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</si>
  <si>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</si>
  <si>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</si>
  <si>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</si>
  <si>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</si>
  <si>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</si>
  <si>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</si>
  <si>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</si>
  <si>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</si>
  <si>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</si>
  <si>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</si>
  <si>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</si>
  <si>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</si>
  <si>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</si>
  <si>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</si>
  <si>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</si>
  <si>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</si>
  <si>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</si>
  <si>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</si>
  <si>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</si>
  <si>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</si>
  <si>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</si>
  <si>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</si>
  <si>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</si>
  <si>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</si>
  <si>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</si>
  <si>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</si>
  <si>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</si>
  <si>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</si>
  <si>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</si>
  <si>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</si>
  <si>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</si>
  <si>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</si>
  <si>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</si>
  <si>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</si>
  <si>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</si>
  <si>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</si>
  <si>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</si>
  <si>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</si>
  <si>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</si>
  <si>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</si>
  <si>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</si>
  <si>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</si>
  <si>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</si>
  <si>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</si>
  <si>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</si>
  <si>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</si>
  <si>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</si>
  <si>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</si>
  <si>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</si>
  <si>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</si>
  <si>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</si>
  <si>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</si>
  <si>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</si>
  <si>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</si>
  <si>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</si>
  <si>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</si>
  <si>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</si>
  <si>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</si>
  <si>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</si>
  <si>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</si>
  <si>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</si>
  <si>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</si>
  <si>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</si>
  <si>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</si>
  <si>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</si>
  <si>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</si>
  <si>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</si>
  <si>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</si>
  <si>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</si>
  <si>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</si>
  <si>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</si>
  <si>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</si>
  <si>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</si>
  <si>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</si>
  <si>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</si>
  <si>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</si>
  <si>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</si>
  <si>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</si>
  <si>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</si>
  <si>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</si>
  <si>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</si>
  <si>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</si>
  <si>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</si>
  <si>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</si>
  <si>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</si>
  <si>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</si>
  <si>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</si>
  <si>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</si>
  <si>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</si>
  <si>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</si>
  <si>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</si>
  <si>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</si>
  <si>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</si>
  <si>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</si>
  <si>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</si>
  <si>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</si>
  <si>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</si>
  <si>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</si>
  <si>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</si>
  <si>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</si>
  <si>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</si>
  <si>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</si>
  <si>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</si>
  <si>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</si>
  <si>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</si>
  <si>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</si>
  <si>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</si>
  <si>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</si>
  <si>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</si>
  <si>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</si>
  <si>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</si>
  <si>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</si>
  <si>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</si>
  <si>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</si>
  <si>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</si>
  <si>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</si>
  <si>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</si>
  <si>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</si>
  <si>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</si>
  <si>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</si>
  <si>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</si>
  <si>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</si>
  <si>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</si>
  <si>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</si>
  <si>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</si>
  <si>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</si>
  <si>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</si>
  <si>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</si>
  <si>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</si>
  <si>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</si>
  <si>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</si>
  <si>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</si>
  <si>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</si>
  <si>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</si>
  <si>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</si>
  <si>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</si>
  <si>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</si>
  <si>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</si>
  <si>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</si>
  <si>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</si>
  <si>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</si>
  <si>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</si>
  <si>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</si>
  <si>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</si>
  <si>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</si>
  <si>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</si>
  <si>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</si>
  <si>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</si>
  <si>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</si>
  <si>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</si>
  <si>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</si>
  <si>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</si>
  <si>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</si>
  <si>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</si>
  <si>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</si>
  <si>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</si>
  <si>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</si>
  <si>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</si>
  <si>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</si>
  <si>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</si>
  <si>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</si>
  <si>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</si>
  <si>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</si>
  <si>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</si>
  <si>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</si>
  <si>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</si>
  <si>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</si>
  <si>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</si>
  <si>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</si>
  <si>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</si>
  <si>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</si>
  <si>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</si>
  <si>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</si>
  <si>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</si>
  <si>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</si>
  <si>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</si>
  <si>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</si>
  <si>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</si>
  <si>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</si>
  <si>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</si>
  <si>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</si>
  <si>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</si>
  <si>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</si>
  <si>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</si>
  <si>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</si>
  <si>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</si>
  <si>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</si>
  <si>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</si>
  <si>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</si>
  <si>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</si>
  <si>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</si>
  <si>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</si>
  <si>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</si>
  <si>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</si>
  <si>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</si>
  <si>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</si>
  <si>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</si>
  <si>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</si>
  <si>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</si>
  <si>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</si>
  <si>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</si>
  <si>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</si>
  <si>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</si>
  <si>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</si>
  <si>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</si>
  <si>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</si>
  <si>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</si>
  <si>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</si>
  <si>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</si>
  <si>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</si>
  <si>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</si>
  <si>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</si>
  <si>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</si>
  <si>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</si>
  <si>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</si>
  <si>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</si>
  <si>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</si>
  <si>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</si>
  <si>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</si>
  <si>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</si>
  <si>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</si>
  <si>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</si>
  <si>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</si>
  <si>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</si>
  <si>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</si>
  <si>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</si>
  <si>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</si>
  <si>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</si>
  <si>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</si>
  <si>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</si>
  <si>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</si>
  <si>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</si>
  <si>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</si>
  <si>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</si>
  <si>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</si>
  <si>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</si>
  <si>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</si>
  <si>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</si>
  <si>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</si>
  <si>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</si>
  <si>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</si>
  <si>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</si>
  <si>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</si>
  <si>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</si>
  <si>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</si>
  <si>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</si>
  <si>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</si>
  <si>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</si>
  <si>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</si>
  <si>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</si>
  <si>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</si>
  <si>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</si>
  <si>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</si>
  <si>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</si>
  <si>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</si>
  <si>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</si>
  <si>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</si>
  <si>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</si>
  <si>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</si>
  <si>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</si>
  <si>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</si>
  <si>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</si>
  <si>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</si>
  <si>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</si>
  <si>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</si>
  <si>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</si>
  <si>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</si>
  <si>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</si>
  <si>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</si>
  <si>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</si>
  <si>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</si>
  <si>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</si>
  <si>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</si>
  <si>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</si>
  <si>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</si>
  <si>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</si>
  <si>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</si>
  <si>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</si>
  <si>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</si>
  <si>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</si>
  <si>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</si>
  <si>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</si>
  <si>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</si>
  <si>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</si>
  <si>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</si>
  <si>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</si>
  <si>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</si>
  <si>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</si>
  <si>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</si>
  <si>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</si>
  <si>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</si>
  <si>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</si>
  <si>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</si>
  <si>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</si>
  <si>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</si>
  <si>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</si>
  <si>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</si>
  <si>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</si>
  <si>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</si>
  <si>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</si>
  <si>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</si>
  <si>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</si>
  <si>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</si>
  <si>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</si>
  <si>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</si>
  <si>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</si>
  <si>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</si>
  <si>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</si>
  <si>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</si>
  <si>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</si>
  <si>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</si>
  <si>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</si>
  <si>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</si>
  <si>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</si>
  <si>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</si>
  <si>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</si>
  <si>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</si>
  <si>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</si>
  <si>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</si>
  <si>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</si>
  <si>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</si>
  <si>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</si>
  <si>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</si>
  <si>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</si>
  <si>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</si>
  <si>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</si>
  <si>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</si>
  <si>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</si>
  <si>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</si>
  <si>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</si>
  <si>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</si>
  <si>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</si>
  <si>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</si>
  <si>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</si>
  <si>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</si>
  <si>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</si>
  <si>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</si>
  <si>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</si>
  <si>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</si>
  <si>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</si>
  <si>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</si>
  <si>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</si>
  <si>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</si>
  <si>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</si>
  <si>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</si>
  <si>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</si>
  <si>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</si>
  <si>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</si>
  <si>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</si>
  <si>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</si>
  <si>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</si>
  <si>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</si>
  <si>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</si>
  <si>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</si>
  <si>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</si>
  <si>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</si>
  <si>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</si>
  <si>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</si>
  <si>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</si>
  <si>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</si>
  <si>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</si>
  <si>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</si>
  <si>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</si>
  <si>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</si>
  <si>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</si>
  <si>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</si>
  <si>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</si>
  <si>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</si>
  <si>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</si>
  <si>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</si>
  <si>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</si>
  <si>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</si>
  <si>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</si>
  <si>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</si>
  <si>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</si>
  <si>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</si>
  <si>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</si>
  <si>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</si>
  <si>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</si>
  <si>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</si>
  <si>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</si>
  <si>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</si>
  <si>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</si>
  <si>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</si>
  <si>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</si>
  <si>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</si>
  <si>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</si>
  <si>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</si>
  <si>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</si>
  <si>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</si>
  <si>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</si>
  <si>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</si>
  <si>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</si>
  <si>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</si>
  <si>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</si>
  <si>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</si>
  <si>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</si>
  <si>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</si>
  <si>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</si>
  <si>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</si>
  <si>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</si>
  <si>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</si>
  <si>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</si>
  <si>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</si>
  <si>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</si>
  <si>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</si>
  <si>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</si>
  <si>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</si>
  <si>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</si>
  <si>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</si>
  <si>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</si>
  <si>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</si>
  <si>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</si>
  <si>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</si>
  <si>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</si>
  <si>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</si>
  <si>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</si>
  <si>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</si>
  <si>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</si>
  <si>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</si>
  <si>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</si>
  <si>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</si>
  <si>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</si>
  <si>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</si>
  <si>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</si>
  <si>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</si>
  <si>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</si>
  <si>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</si>
  <si>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</si>
  <si>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</si>
  <si>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</si>
  <si>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</si>
  <si>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</si>
  <si>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</si>
  <si>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</si>
  <si>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</si>
  <si>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</si>
  <si>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</si>
  <si>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</si>
  <si>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</si>
  <si>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</si>
  <si>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</si>
  <si>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</si>
  <si>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</si>
  <si>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</si>
  <si>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</si>
  <si>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</si>
  <si>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</si>
  <si>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</si>
  <si>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</si>
  <si>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</si>
  <si>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</si>
  <si>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</si>
  <si>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</si>
  <si>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</si>
  <si>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</si>
  <si>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</si>
  <si>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</si>
  <si>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</si>
  <si>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</si>
  <si>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</si>
  <si>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</si>
  <si>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</si>
  <si>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</si>
  <si>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</si>
  <si>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</si>
  <si>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</si>
  <si>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</si>
  <si>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</si>
  <si>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</si>
  <si>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</si>
  <si>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</si>
  <si>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</si>
  <si>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</si>
  <si>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</si>
  <si>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</si>
  <si>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</si>
  <si>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</si>
  <si>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</si>
  <si>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</si>
  <si>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</si>
  <si>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</si>
  <si>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</si>
  <si>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</si>
  <si>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</si>
  <si>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</si>
  <si>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</si>
  <si>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</si>
  <si>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</si>
  <si>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</si>
  <si>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</si>
  <si>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</si>
  <si>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</si>
  <si>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</si>
  <si>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</si>
  <si>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</si>
  <si>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</si>
  <si>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</si>
  <si>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</si>
  <si>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</si>
  <si>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</si>
  <si>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</si>
  <si>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</si>
  <si>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</si>
  <si>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</si>
  <si>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</si>
  <si>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</si>
  <si>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</si>
  <si>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</si>
  <si>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</si>
  <si>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</si>
  <si>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</si>
  <si>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</si>
  <si>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</si>
  <si>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</si>
  <si>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</si>
  <si>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</si>
  <si>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</si>
  <si>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</si>
  <si>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</si>
  <si>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</si>
  <si>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</si>
  <si>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</si>
  <si>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</si>
  <si>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</si>
  <si>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</si>
  <si>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</si>
  <si>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</si>
  <si>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</si>
  <si>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</si>
  <si>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</si>
  <si>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</si>
  <si>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</si>
  <si>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</si>
  <si>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</si>
  <si>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</si>
  <si>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</si>
  <si>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</si>
  <si>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</si>
  <si>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</si>
  <si>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</si>
  <si>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</si>
  <si>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</si>
  <si>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</si>
  <si>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</si>
  <si>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</si>
  <si>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</si>
  <si>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</si>
  <si>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</si>
  <si>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</si>
  <si>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</si>
  <si>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</si>
  <si>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</si>
  <si>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</si>
  <si>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</si>
  <si>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</si>
  <si>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</si>
  <si>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</si>
  <si>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</si>
  <si>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</si>
  <si>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</si>
  <si>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</si>
  <si>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</si>
  <si>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</si>
  <si>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</si>
  <si>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</si>
  <si>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</si>
  <si>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</si>
  <si>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</si>
  <si>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</si>
  <si>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</si>
  <si>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</si>
  <si>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</si>
  <si>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</si>
  <si>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</si>
  <si>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</si>
  <si>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</si>
  <si>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</si>
  <si>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</si>
  <si>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</si>
  <si>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Segments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</si>
</sst>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0.00,&quot;K&quot;"/>
    <numFmt numFmtId="166" formatCode="&quot;#&quot;\ 0"/>
    <numFmt numFmtId="167" formatCode="_-[$$-409]* #,##0_ ;_-[$$-409]* \-#,##0\ ;_-[$$-409]* &quot;-&quot;??_ ;_-@_ "/>
    <numFmt numFmtId="168" formatCode="\$0,&quot;K&quot;"/>
  </numFmts>
  <fonts count="10"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
      <sz val="11"/>
      <color theme="1"/>
      <name val="Times New Roman"/>
      <family val="1"/>
    </font>
    <font>
      <sz val="11"/>
      <color theme="1"/>
      <name val="Arial"/>
      <family val="2"/>
    </font>
  </fonts>
  <fills count="2">
    <fill>
      <patternFill patternType="none"/>
    </fill>
    <fill>
      <patternFill patternType="gray125"/>
    </fill>
  </fills>
  <borders count="16">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style="thin">
        <color rgb="FF999999"/>
      </left>
      <right style="thin">
        <color rgb="FF999999"/>
      </right>
      <top style="thin">
        <color indexed="65"/>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7" fillId="0" borderId="0" applyFont="0" applyFill="0" applyBorder="0" applyAlignment="0" applyProtection="0"/>
  </cellStyleXfs>
  <cellXfs count="52">
    <xf numFmtId="0" fontId="0" fillId="0" borderId="0" xfId="0"/>
    <xf numFmtId="0" fontId="4" fillId="0" borderId="0" xfId="0" applyFont="1"/>
    <xf numFmtId="0" fontId="5" fillId="0" borderId="0" xfId="0" applyFont="1"/>
    <xf numFmtId="14" fontId="6" fillId="0" borderId="0" xfId="0" applyNumberFormat="1" applyFont="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0" xfId="0" pivotButton="1"/>
    <xf numFmtId="0" fontId="0" fillId="0" borderId="0" xfId="0" applyAlignment="1">
      <alignment horizontal="left"/>
    </xf>
    <xf numFmtId="165" fontId="0" fillId="0" borderId="0" xfId="0" applyNumberFormat="1"/>
    <xf numFmtId="0" fontId="0" fillId="0" borderId="2" xfId="0" applyBorder="1" applyAlignment="1">
      <alignment horizontal="left"/>
    </xf>
    <xf numFmtId="165" fontId="0" fillId="0" borderId="4" xfId="0" applyNumberFormat="1" applyBorder="1"/>
    <xf numFmtId="165" fontId="0" fillId="0" borderId="5" xfId="0" applyNumberFormat="1" applyBorder="1"/>
    <xf numFmtId="0" fontId="0" fillId="0" borderId="3" xfId="0" applyBorder="1" applyAlignment="1">
      <alignment horizontal="left"/>
    </xf>
    <xf numFmtId="165" fontId="0" fillId="0" borderId="8" xfId="0" applyNumberFormat="1" applyBorder="1"/>
    <xf numFmtId="9" fontId="0" fillId="0" borderId="0" xfId="0" applyNumberFormat="1"/>
    <xf numFmtId="165" fontId="0" fillId="0" borderId="6" xfId="0" applyNumberFormat="1" applyBorder="1"/>
    <xf numFmtId="0" fontId="0" fillId="0" borderId="1" xfId="0" applyBorder="1"/>
    <xf numFmtId="166" fontId="0" fillId="0" borderId="0" xfId="0" applyNumberFormat="1"/>
    <xf numFmtId="10" fontId="0" fillId="0" borderId="0" xfId="1" applyNumberFormat="1" applyFont="1"/>
    <xf numFmtId="0" fontId="0" fillId="0" borderId="9" xfId="0" applyBorder="1"/>
    <xf numFmtId="0" fontId="0" fillId="0" borderId="11" xfId="0" applyBorder="1"/>
    <xf numFmtId="164" fontId="8" fillId="0" borderId="0" xfId="0" applyNumberFormat="1" applyFont="1" applyAlignment="1">
      <alignment horizontal="center" vertical="center"/>
    </xf>
    <xf numFmtId="165" fontId="0" fillId="0" borderId="1" xfId="0" applyNumberFormat="1" applyBorder="1"/>
    <xf numFmtId="165" fontId="0" fillId="0" borderId="9" xfId="0" applyNumberFormat="1" applyBorder="1"/>
    <xf numFmtId="165" fontId="0" fillId="0" borderId="2" xfId="0" applyNumberFormat="1" applyBorder="1"/>
    <xf numFmtId="165" fontId="0" fillId="0" borderId="10" xfId="0" applyNumberFormat="1" applyBorder="1"/>
    <xf numFmtId="165" fontId="0" fillId="0" borderId="3" xfId="0" applyNumberFormat="1" applyBorder="1"/>
    <xf numFmtId="165" fontId="0" fillId="0" borderId="14" xfId="0" applyNumberFormat="1" applyBorder="1"/>
    <xf numFmtId="167" fontId="0" fillId="0" borderId="0" xfId="0" applyNumberFormat="1"/>
    <xf numFmtId="0" fontId="1" fillId="0" borderId="0" xfId="0" applyFont="1" applyFill="1"/>
    <xf numFmtId="0" fontId="9" fillId="0" borderId="0" xfId="0" applyFont="1" applyFill="1"/>
    <xf numFmtId="0" fontId="0" fillId="0" borderId="0" xfId="0" applyFill="1"/>
    <xf numFmtId="0" fontId="3" fillId="0" borderId="15" xfId="0" applyFont="1" applyBorder="1"/>
    <xf numFmtId="165" fontId="3" fillId="0" borderId="15" xfId="0" applyNumberFormat="1" applyFont="1" applyBorder="1"/>
    <xf numFmtId="0" fontId="0" fillId="0" borderId="15" xfId="0" applyBorder="1"/>
    <xf numFmtId="165" fontId="0" fillId="0" borderId="15" xfId="0" applyNumberFormat="1" applyBorder="1"/>
    <xf numFmtId="168" fontId="0" fillId="0" borderId="15" xfId="0" applyNumberFormat="1" applyBorder="1"/>
    <xf numFmtId="0" fontId="2" fillId="0" borderId="15" xfId="0" applyFont="1" applyBorder="1"/>
    <xf numFmtId="0" fontId="0" fillId="0" borderId="4" xfId="0" applyNumberFormat="1" applyBorder="1"/>
    <xf numFmtId="0" fontId="0" fillId="0" borderId="5" xfId="0" applyNumberFormat="1" applyBorder="1"/>
    <xf numFmtId="0" fontId="0" fillId="0" borderId="6" xfId="0" applyNumberFormat="1" applyBorder="1"/>
    <xf numFmtId="0" fontId="0" fillId="0" borderId="1" xfId="0" applyNumberFormat="1" applyBorder="1"/>
    <xf numFmtId="0" fontId="0" fillId="0" borderId="11" xfId="0" applyNumberFormat="1" applyBorder="1"/>
    <xf numFmtId="0" fontId="0" fillId="0" borderId="9" xfId="0" applyNumberFormat="1" applyBorder="1"/>
    <xf numFmtId="0" fontId="0" fillId="0" borderId="2" xfId="0" applyNumberFormat="1" applyBorder="1"/>
    <xf numFmtId="0" fontId="0" fillId="0" borderId="12" xfId="0" applyNumberFormat="1" applyBorder="1"/>
    <xf numFmtId="0" fontId="0" fillId="0" borderId="10" xfId="0" applyNumberFormat="1" applyBorder="1"/>
    <xf numFmtId="0" fontId="0" fillId="0" borderId="3" xfId="0" applyNumberFormat="1" applyBorder="1"/>
    <xf numFmtId="0" fontId="0" fillId="0" borderId="13" xfId="0" applyNumberFormat="1" applyBorder="1"/>
    <xf numFmtId="0" fontId="0" fillId="0" borderId="14" xfId="0" applyNumberFormat="1" applyBorder="1"/>
  </cellXfs>
  <cellStyles count="2">
    <cellStyle name="Normal" xfId="0" builtinId="0"/>
    <cellStyle name="Percent" xfId="1" builtinId="5"/>
  </cellStyles>
  <dxfs count="63">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3" formatCode="0%"/>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3" formatCode="0%"/>
    </dxf>
    <dxf>
      <numFmt numFmtId="13" formatCode="0%"/>
    </dxf>
    <dxf>
      <numFmt numFmtId="13" formatCode="0%"/>
    </dxf>
    <dxf>
      <numFmt numFmtId="13" formatCode="0%"/>
    </dxf>
    <dxf>
      <numFmt numFmtId="13" formatCode="0%"/>
    </dxf>
    <dxf>
      <numFmt numFmtId="165" formatCode="\$0.00,&quot;K&quot;"/>
    </dxf>
    <dxf>
      <numFmt numFmtId="165" formatCode="\$0.00,&quot;K&quot;"/>
    </dxf>
    <dxf>
      <numFmt numFmtId="165" formatCode="\$0.00,&quot;K&quot;"/>
    </dxf>
    <dxf>
      <numFmt numFmtId="165" formatCode="\$0.00,&quot;K&quot;"/>
    </dxf>
    <dxf>
      <numFmt numFmtId="13" formatCode="0%"/>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font>
        <b/>
        <color theme="1"/>
      </font>
      <border>
        <bottom style="thin">
          <color theme="4"/>
        </bottom>
        <vertical/>
        <horizontal/>
      </border>
    </dxf>
    <dxf>
      <font>
        <color theme="0" tint="-0.499984740745262"/>
      </font>
      <fill>
        <patternFill patternType="none">
          <bgColor auto="1"/>
        </patternFill>
      </fill>
      <border diagonalUp="0" diagonalDown="0">
        <left style="thin">
          <color auto="1"/>
        </left>
        <right style="thin">
          <color auto="1"/>
        </right>
        <top style="thin">
          <color auto="1"/>
        </top>
        <bottom style="thin">
          <color auto="1"/>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62"/>
      <tableStyleElement type="firstRowStripe" dxfId="61"/>
      <tableStyleElement type="secondRowStripe" dxfId="60"/>
    </tableStyle>
    <tableStyle name="SlicerStyleLight1 2" pivot="0" table="0" count="10" xr9:uid="{72BFE196-7271-43EA-B30B-D98C3B2B70C2}">
      <tableStyleElement type="wholeTable" dxfId="59"/>
      <tableStyleElement type="headerRow" dxfId="58"/>
    </tableStyle>
  </tableStyles>
  <colors>
    <mruColors>
      <color rgb="FF7E969F"/>
      <color rgb="FFF3AA60"/>
      <color rgb="FFEF6262"/>
      <color rgb="FF468B97"/>
      <color rgb="FF1D5B79"/>
      <color rgb="FF3E3232"/>
      <color rgb="FF50577A"/>
      <color rgb="FF7FC7D9"/>
      <color rgb="FF7C81AD"/>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4"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1.xml"/><Relationship Id="rId17" Type="http://customschemas.google.com/relationships/workbookmetadata" Target="metadata"/><Relationship Id="rId2" Type="http://schemas.openxmlformats.org/officeDocument/2006/relationships/worksheet" Target="worksheets/sheet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and profit analysis!Sales and profit analysis</c:name>
    <c:fmtId val="18"/>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and profit analysis'!$B$3</c:f>
              <c:strCache>
                <c:ptCount val="1"/>
                <c:pt idx="0">
                  <c:v>Sum of Sales</c:v>
                </c:pt>
              </c:strCache>
            </c:strRef>
          </c:tx>
          <c:spPr>
            <a:solidFill>
              <a:schemeClr val="accent6"/>
            </a:solidFill>
            <a:ln>
              <a:noFill/>
            </a:ln>
            <a:effectLst/>
          </c:spPr>
          <c:invertIfNegative val="0"/>
          <c:cat>
            <c:strRef>
              <c:f>'Sales and profit analysis'!$A$4:$A$15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analysis'!$B$4:$B$15</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824-4B07-B616-F39195EB2D8D}"/>
            </c:ext>
          </c:extLst>
        </c:ser>
        <c:dLbls>
          <c:showLegendKey val="0"/>
          <c:showVal val="0"/>
          <c:showCatName val="0"/>
          <c:showSerName val="0"/>
          <c:showPercent val="0"/>
          <c:showBubbleSize val="0"/>
        </c:dLbls>
        <c:gapWidth val="219"/>
        <c:overlap val="-27"/>
        <c:axId val="695757728"/>
        <c:axId val="698060688"/>
      </c:barChart>
      <c:lineChart>
        <c:grouping val="standard"/>
        <c:varyColors val="0"/>
        <c:ser>
          <c:idx val="1"/>
          <c:order val="1"/>
          <c:tx>
            <c:strRef>
              <c:f>'Sales and profit analysis'!$C$3</c:f>
              <c:strCache>
                <c:ptCount val="1"/>
                <c:pt idx="0">
                  <c:v>Sum of Profit</c:v>
                </c:pt>
              </c:strCache>
            </c:strRef>
          </c:tx>
          <c:spPr>
            <a:ln w="28575" cap="rnd">
              <a:solidFill>
                <a:schemeClr val="accent5"/>
              </a:solidFill>
              <a:round/>
            </a:ln>
            <a:effectLst/>
          </c:spPr>
          <c:marker>
            <c:symbol val="none"/>
          </c:marker>
          <c:cat>
            <c:strRef>
              <c:f>'Sales and profit analysis'!$A$4:$A$15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analysis'!$C$4:$C$15</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3824-4B07-B616-F39195EB2D8D}"/>
            </c:ext>
          </c:extLst>
        </c:ser>
        <c:dLbls>
          <c:showLegendKey val="0"/>
          <c:showVal val="0"/>
          <c:showCatName val="0"/>
          <c:showSerName val="0"/>
          <c:showPercent val="0"/>
          <c:showBubbleSize val="0"/>
        </c:dLbls>
        <c:marker val="1"/>
        <c:smooth val="0"/>
        <c:axId val="638140496"/>
        <c:axId val="698055728"/>
      </c:lineChart>
      <c:catAx>
        <c:axId val="69575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60688"/>
        <c:crosses val="autoZero"/>
        <c:auto val="1"/>
        <c:lblAlgn val="ctr"/>
        <c:lblOffset val="100"/>
        <c:noMultiLvlLbl val="0"/>
      </c:catAx>
      <c:valAx>
        <c:axId val="698060688"/>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757728"/>
        <c:crosses val="autoZero"/>
        <c:crossBetween val="between"/>
      </c:valAx>
      <c:valAx>
        <c:axId val="698055728"/>
        <c:scaling>
          <c:orientation val="minMax"/>
        </c:scaling>
        <c:delete val="0"/>
        <c:axPos val="r"/>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140496"/>
        <c:crosses val="max"/>
        <c:crossBetween val="between"/>
      </c:valAx>
      <c:catAx>
        <c:axId val="638140496"/>
        <c:scaling>
          <c:orientation val="minMax"/>
        </c:scaling>
        <c:delete val="1"/>
        <c:axPos val="b"/>
        <c:numFmt formatCode="General" sourceLinked="1"/>
        <c:majorTickMark val="out"/>
        <c:minorTickMark val="none"/>
        <c:tickLblPos val="nextTo"/>
        <c:crossAx val="69805572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Wise Profit!Category Wise Profit</c:name>
    <c:fmtId val="4"/>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Wise Profit'!$B$3</c:f>
              <c:strCache>
                <c:ptCount val="1"/>
                <c:pt idx="0">
                  <c:v>Total</c:v>
                </c:pt>
              </c:strCache>
            </c:strRef>
          </c:tx>
          <c:spPr>
            <a:solidFill>
              <a:schemeClr val="accent6"/>
            </a:solidFill>
            <a:ln>
              <a:noFill/>
            </a:ln>
            <a:effectLst/>
          </c:spPr>
          <c:invertIfNegative val="0"/>
          <c:cat>
            <c:strRef>
              <c:f>'Category Wise Profit'!$A$4:$A$6</c:f>
              <c:strCache>
                <c:ptCount val="3"/>
                <c:pt idx="0">
                  <c:v>Furniture</c:v>
                </c:pt>
                <c:pt idx="1">
                  <c:v>Office Supplies</c:v>
                </c:pt>
                <c:pt idx="2">
                  <c:v>Technology</c:v>
                </c:pt>
              </c:strCache>
            </c:strRef>
          </c:cat>
          <c:val>
            <c:numRef>
              <c:f>'Category Wise Profit'!$B$4:$B$6</c:f>
              <c:numCache>
                <c:formatCode>\$0.00,"K"</c:formatCode>
                <c:ptCount val="3"/>
                <c:pt idx="0">
                  <c:v>18451.272799999992</c:v>
                </c:pt>
                <c:pt idx="1">
                  <c:v>122490.8008000001</c:v>
                </c:pt>
                <c:pt idx="2">
                  <c:v>145454.9480999998</c:v>
                </c:pt>
              </c:numCache>
            </c:numRef>
          </c:val>
          <c:extLst>
            <c:ext xmlns:c16="http://schemas.microsoft.com/office/drawing/2014/chart" uri="{C3380CC4-5D6E-409C-BE32-E72D297353CC}">
              <c16:uniqueId val="{00000000-8942-4F3C-9D6B-24B9F499F845}"/>
            </c:ext>
          </c:extLst>
        </c:ser>
        <c:dLbls>
          <c:showLegendKey val="0"/>
          <c:showVal val="0"/>
          <c:showCatName val="0"/>
          <c:showSerName val="0"/>
          <c:showPercent val="0"/>
          <c:showBubbleSize val="0"/>
        </c:dLbls>
        <c:gapWidth val="182"/>
        <c:axId val="1496780160"/>
        <c:axId val="1259962880"/>
      </c:barChart>
      <c:catAx>
        <c:axId val="1496780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962880"/>
        <c:crosses val="autoZero"/>
        <c:auto val="1"/>
        <c:lblAlgn val="ctr"/>
        <c:lblOffset val="100"/>
        <c:noMultiLvlLbl val="0"/>
      </c:catAx>
      <c:valAx>
        <c:axId val="1259962880"/>
        <c:scaling>
          <c:orientation val="minMax"/>
        </c:scaling>
        <c:delete val="0"/>
        <c:axPos val="b"/>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780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Analysis.xlsx]State wise sales share %!Category wise sales share %</c:name>
    <c:fmtId val="4"/>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5324299909665759"/>
                  <c:h val="0.17555555555555555"/>
                </c:manualLayout>
              </c15:layout>
            </c:ext>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5324299909665759"/>
                  <c:h val="0.17555555555555555"/>
                </c:manualLayout>
              </c15:layout>
            </c:ext>
          </c:extLst>
        </c:dLbl>
      </c:pivotFmt>
    </c:pivotFmts>
    <c:plotArea>
      <c:layout/>
      <c:doughnutChart>
        <c:varyColors val="1"/>
        <c:ser>
          <c:idx val="0"/>
          <c:order val="0"/>
          <c:tx>
            <c:strRef>
              <c:f>'State wise sales share %'!$B$3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2-EDE5-4B74-BB80-8AE7DAC4EEDD}"/>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9ABF-4067-919F-EBE18F5FFE18}"/>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9ABF-4067-919F-EBE18F5FFE18}"/>
              </c:ext>
            </c:extLst>
          </c:dPt>
          <c:dPt>
            <c:idx val="3"/>
            <c:bubble3D val="0"/>
            <c:spPr>
              <a:solidFill>
                <a:schemeClr val="accent6">
                  <a:lumMod val="6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'State wise sales share %'!$A$4:$A$7</c:f>
              <c:strCache>
                <c:ptCount val="4"/>
                <c:pt idx="0">
                  <c:v>Central</c:v>
                </c:pt>
                <c:pt idx="1">
                  <c:v>East</c:v>
                </c:pt>
                <c:pt idx="2">
                  <c:v>South</c:v>
                </c:pt>
                <c:pt idx="3">
                  <c:v>West</c:v>
                </c:pt>
              </c:strCache>
            </c:strRef>
          </c:cat>
          <c:val>
            <c:numRef>
              <c:f>'State wise sales share %'!$B$4:$B$7</c:f>
              <c:numCache>
                <c:formatCode>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0-EDE5-4B74-BB80-8AE7DAC4EEDD}"/>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Analysis.xlsx]KPI!KPI1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D77-4601-A2A8-328735A54B5C}"/>
            </c:ext>
          </c:extLst>
        </c:ser>
        <c:dLbls>
          <c:showLegendKey val="0"/>
          <c:showVal val="0"/>
          <c:showCatName val="0"/>
          <c:showSerName val="0"/>
          <c:showPercent val="0"/>
          <c:showBubbleSize val="0"/>
        </c:dLbls>
        <c:smooth val="0"/>
        <c:axId val="1496785920"/>
        <c:axId val="1259960896"/>
      </c:lineChart>
      <c:catAx>
        <c:axId val="1496785920"/>
        <c:scaling>
          <c:orientation val="minMax"/>
        </c:scaling>
        <c:delete val="1"/>
        <c:axPos val="b"/>
        <c:numFmt formatCode="General" sourceLinked="1"/>
        <c:majorTickMark val="none"/>
        <c:minorTickMark val="none"/>
        <c:tickLblPos val="nextTo"/>
        <c:crossAx val="1259960896"/>
        <c:crosses val="autoZero"/>
        <c:auto val="1"/>
        <c:lblAlgn val="ctr"/>
        <c:lblOffset val="100"/>
        <c:noMultiLvlLbl val="0"/>
      </c:catAx>
      <c:valAx>
        <c:axId val="1259960896"/>
        <c:scaling>
          <c:orientation val="minMax"/>
        </c:scaling>
        <c:delete val="1"/>
        <c:axPos val="l"/>
        <c:numFmt formatCode="General" sourceLinked="1"/>
        <c:majorTickMark val="none"/>
        <c:minorTickMark val="none"/>
        <c:tickLblPos val="nextTo"/>
        <c:crossAx val="1496785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Analysis.xlsx]KPI!KPI 2</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754-40EA-8A23-6EE258BB8BE5}"/>
            </c:ext>
          </c:extLst>
        </c:ser>
        <c:dLbls>
          <c:showLegendKey val="0"/>
          <c:showVal val="0"/>
          <c:showCatName val="0"/>
          <c:showSerName val="0"/>
          <c:showPercent val="0"/>
          <c:showBubbleSize val="0"/>
        </c:dLbls>
        <c:smooth val="0"/>
        <c:axId val="496444911"/>
        <c:axId val="1500289008"/>
      </c:lineChart>
      <c:catAx>
        <c:axId val="496444911"/>
        <c:scaling>
          <c:orientation val="minMax"/>
        </c:scaling>
        <c:delete val="1"/>
        <c:axPos val="b"/>
        <c:numFmt formatCode="General" sourceLinked="1"/>
        <c:majorTickMark val="none"/>
        <c:minorTickMark val="none"/>
        <c:tickLblPos val="nextTo"/>
        <c:crossAx val="1500289008"/>
        <c:crosses val="autoZero"/>
        <c:auto val="1"/>
        <c:lblAlgn val="ctr"/>
        <c:lblOffset val="100"/>
        <c:noMultiLvlLbl val="0"/>
      </c:catAx>
      <c:valAx>
        <c:axId val="1500289008"/>
        <c:scaling>
          <c:orientation val="minMax"/>
        </c:scaling>
        <c:delete val="1"/>
        <c:axPos val="l"/>
        <c:numFmt formatCode="General" sourceLinked="1"/>
        <c:majorTickMark val="none"/>
        <c:minorTickMark val="none"/>
        <c:tickLblPos val="nextTo"/>
        <c:crossAx val="496444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Analysis.xlsx]KPI!KPI 3</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F6D-4AA7-B108-5743767B2767}"/>
            </c:ext>
          </c:extLst>
        </c:ser>
        <c:dLbls>
          <c:showLegendKey val="0"/>
          <c:showVal val="0"/>
          <c:showCatName val="0"/>
          <c:showSerName val="0"/>
          <c:showPercent val="0"/>
          <c:showBubbleSize val="0"/>
        </c:dLbls>
        <c:smooth val="0"/>
        <c:axId val="906599696"/>
        <c:axId val="996085840"/>
      </c:lineChart>
      <c:catAx>
        <c:axId val="906599696"/>
        <c:scaling>
          <c:orientation val="minMax"/>
        </c:scaling>
        <c:delete val="1"/>
        <c:axPos val="b"/>
        <c:numFmt formatCode="General" sourceLinked="1"/>
        <c:majorTickMark val="none"/>
        <c:minorTickMark val="none"/>
        <c:tickLblPos val="nextTo"/>
        <c:crossAx val="996085840"/>
        <c:crosses val="autoZero"/>
        <c:auto val="1"/>
        <c:lblAlgn val="ctr"/>
        <c:lblOffset val="100"/>
        <c:noMultiLvlLbl val="0"/>
      </c:catAx>
      <c:valAx>
        <c:axId val="996085840"/>
        <c:scaling>
          <c:orientation val="minMax"/>
        </c:scaling>
        <c:delete val="1"/>
        <c:axPos val="l"/>
        <c:numFmt formatCode="General" sourceLinked="1"/>
        <c:majorTickMark val="none"/>
        <c:minorTickMark val="none"/>
        <c:tickLblPos val="nextTo"/>
        <c:crossAx val="90659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Analysis.xlsx]KPI!KPI 4</c:name>
    <c:fmtId val="1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7BE-4884-9F4F-6B14E9113662}"/>
            </c:ext>
          </c:extLst>
        </c:ser>
        <c:dLbls>
          <c:showLegendKey val="0"/>
          <c:showVal val="0"/>
          <c:showCatName val="0"/>
          <c:showSerName val="0"/>
          <c:showPercent val="0"/>
          <c:showBubbleSize val="0"/>
        </c:dLbls>
        <c:smooth val="0"/>
        <c:axId val="1057603520"/>
        <c:axId val="996071952"/>
      </c:lineChart>
      <c:catAx>
        <c:axId val="1057603520"/>
        <c:scaling>
          <c:orientation val="minMax"/>
        </c:scaling>
        <c:delete val="1"/>
        <c:axPos val="b"/>
        <c:numFmt formatCode="General" sourceLinked="1"/>
        <c:majorTickMark val="none"/>
        <c:minorTickMark val="none"/>
        <c:tickLblPos val="nextTo"/>
        <c:crossAx val="996071952"/>
        <c:crosses val="autoZero"/>
        <c:auto val="1"/>
        <c:lblAlgn val="ctr"/>
        <c:lblOffset val="100"/>
        <c:noMultiLvlLbl val="0"/>
      </c:catAx>
      <c:valAx>
        <c:axId val="996071952"/>
        <c:scaling>
          <c:orientation val="minMax"/>
        </c:scaling>
        <c:delete val="1"/>
        <c:axPos val="l"/>
        <c:numFmt formatCode="General" sourceLinked="1"/>
        <c:majorTickMark val="none"/>
        <c:minorTickMark val="none"/>
        <c:tickLblPos val="nextTo"/>
        <c:crossAx val="1057603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Analysis.xlsx]KPI!KPI5</c:name>
    <c:fmtId val="1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C9E-40BE-BD81-AFB398326BE0}"/>
            </c:ext>
          </c:extLst>
        </c:ser>
        <c:dLbls>
          <c:showLegendKey val="0"/>
          <c:showVal val="0"/>
          <c:showCatName val="0"/>
          <c:showSerName val="0"/>
          <c:showPercent val="0"/>
          <c:showBubbleSize val="0"/>
        </c:dLbls>
        <c:smooth val="0"/>
        <c:axId val="1057610720"/>
        <c:axId val="996089312"/>
      </c:lineChart>
      <c:catAx>
        <c:axId val="1057610720"/>
        <c:scaling>
          <c:orientation val="minMax"/>
        </c:scaling>
        <c:delete val="1"/>
        <c:axPos val="b"/>
        <c:numFmt formatCode="General" sourceLinked="1"/>
        <c:majorTickMark val="none"/>
        <c:minorTickMark val="none"/>
        <c:tickLblPos val="nextTo"/>
        <c:crossAx val="996089312"/>
        <c:crosses val="autoZero"/>
        <c:auto val="1"/>
        <c:lblAlgn val="ctr"/>
        <c:lblOffset val="100"/>
        <c:noMultiLvlLbl val="0"/>
      </c:catAx>
      <c:valAx>
        <c:axId val="996089312"/>
        <c:scaling>
          <c:orientation val="minMax"/>
        </c:scaling>
        <c:delete val="1"/>
        <c:axPos val="l"/>
        <c:numFmt formatCode="General" sourceLinked="1"/>
        <c:majorTickMark val="none"/>
        <c:minorTickMark val="none"/>
        <c:tickLblPos val="nextTo"/>
        <c:crossAx val="1057610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Analysis.xlsx]KPI!KPI1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1"/>
            </a:solidFill>
            <a:round/>
          </a:ln>
          <a:effectLst>
            <a:outerShdw blurRad="50800" dist="38100" dir="2700000" algn="tl" rotWithShape="0">
              <a:schemeClr val="bg1">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1D5B79"/>
            </a:solidFill>
            <a:round/>
          </a:ln>
          <a:effectLst>
            <a:outerShdw blurRad="50800" dist="38100" dir="2700000" algn="tl" rotWithShape="0">
              <a:schemeClr val="bg1">
                <a:lumMod val="85000"/>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rgbClr val="1D5B79"/>
              </a:solidFill>
              <a:round/>
            </a:ln>
            <a:effectLst>
              <a:outerShdw blurRad="50800" dist="38100" dir="2700000" algn="tl" rotWithShape="0">
                <a:schemeClr val="bg1">
                  <a:lumMod val="85000"/>
                  <a:alpha val="40000"/>
                </a:schemeClr>
              </a:outerShdw>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1F9-4144-830B-8071127AC327}"/>
            </c:ext>
          </c:extLst>
        </c:ser>
        <c:dLbls>
          <c:showLegendKey val="0"/>
          <c:showVal val="0"/>
          <c:showCatName val="0"/>
          <c:showSerName val="0"/>
          <c:showPercent val="0"/>
          <c:showBubbleSize val="0"/>
        </c:dLbls>
        <c:smooth val="0"/>
        <c:axId val="1496785920"/>
        <c:axId val="1259960896"/>
      </c:lineChart>
      <c:catAx>
        <c:axId val="1496785920"/>
        <c:scaling>
          <c:orientation val="minMax"/>
        </c:scaling>
        <c:delete val="1"/>
        <c:axPos val="b"/>
        <c:numFmt formatCode="General" sourceLinked="1"/>
        <c:majorTickMark val="none"/>
        <c:minorTickMark val="none"/>
        <c:tickLblPos val="nextTo"/>
        <c:crossAx val="1259960896"/>
        <c:crosses val="autoZero"/>
        <c:auto val="1"/>
        <c:lblAlgn val="ctr"/>
        <c:lblOffset val="100"/>
        <c:noMultiLvlLbl val="0"/>
      </c:catAx>
      <c:valAx>
        <c:axId val="1259960896"/>
        <c:scaling>
          <c:orientation val="minMax"/>
        </c:scaling>
        <c:delete val="1"/>
        <c:axPos val="l"/>
        <c:numFmt formatCode="General" sourceLinked="1"/>
        <c:majorTickMark val="none"/>
        <c:minorTickMark val="none"/>
        <c:tickLblPos val="nextTo"/>
        <c:crossAx val="1496785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Analysis.xlsx]KPI!KPI 2</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1D5B79"/>
            </a:solidFill>
            <a:round/>
          </a:ln>
          <a:effectLst>
            <a:outerShdw blurRad="50800" dist="38100" dir="2700000" algn="tl" rotWithShape="0">
              <a:schemeClr val="bg1">
                <a:lumMod val="85000"/>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rgbClr val="1D5B79"/>
              </a:solidFill>
              <a:round/>
            </a:ln>
            <a:effectLst>
              <a:outerShdw blurRad="50800" dist="38100" dir="2700000" algn="tl" rotWithShape="0">
                <a:schemeClr val="bg1">
                  <a:lumMod val="85000"/>
                  <a:alpha val="40000"/>
                </a:schemeClr>
              </a:outerShdw>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A31-4696-AADE-6CC680A76A57}"/>
            </c:ext>
          </c:extLst>
        </c:ser>
        <c:dLbls>
          <c:showLegendKey val="0"/>
          <c:showVal val="0"/>
          <c:showCatName val="0"/>
          <c:showSerName val="0"/>
          <c:showPercent val="0"/>
          <c:showBubbleSize val="0"/>
        </c:dLbls>
        <c:smooth val="0"/>
        <c:axId val="496444911"/>
        <c:axId val="1500289008"/>
      </c:lineChart>
      <c:catAx>
        <c:axId val="496444911"/>
        <c:scaling>
          <c:orientation val="minMax"/>
        </c:scaling>
        <c:delete val="1"/>
        <c:axPos val="b"/>
        <c:numFmt formatCode="General" sourceLinked="1"/>
        <c:majorTickMark val="none"/>
        <c:minorTickMark val="none"/>
        <c:tickLblPos val="nextTo"/>
        <c:crossAx val="1500289008"/>
        <c:crosses val="autoZero"/>
        <c:auto val="1"/>
        <c:lblAlgn val="ctr"/>
        <c:lblOffset val="100"/>
        <c:noMultiLvlLbl val="0"/>
      </c:catAx>
      <c:valAx>
        <c:axId val="1500289008"/>
        <c:scaling>
          <c:orientation val="minMax"/>
        </c:scaling>
        <c:delete val="1"/>
        <c:axPos val="l"/>
        <c:numFmt formatCode="General" sourceLinked="1"/>
        <c:majorTickMark val="none"/>
        <c:minorTickMark val="none"/>
        <c:tickLblPos val="nextTo"/>
        <c:crossAx val="496444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Analysis.xlsx]KPI!KPI 3</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1D5B79"/>
            </a:solidFill>
            <a:round/>
          </a:ln>
          <a:effectLst>
            <a:outerShdw blurRad="50800" dist="38100" dir="2700000" algn="tl" rotWithShape="0">
              <a:schemeClr val="bg1">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rgbClr val="1D5B79"/>
              </a:solidFill>
              <a:round/>
            </a:ln>
            <a:effectLst>
              <a:outerShdw blurRad="50800" dist="38100" dir="2700000" algn="tl" rotWithShape="0">
                <a:schemeClr val="bg1">
                  <a:alpha val="40000"/>
                </a:schemeClr>
              </a:outerShdw>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613-45DB-86C0-3E11C96CC969}"/>
            </c:ext>
          </c:extLst>
        </c:ser>
        <c:dLbls>
          <c:showLegendKey val="0"/>
          <c:showVal val="0"/>
          <c:showCatName val="0"/>
          <c:showSerName val="0"/>
          <c:showPercent val="0"/>
          <c:showBubbleSize val="0"/>
        </c:dLbls>
        <c:smooth val="0"/>
        <c:axId val="906599696"/>
        <c:axId val="996085840"/>
      </c:lineChart>
      <c:catAx>
        <c:axId val="906599696"/>
        <c:scaling>
          <c:orientation val="minMax"/>
        </c:scaling>
        <c:delete val="1"/>
        <c:axPos val="b"/>
        <c:numFmt formatCode="General" sourceLinked="1"/>
        <c:majorTickMark val="none"/>
        <c:minorTickMark val="none"/>
        <c:tickLblPos val="nextTo"/>
        <c:crossAx val="996085840"/>
        <c:crosses val="autoZero"/>
        <c:auto val="1"/>
        <c:lblAlgn val="ctr"/>
        <c:lblOffset val="100"/>
        <c:noMultiLvlLbl val="0"/>
      </c:catAx>
      <c:valAx>
        <c:axId val="996085840"/>
        <c:scaling>
          <c:orientation val="minMax"/>
        </c:scaling>
        <c:delete val="1"/>
        <c:axPos val="l"/>
        <c:numFmt formatCode="General" sourceLinked="1"/>
        <c:majorTickMark val="none"/>
        <c:minorTickMark val="none"/>
        <c:tickLblPos val="nextTo"/>
        <c:crossAx val="90659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Analysis.xlsx]KPI!KPI 4</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1D5B79"/>
            </a:solidFill>
            <a:round/>
          </a:ln>
          <a:effectLst>
            <a:outerShdw blurRad="50800" dist="38100" dir="2700000" algn="tl" rotWithShape="0">
              <a:schemeClr val="bg1">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rgbClr val="1D5B79"/>
              </a:solidFill>
              <a:round/>
            </a:ln>
            <a:effectLst>
              <a:outerShdw blurRad="50800" dist="38100" dir="2700000" algn="tl" rotWithShape="0">
                <a:schemeClr val="bg1">
                  <a:alpha val="40000"/>
                </a:schemeClr>
              </a:outerShdw>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2F3-4C91-B887-22731297AAAF}"/>
            </c:ext>
          </c:extLst>
        </c:ser>
        <c:dLbls>
          <c:showLegendKey val="0"/>
          <c:showVal val="0"/>
          <c:showCatName val="0"/>
          <c:showSerName val="0"/>
          <c:showPercent val="0"/>
          <c:showBubbleSize val="0"/>
        </c:dLbls>
        <c:smooth val="0"/>
        <c:axId val="1057603520"/>
        <c:axId val="996071952"/>
      </c:lineChart>
      <c:catAx>
        <c:axId val="1057603520"/>
        <c:scaling>
          <c:orientation val="minMax"/>
        </c:scaling>
        <c:delete val="1"/>
        <c:axPos val="b"/>
        <c:numFmt formatCode="General" sourceLinked="1"/>
        <c:majorTickMark val="none"/>
        <c:minorTickMark val="none"/>
        <c:tickLblPos val="nextTo"/>
        <c:crossAx val="996071952"/>
        <c:crosses val="autoZero"/>
        <c:auto val="1"/>
        <c:lblAlgn val="ctr"/>
        <c:lblOffset val="100"/>
        <c:noMultiLvlLbl val="0"/>
      </c:catAx>
      <c:valAx>
        <c:axId val="996071952"/>
        <c:scaling>
          <c:orientation val="minMax"/>
        </c:scaling>
        <c:delete val="1"/>
        <c:axPos val="l"/>
        <c:numFmt formatCode="General" sourceLinked="1"/>
        <c:majorTickMark val="none"/>
        <c:minorTickMark val="none"/>
        <c:tickLblPos val="nextTo"/>
        <c:crossAx val="1057603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Analysis.xlsx]KPI!KPI5</c:name>
    <c:fmtId val="1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1D5B79"/>
            </a:solidFill>
            <a:round/>
          </a:ln>
          <a:effectLst>
            <a:outerShdw blurRad="50800" dist="38100" dir="2700000" algn="tl" rotWithShape="0">
              <a:schemeClr val="bg1">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1926782273603"/>
          <c:y val="0.20370400073490921"/>
          <c:w val="0.83044315992292872"/>
          <c:h val="0.59259199853018163"/>
        </c:manualLayout>
      </c:layout>
      <c:lineChart>
        <c:grouping val="standard"/>
        <c:varyColors val="0"/>
        <c:ser>
          <c:idx val="0"/>
          <c:order val="0"/>
          <c:tx>
            <c:strRef>
              <c:f>KPI!$N$3</c:f>
              <c:strCache>
                <c:ptCount val="1"/>
                <c:pt idx="0">
                  <c:v>Total</c:v>
                </c:pt>
              </c:strCache>
            </c:strRef>
          </c:tx>
          <c:spPr>
            <a:ln w="28575" cap="rnd">
              <a:solidFill>
                <a:srgbClr val="1D5B79"/>
              </a:solidFill>
              <a:round/>
            </a:ln>
            <a:effectLst>
              <a:outerShdw blurRad="50800" dist="38100" dir="2700000" algn="tl" rotWithShape="0">
                <a:schemeClr val="bg1">
                  <a:alpha val="40000"/>
                </a:schemeClr>
              </a:outerShdw>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E86-45AA-BC5A-4A4DFEDC4FA1}"/>
            </c:ext>
          </c:extLst>
        </c:ser>
        <c:dLbls>
          <c:showLegendKey val="0"/>
          <c:showVal val="0"/>
          <c:showCatName val="0"/>
          <c:showSerName val="0"/>
          <c:showPercent val="0"/>
          <c:showBubbleSize val="0"/>
        </c:dLbls>
        <c:smooth val="0"/>
        <c:axId val="1057610720"/>
        <c:axId val="996089312"/>
      </c:lineChart>
      <c:catAx>
        <c:axId val="1057610720"/>
        <c:scaling>
          <c:orientation val="minMax"/>
        </c:scaling>
        <c:delete val="1"/>
        <c:axPos val="b"/>
        <c:numFmt formatCode="General" sourceLinked="1"/>
        <c:majorTickMark val="none"/>
        <c:minorTickMark val="none"/>
        <c:tickLblPos val="nextTo"/>
        <c:crossAx val="996089312"/>
        <c:crosses val="autoZero"/>
        <c:auto val="1"/>
        <c:lblAlgn val="ctr"/>
        <c:lblOffset val="100"/>
        <c:noMultiLvlLbl val="0"/>
      </c:catAx>
      <c:valAx>
        <c:axId val="996089312"/>
        <c:scaling>
          <c:orientation val="minMax"/>
        </c:scaling>
        <c:delete val="1"/>
        <c:axPos val="l"/>
        <c:numFmt formatCode="General" sourceLinked="1"/>
        <c:majorTickMark val="none"/>
        <c:minorTickMark val="none"/>
        <c:tickLblPos val="nextTo"/>
        <c:crossAx val="1057610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and profit analysis!Sales and profit analysis</c:name>
    <c:fmtId val="22"/>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and profit analysis'!$B$3</c:f>
              <c:strCache>
                <c:ptCount val="1"/>
                <c:pt idx="0">
                  <c:v>Sum of Sales</c:v>
                </c:pt>
              </c:strCache>
            </c:strRef>
          </c:tx>
          <c:spPr>
            <a:solidFill>
              <a:schemeClr val="accent6"/>
            </a:solidFill>
            <a:ln>
              <a:noFill/>
            </a:ln>
            <a:effectLst/>
          </c:spPr>
          <c:invertIfNegative val="0"/>
          <c:cat>
            <c:strRef>
              <c:f>'Sales and profit analysis'!$A$4:$A$15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analysis'!$B$4:$B$15</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27A7-4C57-84CC-CBF9033974A6}"/>
            </c:ext>
          </c:extLst>
        </c:ser>
        <c:dLbls>
          <c:showLegendKey val="0"/>
          <c:showVal val="0"/>
          <c:showCatName val="0"/>
          <c:showSerName val="0"/>
          <c:showPercent val="0"/>
          <c:showBubbleSize val="0"/>
        </c:dLbls>
        <c:gapWidth val="219"/>
        <c:overlap val="-27"/>
        <c:axId val="695757728"/>
        <c:axId val="698060688"/>
      </c:barChart>
      <c:lineChart>
        <c:grouping val="standard"/>
        <c:varyColors val="0"/>
        <c:ser>
          <c:idx val="1"/>
          <c:order val="1"/>
          <c:tx>
            <c:strRef>
              <c:f>'Sales and profit analysis'!$C$3</c:f>
              <c:strCache>
                <c:ptCount val="1"/>
                <c:pt idx="0">
                  <c:v>Sum of Profit</c:v>
                </c:pt>
              </c:strCache>
            </c:strRef>
          </c:tx>
          <c:spPr>
            <a:ln w="28575" cap="rnd">
              <a:solidFill>
                <a:schemeClr val="accent5"/>
              </a:solidFill>
              <a:round/>
            </a:ln>
            <a:effectLst/>
          </c:spPr>
          <c:marker>
            <c:symbol val="none"/>
          </c:marker>
          <c:cat>
            <c:strRef>
              <c:f>'Sales and profit analysis'!$A$4:$A$15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analysis'!$C$4:$C$15</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27A7-4C57-84CC-CBF9033974A6}"/>
            </c:ext>
          </c:extLst>
        </c:ser>
        <c:dLbls>
          <c:showLegendKey val="0"/>
          <c:showVal val="0"/>
          <c:showCatName val="0"/>
          <c:showSerName val="0"/>
          <c:showPercent val="0"/>
          <c:showBubbleSize val="0"/>
        </c:dLbls>
        <c:marker val="1"/>
        <c:smooth val="0"/>
        <c:axId val="477552144"/>
        <c:axId val="571982400"/>
      </c:lineChart>
      <c:catAx>
        <c:axId val="69575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60688"/>
        <c:crosses val="autoZero"/>
        <c:auto val="1"/>
        <c:lblAlgn val="ctr"/>
        <c:lblOffset val="100"/>
        <c:noMultiLvlLbl val="0"/>
      </c:catAx>
      <c:valAx>
        <c:axId val="6980606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757728"/>
        <c:crosses val="autoZero"/>
        <c:crossBetween val="between"/>
      </c:valAx>
      <c:valAx>
        <c:axId val="571982400"/>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552144"/>
        <c:crosses val="max"/>
        <c:crossBetween val="between"/>
      </c:valAx>
      <c:catAx>
        <c:axId val="477552144"/>
        <c:scaling>
          <c:orientation val="minMax"/>
        </c:scaling>
        <c:delete val="1"/>
        <c:axPos val="b"/>
        <c:numFmt formatCode="General" sourceLinked="1"/>
        <c:majorTickMark val="out"/>
        <c:minorTickMark val="none"/>
        <c:tickLblPos val="nextTo"/>
        <c:crossAx val="57198240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Wise Profit!Category Wise Profit</c:name>
    <c:fmtId val="7"/>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Wise Profit'!$B$3</c:f>
              <c:strCache>
                <c:ptCount val="1"/>
                <c:pt idx="0">
                  <c:v>Total</c:v>
                </c:pt>
              </c:strCache>
            </c:strRef>
          </c:tx>
          <c:spPr>
            <a:solidFill>
              <a:schemeClr val="accent6"/>
            </a:solidFill>
            <a:ln>
              <a:noFill/>
            </a:ln>
            <a:effectLst/>
          </c:spPr>
          <c:invertIfNegative val="0"/>
          <c:cat>
            <c:strRef>
              <c:f>'Category Wise Profit'!$A$4:$A$6</c:f>
              <c:strCache>
                <c:ptCount val="3"/>
                <c:pt idx="0">
                  <c:v>Furniture</c:v>
                </c:pt>
                <c:pt idx="1">
                  <c:v>Office Supplies</c:v>
                </c:pt>
                <c:pt idx="2">
                  <c:v>Technology</c:v>
                </c:pt>
              </c:strCache>
            </c:strRef>
          </c:cat>
          <c:val>
            <c:numRef>
              <c:f>'Category Wise Profit'!$B$4:$B$6</c:f>
              <c:numCache>
                <c:formatCode>\$0.00,"K"</c:formatCode>
                <c:ptCount val="3"/>
                <c:pt idx="0">
                  <c:v>18451.272799999992</c:v>
                </c:pt>
                <c:pt idx="1">
                  <c:v>122490.8008000001</c:v>
                </c:pt>
                <c:pt idx="2">
                  <c:v>145454.9480999998</c:v>
                </c:pt>
              </c:numCache>
            </c:numRef>
          </c:val>
          <c:extLst>
            <c:ext xmlns:c16="http://schemas.microsoft.com/office/drawing/2014/chart" uri="{C3380CC4-5D6E-409C-BE32-E72D297353CC}">
              <c16:uniqueId val="{00000000-A53C-4B5F-8071-22853A3E6ADD}"/>
            </c:ext>
          </c:extLst>
        </c:ser>
        <c:dLbls>
          <c:showLegendKey val="0"/>
          <c:showVal val="0"/>
          <c:showCatName val="0"/>
          <c:showSerName val="0"/>
          <c:showPercent val="0"/>
          <c:showBubbleSize val="0"/>
        </c:dLbls>
        <c:gapWidth val="182"/>
        <c:axId val="1496780160"/>
        <c:axId val="1259962880"/>
      </c:barChart>
      <c:catAx>
        <c:axId val="1496780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962880"/>
        <c:crosses val="autoZero"/>
        <c:auto val="1"/>
        <c:lblAlgn val="ctr"/>
        <c:lblOffset val="100"/>
        <c:noMultiLvlLbl val="0"/>
      </c:catAx>
      <c:valAx>
        <c:axId val="1259962880"/>
        <c:scaling>
          <c:orientation val="minMax"/>
        </c:scaling>
        <c:delete val="0"/>
        <c:axPos val="b"/>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780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Analysis.xlsx]State wise sales share %!Category wise sales share %</c:name>
    <c:fmtId val="18"/>
  </c:pivotSource>
  <c:chart>
    <c:autoTitleDeleted val="1"/>
    <c:pivotFmts>
      <c:pivotFmt>
        <c:idx val="0"/>
        <c:dLbl>
          <c:idx val="0"/>
          <c:showLegendKey val="0"/>
          <c:showVal val="1"/>
          <c:showCatName val="1"/>
          <c:showSerName val="0"/>
          <c:showPercent val="0"/>
          <c:showBubbleSize val="0"/>
          <c:extLst>
            <c:ext xmlns:c15="http://schemas.microsoft.com/office/drawing/2012/chart" uri="{CE6537A1-D6FC-4f65-9D91-7224C49458BB}"/>
          </c:extLst>
        </c:dLbl>
      </c:pivotFmt>
      <c:pivotFmt>
        <c:idx val="1"/>
        <c:dLbl>
          <c:idx val="0"/>
          <c:showLegendKey val="0"/>
          <c:showVal val="1"/>
          <c:showCatName val="1"/>
          <c:showSerName val="0"/>
          <c:showPercent val="0"/>
          <c:showBubbleSize val="0"/>
          <c:extLst>
            <c:ext xmlns:c15="http://schemas.microsoft.com/office/drawing/2012/chart" uri="{CE6537A1-D6FC-4f65-9D91-7224C49458BB}">
              <c15:layout>
                <c:manualLayout>
                  <c:w val="0.15324299909665759"/>
                  <c:h val="0.17555555555555555"/>
                </c:manualLayout>
              </c15:layout>
            </c:ext>
          </c:extLst>
        </c:dLbl>
      </c:pivotFmt>
      <c:pivotFmt>
        <c:idx val="2"/>
      </c:pivotFmt>
      <c:pivotFmt>
        <c:idx val="3"/>
      </c:pivotFmt>
      <c:pivotFmt>
        <c:idx val="4"/>
        <c:dLbl>
          <c:idx val="0"/>
          <c:showLegendKey val="0"/>
          <c:showVal val="1"/>
          <c:showCatName val="1"/>
          <c:showSerName val="0"/>
          <c:showPercent val="0"/>
          <c:showBubbleSize val="0"/>
          <c:extLst>
            <c:ext xmlns:c15="http://schemas.microsoft.com/office/drawing/2012/chart" uri="{CE6537A1-D6FC-4f65-9D91-7224C49458BB}">
              <c15:layout>
                <c:manualLayout>
                  <c:w val="0.15324299909665759"/>
                  <c:h val="0.17555555555555555"/>
                </c:manualLayout>
              </c15:layout>
            </c:ext>
          </c:extLst>
        </c:dLbl>
      </c:pivotFmt>
      <c:pivotFmt>
        <c:idx val="5"/>
        <c:dLbl>
          <c:idx val="0"/>
          <c:showLegendKey val="0"/>
          <c:showVal val="1"/>
          <c:showCatName val="1"/>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spPr>
          <a:solidFill>
            <a:schemeClr val="accent6"/>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809367407426252"/>
                  <c:h val="0.15440372377460646"/>
                </c:manualLayout>
              </c15:layout>
            </c:ext>
          </c:extLst>
        </c:dLbl>
      </c:pivotFmt>
      <c:pivotFmt>
        <c:idx val="12"/>
        <c:spPr>
          <a:solidFill>
            <a:schemeClr val="accent5"/>
          </a:solidFill>
          <a:ln w="19050">
            <a:solidFill>
              <a:schemeClr val="lt1"/>
            </a:solidFill>
          </a:ln>
          <a:effectLst/>
        </c:spPr>
        <c:dLbl>
          <c:idx val="0"/>
          <c:layout>
            <c:manualLayout>
              <c:x val="0.1098546042003229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4"/>
          </a:solidFill>
          <a:ln w="19050">
            <a:solidFill>
              <a:schemeClr val="lt1"/>
            </a:solidFill>
          </a:ln>
          <a:effectLst/>
        </c:spPr>
      </c:pivotFmt>
      <c:pivotFmt>
        <c:idx val="14"/>
        <c:spPr>
          <a:solidFill>
            <a:schemeClr val="accent6">
              <a:lumMod val="60000"/>
            </a:schemeClr>
          </a:solidFill>
          <a:ln w="19050">
            <a:solidFill>
              <a:schemeClr val="lt1"/>
            </a:solidFill>
          </a:ln>
          <a:effectLst/>
        </c:spPr>
        <c:dLbl>
          <c:idx val="0"/>
          <c:layout>
            <c:manualLayout>
              <c:x val="-6.462035541195476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'State wise sales share %'!$B$3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8505-4955-9AD5-E425B437C5EF}"/>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8505-4955-9AD5-E425B437C5EF}"/>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8505-4955-9AD5-E425B437C5EF}"/>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8505-4955-9AD5-E425B437C5EF}"/>
              </c:ext>
            </c:extLst>
          </c:dPt>
          <c:dLbls>
            <c:dLbl>
              <c:idx val="0"/>
              <c:showLegendKey val="0"/>
              <c:showVal val="1"/>
              <c:showCatName val="1"/>
              <c:showSerName val="0"/>
              <c:showPercent val="0"/>
              <c:showBubbleSize val="0"/>
              <c:extLst>
                <c:ext xmlns:c15="http://schemas.microsoft.com/office/drawing/2012/chart" uri="{CE6537A1-D6FC-4f65-9D91-7224C49458BB}">
                  <c15:layout>
                    <c:manualLayout>
                      <c:w val="0.2809367407426252"/>
                      <c:h val="0.15440372377460646"/>
                    </c:manualLayout>
                  </c15:layout>
                </c:ext>
                <c:ext xmlns:c16="http://schemas.microsoft.com/office/drawing/2014/chart" uri="{C3380CC4-5D6E-409C-BE32-E72D297353CC}">
                  <c16:uniqueId val="{00000001-8505-4955-9AD5-E425B437C5E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'State wise sales share %'!$A$4:$A$7</c:f>
              <c:strCache>
                <c:ptCount val="4"/>
                <c:pt idx="0">
                  <c:v>Central</c:v>
                </c:pt>
                <c:pt idx="1">
                  <c:v>East</c:v>
                </c:pt>
                <c:pt idx="2">
                  <c:v>South</c:v>
                </c:pt>
                <c:pt idx="3">
                  <c:v>West</c:v>
                </c:pt>
              </c:strCache>
            </c:strRef>
          </c:cat>
          <c:val>
            <c:numRef>
              <c:f>'State wise sales share %'!$B$4:$B$7</c:f>
              <c:numCache>
                <c:formatCode>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8-8505-4955-9AD5-E425B437C5EF}"/>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96772359-FD3B-4AB5-9B4C-FBE3F90562F9}">
          <cx:tx>
            <cx:txData>
              <cx:f>_xlchart.v5.2</cx:f>
              <cx:v>Sales</cx:v>
            </cx:txData>
          </cx:tx>
          <cx:dataId val="0"/>
          <cx:layoutPr>
            <cx:geography cultureLanguage="en-US" cultureRegion="IN" attribution="Powered by Bing">
              <cx:geoCache provider="{E9337A44-BEBE-4D9F-B70C-5C5E7DAFC167}">
                <cx:binary>1Hxpc9u4tu1fSeXzo5sAQYA4dfpWHZCaJY9xpi8sxXFIcAIJcP71b3tKbF7lxq/a91WJ3aWUTEHa
xMKe1t7Av2/6f91kt3v9rs+zwvzrpv/7fVzX5b/++svcxLf53pzk8kYro37UJzcq/0v9+CFvbv/6
rvedLKK/sI3IXzfxXte3/fv/+jd8W3SrtupmX0tVXDS3eri8NU1Wm//h3sFb7/bfc1kE0tRa3tTo
7/f/yfbf9vn+/bvbopb18GEob/9+/+JD79/9Nf2q//az7zKQrG6+w1gHnzBKCaY2t+8v5/27TBXR
423LoycesR0H25g/XE+/fbrPYfwrBLoXZ//9u741Bh7o/t9nA19ID3/fvn93o5qivpu0CObv7/fX
haxvv7+7qvf1rXn/ThrlP3zAV3ePcH11/8x/vZz2//r35A8wC5O/PENmOmV/uvXfgdHpvjB7EO/N
kCEnHuee7SD3YeK9l8hwfEIcjlzX9R6Qc59++xGZV0j0G2h+jpxic3mU2OxkUdwaVb+h2hB64hCO
AIDHyUcTcMgJ4p5jOxi/ROVVshyG5dnQCS6706PE5T9ajqp4Q1QccoI5TLmHyIPKsJeoIIROwNi5
nLr0XmcAtQd1fVKZPwp0GJqfTzIB5j9fjxKY09vu3Rel06fZ+eduhuAT7nBM7hzJITfD3BMKd1z6
hBx9+u0HZF4j0WFofo2cYHP65SixWWWZLJR8Q0dD7BOECSKuax90NB4/QcSjjus9OiL+EpvXSHQY
m18jJ9isjjMI8PeZ/KF0Id/SprET7BJKOXoM0CaeBiF+QhHDDBF0KEB7nUyH8Xk+doKQ/5+j1J6t
aqSR+zd1OvYJ95Bte67z0ttwBAEc8sAdPeoVeak3r5LlMDDPhk5w2R4nLqvi+xujwk9AYzjjj3PP
wWhN8hoIEzybcvfBIU3AeYVAh6H5OXACzOo4Y7TgNtt3e337tHT/eSjg8BNQFkax88udPEcGQgFC
PUocBOnP3TXJa14j0WFofo2cYBPMjtKYPfEC79SPd77Kmvzbmzoe74TbhDHmPmb+k2CasRMbUex5
7BHHKU6PrMVrpfsNZge/ZYqff5T4AWZK77+rN9QtwIx7EMiRxzB7GizY7olLmOdQ8FXPM5/XiHIY
oF8jJ6D4Z0cJyl2+sNznpYnlW1o94pxQD9Ib7jz6m0mwwNCJy8Aogr968EcT3uDVYh1GaTJ8AtXp
8iih2smbWEb74mkp/3PfRIBzY4Rx5j3G0hPOzXNPmGNDVHEXW9xdkzT1NRIdBujXyAk2u9VRYuMr
4NxuannT1G8Iz52SuMh1npRoYt4YkNmOB3EdnviiV0pzGJoXgyfo+B+OEp07c7C77eXNW/oeckIw
ciAPfeDW7ImFQzY9QbbncNsD2J47n9dJcxic52Mn2JzujhKbOQQF8vv+aYr+uVHD3onLXRdhZ5oD
QQXBYw7BQFQ/kXLPcXmFJIdB+Tlwgsj8OGmdK9XU8btgn75tCQH0xQG+E9z+gy+ZxNdAKZxgx4Yq
A53kpq+V5zA4L0dPELoKjlJnTpX+30CInRBCHbBXzgNCE/25Q4jQu4LDYzQA95/rz2ulOozTy9ET
nE6PE6fFrdLRmyap+IQS8PgeO5ykeg5ASBxG7Mc63STveYVAh9H5OXACzOI/R6lAu70sbp9W7z93
OcSF8uhdpe2J45nYNspPMALbZ7PHQt3Ewv1RnMOgPA6bQLI7TnZn9X0fv2F4BqmN43GbQaXnwZhN
UhuEyAl1ucOAO3haCA+1tz8KchiMx2ETMFbHabhWqnvDiAyqobDyqcsI+Rl4PadAuXNyxxJQZD/e
n6SZf5LmN4DcP8MUj2O1V8bsb+LG3Na1eVqub2C38AmU0sBdQJZ/f6GXVQNgaajtQjuUBwbtuavf
7V8pz2FoJsMnGO2OE6PNWzdEeZCuEHD0jB0Eh3tg4Wyo6TxzOs8x+rM8h8F5GjdBZXN1lJ7+Moam
uXcrk+2L709r+A0UBxQDe5i7jzUbPvEud/Qm8qDcBs0399ckDnutVIcRejl6gtPlcRJop7ff9N6k
b+l1AANoE3CAZn7QH/DzL7wOP4E69l0gfbih8DUSHcbn18gJNqfHGZptwKw0N+nwdvrjsDtsHAyV
z5egAOOMPTB4kIg+KM4kUn6NKIdB+TVyAsrmy1Eatt1eD29r1Byopt2h4kJe/1xRGD1hNoJOQ/6Y
vUyM2WskOYzJr5ETTHbHGTbvpDF3/5elfENdAZYfQwfBz3a0CTzQrwb9nRjymMci6CR6fqVQv0Ho
+RNNQTrOiODD7V17tLl9w/zfcWHXADgSG1z+/TVxNbCrwCEO9LX9ptr5KpEOA/Rs6ASeD8fZgfPA
1/p7raDx8w3DAceB/g4wYRgBj3l3gRV7buU8G9rXgDeDpukHzzNRo9fLdRio6fgJWlf+cXohsA+q
0W9p7iCtoQw2eZBHnCa6dLcPhDHo6HiKvSc43Zm7P0l0GKFfIyfY7I6ztWOnivpNWz8JtEBBLRpx
4JcPqRCywRURqLxRZxK2vUKU32Dy9AxTSD4cpbqc3rb7t6x1QnOh41ICRbPDBA5CFIID17mrh94j
BgTPc47gz/IchuVp3ASV049Hikr3bn2rze3wNDtvwBDALgOo/XPXOWzGGNDPENLBVsoHb8MnGnNX
6P+zTL9D59fYKULr40TovuD5vxAUQH+gA0UAF7qc7q9J4YbBXhDPJYgBzXZ/TWoFD0XL18j1G6Qm
zzVF6ziDgrNYvmUlB6rOsO0T9h8+8qDTwA3yIxv6DL3flKX/JM1hZB5GTfA4Wx6l9pylGdTW3nQb
NeiN5wBJ89jdaYNfeR5Mc+B3oPfJtp+aPSBnfe53XiPRb3D5+SxTbDbHiY2+jdRbtnRCmuN4sKHA
eSTQJmwBwvYJbKFGyJmEAmd/FOQ3gDyOm8JxeZRwnAM5YIas3b/ppjbYcuhx2NP26ETsqbrA3gLP
8by7Ss+DGwJW9Lm6vFaqwwi9HD3B6fw/R4nTh9v+TQ8fQNDZ5HgE9OLBz0/tGcTZsJcXAHrsu5kA
9EdxDiPzOGwCyYfPRwnJdb2Pn5btP4+f7zIbqEyDxjxW0CaR2f3edga7DTGdEAB/kuMwFA+jJkhc
H2eW+fFW55A3vx0Y0Exjw74o+G8Se0EHOqWYcgp9zveX+/SjD700r5DkMBw/B04Q+XikiEjoA3xT
l3JXQYOajH3HWd5fU2S8EwrmyiNPW6OmyLxCot9A83PkFJvjdCWf9rD3qYjqN43CoJUWQiyXeb9p
dr6PwqCV84nlnARjr5PpMD7Px04Q+nSkCN2a+t3Hn8vuITJ6AxcDKkIwYAR6dH9NXAxUBCi0DwCL
8xgUgIo9j8o+vVas3+D0cvgUquOk0j5Jc6MKI98yowGmDLyL68CZXQ/Xy1wT6p/QSQAMJz+8reNV
Iv0Gol9PM4VndZQx2qdBwQFr0dM6/uc6dHfQDWwLxPQ3p3ZBgw2km4gQIAqewHuhQ38W6DfQPA2c
AvPlKIC5+R+PfHtu4V588v/1tDsONAx4ITho6KXOcDiUAAGBg55F189hmRxB93t5DoMzGf7iEf4/
nW/3+7Pvfh4PGOzr/ez+XMFnx9/9z3fvHxcOO5wMfXQLB9XpYe5W3+HsQTBhwPL/PK/w7kteOJSp
i3s26HZv6r/fW3BYBPRMwfdAL4F3v/Pz/bsO/Ajcgq0flEEnL9CkwO+AMYQUtbijl+GH+QmcdnRf
T3UgXIcy3ft3UCO9v0WBAIfM12ZQjXhIpp6e8VxlA1BTPyfk8f27osnPlSxq8/d76AmCXykfPngn
LUgFvw8td/CdIAYcfAEPXN7sL8HowOfR//FaqpQaIrSsx+oCTvmpBEmLZMa2bi2NqKOk8HlTLFhV
LbKRberOT0mLFjR3SSZyJ6zXQ9I16w4NzgqzU9VGAcJ9t0S9Lteq1OmyTfEMGv/bdV5a10bL2dBa
1yNqtHCbJuA8FpmT9X5jD0FG2yBE/SWTSkSNt65sc0Xx9eiZVpgijwRTuwzRZsbi0/THOOpPZdh/
Dllpz+EowkwMUf+1M+fyo3YNErrbjLK1BMPl18RE33rZVOs85n5U0kuJ6dYzBgXAzM1aazX8kEYH
hNFwHpkizQRj7bBkHvdlitm6syPlR7iIRFjQM1UwvDaKOEuPNUHqhjQTJO4tAQdVrUagYQVlMhZR
OQ4BH8bAKoofLLddP4fBleaNgJnugqGp9kmfhaJNk0ttf8z4d2j2+uDIdpdIft1DwUrkuK/XmaH1
GuC7lGGr55GDq7W8e8ldkVuJI2y3z2c6L6OZaqJGkNryfBWPlsB2Mdg+TmMpLDskQc/XlLA40Log
nxOri+ZjIhf1GBI/lSA/dhw60xDZXYdx9Vm5QUOyYjMw86PnrNyWkm6yCh47bxprjcdOuIrIc9wY
7bthoTatazUCxW00L3i0dIZInuV2/b3s2mYR98kYxDLkHwcyoI/DiFblgAJc2bHAXY6WQxcms3SM
8oCkFC295MJJGRY57+aVF5OzdtDhypOZ8R3d1POUnw9d3K4byzFidEYSlMV1OcBM8ag3Po0RiEKi
TSt7jPyKd0L3Hlrp3oJxbbZQPCDx0MKiQV+bsFEi1Gm3zg3+6MoinlO7MmvZa77q6VIygN/L7CjI
vWgxJNmt2/EPXYwWXaS+j571LR5DNe9w2s3scPCEJrMkK9XalP5QuM6i8IqtRp1eY1SouYy9tYdt
IUfjBjk8lmiL9FJBhjJPo5YKK8+7ADb++XZH1Kof4k2qiRGtzpCvaH5VjomZKzR863vczRKc6DVv
2m1E23TB7lTN7UkXFDiphZN5xfr+Red9E4yWZwQuinJtRQMOogop0aK0Xtd3L6SxRN4l7pKjvFj3
2Rep+Rdi59tQu5aouSB5fZN63iKq00okuqgDA1t4g1z3RhTaHmfYzX7kMmkelqw00RbMi4SJVt8z
ln/SuR3Ow2wWNZWZ9ZWbiEQxe9WFrqAWM+v7l9DKVnIYu4VrhmptYlatU2GNTuz3eagCZlHXT2LL
Emnr9UtessC5mxgrr3ZJrq/TpF4mus98O3XNLGnpuA6LxF6HeaRmXaEzoWRkNso2F7qh6WJM6KlH
EzqvU/e0qlxrQXkWWGVyziqdCuPGxu9qCbYw6tado7o1JnKW1dm4qhWf15FdrwbanMUJr/wSEyza
so/F0OX2LOv0TBtLLVljaZ8aUvkt0c06aT1nrlv7rKq6REgaIZ818fJBTuleySju5q1qRr+wiRKO
ahdh1VuzuIv3XmyauYEPIdaWa52nw7KTlT9+t1Per/HdSzg6wusu066u/a6xHYFqv6hGswYC77SM
GEwtLfxUJfmqzxzf9GxYoruFUlkoC/LQDKJpyjXvdLRgFhbMKvZd7uTzZkDnUSdL0YAp8HVhvg0M
y3mp2BCYBruwlqoLF4GlsRigVMmUrZmTKh/jZLjMPG9LmzEO3NwaF/VKRVSf323/PvXsXGQZGzco
mVFYvHOv12w9ltEHHffFIuOqFWHXMbAIXpB0A1pXhCxobAAMN/2Ohy6aURoVgdsNalObTAYVtefx
kK7uHVGvyc5ESRkMUdFt+z69KtIwXIQmvUiV1qc9stWl5nwRIa0/DlqB3arMl/t3UWySOXPkGDj1
p67AaIeRIaejK7VfZVa0UChFy6aJIr8II5j1kMZBxG0rwCkiW1Th27qN17lW+iL1th0h0m+9etzj
WJ3GOi1Fnju2gMk2QVhx5xNMrfCaod4Mdtlvi7z2e5zWuyaWzrwYcSM0L8sSvKbsBQ1RhAXpksqP
OA+8AZcLL2mJSNMaVl0fRkFBrG5uZ1a4NE5O/VFRtoaFb+bc2Ikwo4rOo/gbCUd3oyqSzQddolnc
N+d6HD0w+ZWEZTcMwgWd2qk++laGieeTPu2WKfJWrqvYGnOLrmkst5pwb8F0p4KiTz+ZmthbN1Tu
3KKFs1V10opmNGngeUQGlrLILMxCKkxUmxk2yUc6ZJFIHNMHnRs2a/DpVZDHmbfmVfyJunmxjRqr
FqUM61ladnTZDx5e16r2RN/y+sodAhJm5iwsyrOYK7VqmE0XaY1bP41H5IdIlus8+1444EVqDphW
qbfpJGlWKOcfZIfsZQcRGdiJRm1GD7nLzGqVQEWU7Wz4ruD+BkxhMWNlswCj1MVCpuexxOfJ2LRX
hVPQhTLRZWOFtZBJPZxSXhS7UsM7aSeXWWPLeWjzD1HkrCzL+RjWafjVuLjzZZuWO438tk3Sq9YZ
14iRdu31YxOgHtVrj8kauswXmd1Z63g0+cwxWbhIiJdKP8+aRT9U4dzWyaZuiSXBDtH+snPMijHr
POkUvyCd54i6rfTGbLgTJX7Tmkj0zDFLNQCqY6MhjEN82Xn1B+U1+azN0waWVba3Gn7pWDQ/S6n2
G7ettpHHhm1RbhvodhLSDfG6Yf2O1S0NYs3JXEXkbGSmm8v0rOmdaOWRNprpFj40UojLyrD70oxe
dI7qYlHgis/c2vOLEpZs2DpXANF6jOkWotP60hrKcU6R9bmVeR4gXuTXeUR2WZIsojTR27BLYx+8
0Lix9VU8asuPcZedkjC2gyFHaoMNuXJtGgmZa+sstod4Z1Ewrd7XoYiicwgibD9Nw37ZkHiRJMkg
yjRSorRYc90SmfuNTtQaGdlcN17qgs3ssD+O1SgIaNvgqeo6R5/HBull1AE8iog81myHlOsKyxsA
DsxIH2ROQpeJO17VUqJtncp0UdsKf5J44TkN3fB6LHzEendb1nJjcQzOt6nzbZKMu7BorXVpcOm3
MR/nzZiC369ABMeKy0VJpLPt2thdhj3f2r1NAsetnesK1pcPfM0wi2m015CMnMmkK2Zcl+4yiVQt
jNMVi05JtcpI7l30rT7jyXDRjlx/GGPczyrmNLuUWdE6nifayjZlMiRzXCbsWjv4K5g+4ZSyvpZ9
PXeiIYdHhxUHUVg+G/uogrcy27Iqv0kSZfmOVXpiTBr3czp30+grTov2LIYQcTYYO/ZzTeoAgYc8
Gxrnkg/cnYHBZzNLmSQo3ZjOXVnWC4ib9cIyrBLDGJF11Lu1b5FaL1EUpcGYOtjHZkBXqoSvSwsT
XvSq/lSbWAk7YuW1jXsQrCXxd7ctQfVK71qPjIo89a2e6esiQdrP+x6sejWWX0xSFqJAVrTJ3Qz7
BZyVFYSt+sZy3a6jwWkFVYU7L0x1XaS+V6L4W9LpM1flgRzA0BOFaRAOZRYg2RjReJSB9yhH0deQ
6CS0+Rjnqb0KnSILXLdUy3S0FxSsHZgpjUVom3Enm1uTU9sfOgbBUwzuvE4hIG4prA6YV8uK+bzI
IUgO9achRHpLoghSucZq561FnZWbD2Rp1UOAk5huNB/TIMqLDBI85n2O83AjM+peDEOb+46nt6ky
nkh4ni1SVvWniid7+JZwU1TU8xlT7r7lET5z4tbMJO+iBeR9szHs0ecacsNqjC6jPnLE2BbFUuWx
gYewzQohmPckIrOyZsN5VhSdsAoT+XyM88AunXaexQwt3Kz+0TsqvkrTnvgO6z4Vuu2C3IHg0A6d
gID6r8bR2Xkorud5RWAZu1yMnQzP2yy8aGLXBc2xfhSlk6yotWpKtYqShs+KPNVLU6txDgut9WVt
YT+POrL0hnJZhsbaYWvYJuA+DRj7M5aEpUi8eAgKBSs/lnkVGJhRaVNrB9HXWZTGkBnhlAjtmRU4
iWptNUquCtf9FncjmpuEMmHzMhNNZNhCtp30rSZXuz6jF7KpP3S8TJcQ/nqzvi05ZMHRtqxKL6gx
VvDNI6hExJdmhG9mlfPDDVmzqLCtA06K5AzMDcQbJTKXOulLMcRx6+dJzWdgJWtRh0m4LhxWBizK
W9+CCCOgYXTa515zGn6BUlUnUm70MgcSQ5jerkSRE2dVD+xCGqte9n3BRNTKQjBaWj5p02yLs93o
VlKAZ8Iz06h4Fcbs8+DEi1yz7LoI7TOLtLAW43wbj1UD+KQLMiYi5oBaUibwbG7fBqorqpmbhqlg
2sbrolIbK2pB1Ttw+V2ebvlI4k2TjjDJIRNWkjYXFoOFmaCZLGw8c8r6dmxItWlxCtIXdK+jNPc7
0lYBK2p7bY19LTqv4yvUJn6UhIXQhjYXaV9+QTEe/KyUEUR9DhZIkWxhJVE3a4c2XuaZK5I0cZZD
6DqBV7b9ElqopKiG/FzGrTcrlcJzRL16XY7eTT1wtXEHq/GbAm9CFyWirtJuy8LujBT1rGMjv+BZ
0uxalX6w8kvXaeIr6kVyVxF0blvRuC5bdWlpxYXHI0OFtsiuz9ttnkCgFxO2VTHlZ7FbKVG0c55X
cjHUhGws9t1W9bDBaVQLllSAZVatbXXVNcZZpy3cCnE0a2gWrXIrkysPd5B242hjIovOB+OEH4jX
iJhxNevH8mudG1hB6LzQLP7SYgEsTjXvY3xq2rCHedLFKVZ24ju2zufcTXXg3XlcFiIKFjPvl/Vg
Kz+LmoueGVi9XWIvI08uDKHGjynTfqkbJgqCN63y6k0inQApBAGiZz4MfGhnUW2FgmbcBHYb4xm2
XTkr0ryc1062NIyLpHaTr+Cq8SxHxbCmTRfYcdSsYkOCBLLAFRwDdh3FRbNIB2UJios80LaF1/Q6
s/y+VxC5VFk277mjRGoY9Xkaf6Q6g7AmA33CMN9zcAGi/NalUX/Rj27uj237HfXth1g1ZJGk7tLp
Knc2SHJb2fzWzXq8yFF+49JUr+KxnvMyoTtIhgtR0QJeNMUfHbKKocX4GvNin3ahtxz5CMErKqO5
1wClQqtdXTgaMm1TbBpUlKI1TbmPkbmCmfhMTN6tlNxAKBhfFONSGXA/QCVkn+P6tMLF8CmMRncF
OucEQ0Xyy9zxVlxFw8piybZtm48IuI8ZHHMP7iBWZy6o+MayOiy0RsVsrD3vQlmxMByvItfUN/AS
jGXqp1XJruLECVjWzq0uhviXaVjxbWd8jeOgh3DpTEqDA9IOch4B7UQts0gJzOjQAW0YUv2FsjwX
cUqiWewQEbFkvCwsedW3EHoO2goXzefBJC2k782806gM4G/JDIg241tFObeteUZlN49SF/jBugTr
VstxZqVqGeO29nMgV4IwHwe/GDsvAJhyv6dA+LVoX425mp1j1n9qOwX2plfgChusl81o+wD5cNp0
HjkH0++eZzltBcrAUdKmvAiN8jbUZo2PLQ8iMrcPKl3KLzhuV5BQZV/zIZoRZiHRyCre5dyREKmb
FELEKvLHKnZgboGJMX1jzuAEOiM8eKyAxuF3N1WZP2qa+0QPwKRaebJqk/qi8Ebn3FiO41eelQe9
A7SHzU2zHBN4aCotO+jdwUBYg+KlhiVXKS3gSA/ROeVtHkHWj6IqQMS0QQUE6zmJmm7RZboG7+90
4Iuku+MUlTM2NGxWe3ifjVzoKtplRdYvBnDojQtW2SsSUJ1cneI03MrMVpvEKxbGafIP7tiC/lM5
bxpyJTtPiarGGy2bWcvdD6oawyBf9ynMfxVftncvMS2+VqzOL9wcFihkfTQq51nX177XcvCNBp1x
K2DN2iRp6/dVOIgoTv12iHbYhCIf0k7UcCaJMMopfCsFJaU897Uuma8sWGGqlN+stvNdXn1CDTmt
mmHfS/xVR81Ch64RvS7OdOc0QTmCxeJ1EGetcw2z3GqgSc5cXH7pQ7JMe+C6c3kxgh+EOKeQovCc
nTsOAqiMby4T4DuvtcvPSy/+QHHnCBHesc8RNT+IpFIoFc88O4IUHSIeUQz4rKfYT7G7aLpmA7S1
Fh6sRFHYdQB6fB11w67Iqus4I1GgpHVdZC2HsLOJgbotezHGMahc88UZnCho3R2TEDQp2UngAKg7
b7lMRZ/knzoMgXVUqk8ucCMWxBtuly+qod02RewJ1MOoUo1fsDyPY4gUyuwzrMmvJLd74B+daF5S
86WOiVxgFH7kYXKT9ilZpJa9KYemW4KP9ztwAHCEj7BMCkE2HojACbp0ByBOgaMQlPZdkGYMGCOY
VhIDvWJdMlSVIIrDNkC+fYwGqkQWFyUwBKQJdI4XZCi5iLzkmiizwllm7ghtSDKVNQbQkgEVBauf
NcaqfAWcpdIAn10kXxrgB0VKaAghpuPXHTxsnY8/MsvbptEY4B78JOpnXrml3gylLgBDymbJTKYF
8JffGq//xqwSaGOgD9ISTO0w2EudW+4GoZlBEQ1YbbhfAZus++qWyvDrSM0Y6D4FnLLTJvHYLOrJ
BmIGzPWa8WoJB+ptMMkTn4zptolwKtyhsP0csXOVAkvTagL1hrpbep0bB6MyX8PUu2AobYU9QvaO
uNkMUA5BLF0Svq66Np0poFkgmZY+TxT2jdzosryJGARyo5RzXbXFDrEN78ZvdpZbAbApfG4nzcbt
5LeIdGaVep0P/N15Yg9ohSqPiUomAWnARsEBjFsKt+AowCgIY+X4aWluw8rtzkadiBxFNx0m7WeI
VBIwMcXOlWzRhd1HBjG3T6woBsIbIjvlwNTqsndFVzbV1zS0R9FYLD2rB6AcKmv05nCorRG8jkTt
AuM9cNAAAK4NcKlX/aiwcBNSiS7yHB82T59GKUu3BdQ7LKf56FVoTdsVq5r8q+1YSZBbP6wEN+tm
hBWX3bELcCyr6KxEBnadD2Co+nA+FroQA0OtcNvmOuZ9v6hKcw59WEDa4GxbO5a3xlnbCtVCZJbV
sBCgvFF9cCGk7ZEFnqOAbFbBGNIq5KembXwZQ/ZZkOoTpGT6S0JLyFv71lqG7ugErmWM34cVzBxQ
XgKixmZppSMRPK93nuNueVFeQHSH/ObcGkMeYKurFogBC2PsPBYV/7+MndeO5Liard/l3AuQFwUM
zoVc+IzMSFt1Q2Q5UZShKEORfPpZUbv3THfvM3sOUChUVjpFiPzNWt9PEZPFTB5mhsZTq+FhGM0t
1gucAV/mBr1nMczhU7zVCDP9i2sndNspaZDDwjFjG3FK34HCLoXzGIgHb0bg9UcBPVdc7dbdrLuM
Jd/aNucP/dTLLPKDsGAxYaeZs2st6/gwK/uV+u631R83rHw0SehjviHceAsVO8fttiyYv9Wb11WK
XRq13pO6MlVSRyKf520su1nWpaTBVKUxS3Yz1h/v6u48uN1wGFAfkHVOq3B7Z4bi9s11qVbLD8Fm
mnwZJiz3QWX+RH/Rxv4ybRg+RS7snJTrp3ZFJ9m0SAp31SqMjciSBjHAtUNYRJPzksivekRiiGz9
waIaqvuYaamfPENkOfv+ZzzV0alvnMehnQ+LFvzYud5ShAP8OyqDh9Qfv2FF9B4cFzqOl9CxfYaT
fdrLkKKigLFUZ4NdXjfVwHJc7XIOuvGwLWmxLcTJoZjaohfTG0+XWyxFnBMJU65f+gxOECr0GMdE
dC3LoMy/GRFDArDSK9bG+JWaTHxOxqWwS/I6S9fLWiqWMnbFvJ8a/xS4fIdcN+wCJ/2Win776Nyv
gilVBdAD9kYOayWN4+2tVQyhaaZ7eVjjDW3OVvlt8h7I/iWB5lzSdNbv28ZzbWFx0mZne//rJmiU
j5a9ekqyjHtOu5+SZK6axq+/ehMpY93316Sv97AlM9wIUpiJ7YfmQ6GsvPCU58aBBmvj7gQNvs8p
ZATbu4fRQ4WXjibrabCWMoBLuBGK3+DfHMRI9IfeC6cU+WgcjjWNj4ZJD56unqpRQ0sI8ZvG1cT5
qMXPIQrXSsQ/trGHdj6GrBCtIyCRovSX/XWVeMcWkwW1D//OoCyEl7RfhV/nkV5zV1mNyxgduDfr
bfHdrwYXV1GVwMNNth99zKaj07vmKV6SJzUjbkktq3CKkMTi9W6GbNND5yU5MSeX+euT8QWkqulI
Ob5uag8xrNd9OJADJHVbxJu/q+G95Vvdm0M0j9XIVX/0tvU9nTjJQv9tnpXJFp28KCte/WV9jnlS
NuO8r9t4X/dbf6iV2z6OymkfOcrCI56U9FyPyj2RELoci9VDhLAqgti5wvuKx0s/LeKsFiRZN2kO
CXOgkvlopcEjDB+Dg8DkIXi3M3nUvXxEqS2LjQUH4tTeg9O67a4Zkav65q2NAv/cQzWZIuo+Yg+j
AJbIW0g0+RyOqC5ElwWxvjf0hsIjWBDO+7XYcHxcEY0PZNium0XXjcRqRn2IO/mkAhd1YSg/1u9N
76r9YOOvOCG42Q1ub3J37Z6NH+F9a1ywCHosHaVIsUKGJAISBY6jLbQt2w2sgDQpuh/bD1nP3ZxG
xn+avKbiQ1MXqWrhUvRqRxzcnnkf0/SlDfV6SWEx9NPqVhul0B268UhaxyvXADmBp+w4J7D9uSy6
EfaIZOFrnTY5khpiRhuceILSyzVn68ARlVzATU10AROy2y0eQh2L7k1H2k4XU/UI6084IA6xvWF2
52p5sak/FZ7xEZ3gAsA+QA2PhcmWb3z0vCJhQyX05mbWQ4QW3rw9bOk3NdYwMq15iQUWSh1sW6bQ
VIat/7MzKGNbC3uSOfFbxH+tPPi52ek8JnFY6q4ZS1IPNV4MRD3STGhiuc7k5iVPSZ0cTA2Iw0Kh
TeUb9LX+uATLWzJ66qij6NqgK4XX0gfXtLdlsNEfbeIvWThEzkE6SVDorf1c+1aUMrp5HuLovNFX
YslN08nAWHf980j0wY+3EJ2xgvY5ie925WgdbFvvFVDPfPCX3bgFuBsod+fUZWWz6k/lxYWnxr4Y
k0+drNDbu8/UM3tNZJptzPZ5IlxdqDWQ+drYMUtWL8iDoIkK4fAH1bM89WcLt+FKXPqEd7CKKX2M
mC93ql32aqXFtNklo7U35Fi/bdGZ5dGp785VRAyK6jFf09aHHbYdPBs8GCOSXULWn077Lkck54SM
1RQHD7bVTblaUYD5gOcSPEH7/fBkPtMEzeUclEQ3TpF2MX5r9DiQhX1oO21lrMY1W7oJRjW6+h0Z
3DrvI10tzfjAtf3hCI5tY7YfeEFR5gars2PTTbjDLX2ytt5eYXhVUUzGS7xED5iYzUwbqZyEaGgj
Sm9tnxCInaK8W3sZ4xKiTyt3WD6XWE5XuLWyoAu7eU19IdKZMy/QYw467bgwkDA956XfpN0BT6x6
p4SU8Dm2XbPiBlnUJHBa092iIGCzAf48szYT1O76OIGQ0aksNUmNxl/HGe8RXUU3l14sSQkNKONJ
TKCOTdve2SyKbl9elWAfsPzismm+ijZ1gNkk145GT9Lzz44b3FbZosgMu0tUA2PwfGhBa1+/pPp7
39dNPhofXAbtcq9DBxi7aimCNB6K0cN+G5COHJOvSzB+tMxEpzvbhNq1Q1k0b6oUivLMMVO1YkXs
Jtddi0CuY8GSzdtp0qGvYTEtkmRT2cLijDIlKogmpEC3154pMx8zWXCmwtadZL8edb10WbfEx7rx
9txD2xVqDQSlEycvXuZqbaYtw4GnD2ufwjeA/5RrnoqcDfPXlaF5YmmfTR3MFRofNAWX1BpkFrIi
a+o0c8fh8/7ZZtOXcEqu0klPaLxKSHtZ7b1xXHkc6GyMoUhscRWGgHPY9qSX+c2FtWmZ8yIWtZ27
0X9x93PbI5NPFy+AVTG36XBY+ZzzOb6lTa9faOeUHmt5AfiJV1Kyqia9yupayGKsFfQBVUOZXTyn
GDguMDHjxa4wAu4lsJ/89vKaAq25uaqYwRSrPyWa6zwwK4OSUXRrRKpFq2ftoUiqMT1Rhm4nMxzX
3+26OZpyr+VpOYZAmua2njLTz/fb5oaltzVOCVHFPrb1ekk2iKK0YU3h+88RsI8SmrgsBB0ulM0M
fpHvHRqUXb1HMh+oxqAASG2tuLpJmyKlGLQenT37VJ9a3JM8IltFaijYwbB9bga2cxRCjJmJFgdF
xAHad9EGpAyCdKxCR/p54A37uWuxz6a9Q9qkaFI7lvUX2ur3lXZtGfDQQU20pHk8HTu2xshyp3og
F2ZSje6K0d191+ZhsgAJ0u5Qck6vyxB9ujNuQ9Q4mb03DUZCzJ6iSqiZZ8ZV8WEq23ZaH2LvzCa3
PzRk+tRe62bo17uyDdvp5Lv1deVQdgntfobG8ip09Q82Yl+jVQu4SnddjR45GNX6FDv7EZDUXviG
ltzr9hwmjBLTmmMsI2+SjuatE2wljvIDdWRyOJPJzQ2jXYOKq2Brw/HVoypwfE+T22i5AmZsDj5t
UHwTUyzTdQigi2HnP/vBXbphwz5YltMakN3cwVRQmmGf+GNYiKHjJRe4ssR3WlA89pnTWe5i+bra
wRSuSTJkXg6hd764s3lN++iV+5ALDV92AAoKlUA06pSR2Zx8psJne/VtMfGHgfuQNSHwna3xbl3P
4zIy0EXSJv7GSOcVTSNFuQr5CzCRdu7m7aCDootQskt0I4noX2eNJMsvPikl8eDV1bO7X1N76Jq4
HGAvo9IabPTZcm1KB0niyOF4lWzRIeSv4dIPDO0l9hMNuuGjbcd8HPiPIeqP01YnpyCG65SiCNRI
VzhGJyzREx8EysU3Iy/zZNTXiEUbSCcXmOUBtViKfyub60hcpNueQ2jyUJifh1Q8Bas/n/1FHOmE
FxDWos3TOkDzmeoZTXJC9mLFckLZNWWBGcXn5DQyE5NfRoheB6dJd2vwixMentzvA/rTwl2d6BCN
ADfj3md5AwQBQQAsV+vbqmbRdGayRSnj/Wo0be7G54vnUsgHcfKxhuuu6WPv0XNW7xHqnJepGsJw
AFsY1p7NKSy5HfT1qdRbBwRGRR9uoyqYH65bo+VmA5LUFn3pvWa7dv6TTh+aZfDfkSfwunmssyao
MxPZFZoK8cs6AU3VNmIrw0VmnWt2rcB9HVtosd68oltKEcjAndms48Hbor5SWIYn607dzuj1Cauo
36mlKZKZnjtnQnGa3MVaGE3z+NgoG5dkWlQm0d9l7dS8J2PuOUv/Oun+ukAnroaNVgPSTMlg5+V1
vJSN4RfcAvkMMurRUCPztGOoTrubiclFyeHLkpAuj9MpbyMfxEqrhzKWKIn9GHaUARG7jJ2BgR8U
dARw1dOkLZLp+8w7uNMmRxl+jOYoQmBgUFKt86R0ixJyTGF2s7bQIqiipd/yMO6a3Bf3ziCcu93Q
piiwel3OVCbIqUUn4fKgFErzkdqL7YFrumHHsPMkFraLuGeivUl6e+gZRbHqRxCXV8RUBeAwXxLx
TSHhHy0hWeekTbZyyLuhP7y3iIvQtukVNIrINpeZPVSDeer3HZPDPgZWeWxj6BmY1kZhzw+eAPuS
Lld3xp4I7LBmRkaw1mhfgbz61jMldy0mVbOpV4jLeLuDCXKTj0Y9t4kzFyOLGQBinjykKKCInSXE
vxFoGBkhsDBsQZOGl4GPB5GkUVGrGJEgci6z7H9SzlWFTlq7XyZm4c5ZDZb2Fq1GnaZkWg5O5+0n
oVDf9zbOEdvKJugs2CwS7juAMQYCLleiEJHyimiwuYp59MAWBYgROhpSKhq4AVgell3WaSzLfulK
WEDoxhZULha+mdH8Ng49+q6Zvvrzpzc5f/DAXWfGzDZzUswNHFAWolgxY0SzMZFgJ+7M39A0hybs
1tLl3k9r+rasgzuqzGl/NNCppIm3gzMu0aGf2AP4trgCwM27bHKnly71u6pzPD+fXKyX34aaAkBY
a9oeXamLVlGJDLI0VddJdojSJZfhKI8go0TuSIhzmr2FzXPieRaOPL0Fayer34jnIMe8o7O/j4iW
aA99aPJ32BKZ4BpaIGQpaY9x4Ksd9G59xA67QHqGuLKML7OqxVGZxdszdwY+sV2T2Jt3lEIAz+Zl
c49TZCCj0/rw+3JonECTxIdFy5+3yQUTZuqw6BOzZP+gv+0dX2/UcoPYLStnjMXR8acxcxV1C6Xs
ZvMAmh5gBEvbwonWp5WOZhehCDAcZIckInfT+9bscVdjw5r8/vC1PEwBoNWDH1XEkdcQQEAl3Ob7
SMR+27A5Yidq8o41CwroWZZp+kPNSlZGARn34v3GGwiTM89ti4U49/1tRR7usuUOlYo7d+skw6dw
e7+khEVdpsK0sETxsqbmy53EgE2TvFh3JaAOQXPm3lSHuyQS+5X1fTlb56sHBQL2yvC0eDQqtnVI
SmzbCzh0DlvU/zrY1D3CL8JfchOHRsIgZmIuwho1TOpbL6Nhi8IrIkXs31p3JCUPJ1hiHXr1+1+y
ZUdsOL2zpDPHrW0+4gHIq+c+xEt72gx07bXWR954lY4GeHVgTmr8Vwng8ToR9mqTz4DUClQHkOEu
DXdBxGMErujQev6v2lEp0qwB8pdSLw87jttMCIcGJsNSAnFCmdmikKTtUgIfFFkYAdtevO0t8L1g
JxHk0kQNBw7d/UhbSo4Y4ij8IXEyEnheDk3qztIyE3/rfP+OMA4yZwZLYqljnfvL+IkW951oT+em
Ty5IgE0Wuqs5ig4uPxE8rOQib0Cnt7Lpk1uKdiBCR9Jvy66vCc27AaqmMd0JyrME7oTd56C1eZ61
eLMsFPkmnI941j56XwreuPv8TQ4nqD7+wTobiKi7kKdPaBxQPJnPqL0PByy23YlwvTppWh+tWw1r
/QBaewCUucicoxaua9sAzBt0DqM5PA5DTlPcMmCnlRthJ6xI0bC3vMJJIWWOUTRVU9A9/95VHoUa
svlsLkeXnZyQPgb42eXvZfmbev79l50EnH16rTXGIBbnKZGYM4Ei7mJaRPaVT8xb56WqQtHxviVh
nSH11JWJGMUOBIFHV3e3zb13XCm4O+OeEbYBJt+vdhKgV+R9pbjU5afQ1KxwObRxHW/37GC+MC+Y
j46s8SMijLyMmCbIknuK2ai8RhbtihT0YwicC415sw8Qk2LV3zrMJ1RebWfEZObg9an6ZzpsyHMT
R40BwBnUaF+pGKIa9539Iu+rm4fHtsYlu3fcfmF1uPcNmv0Y5s8WdhDMarqTNgR5GfSHFPUUhDmd
u3S1WUqXIt038IeB6uofEMiR96MBFiMS+u8NWAcICY6/wcl0IFY3dZjX6h7k/PZ59dYycLJubh9W
L1rz2WiAYU19Uy0M1VR1NfCPKgHsk6XjjO0WCrBXSYse9U/jUP+P+SIPx239ZboIJ3ji3CHwn1Dl
PMy93KeP/jRdVKfbisZcTyDU+U8bhbTgEWmzIYaZZFgUZlxh/fo40usI8MSHhALXzMSfKWS83b+/
FnzTv1zM/aG9kY/n7aAV8aP7xf7pYjqmDM5HmsXedYFPJ1E4VZ3pgRy17sUf5TM6koLRyWYO6CtI
QWyC4REMxewRC25Z1G9CPLfYWuekaYfznYSG1HwbWds+xFDKBjUXPDQM6pOm5cbIUCQ+c64hykme
tJDFmyY4Ll2/FBgsmM80TABRLnA6vWaZ8oVwcyQDCqet7XeNF7a3ZfFDgHEPI6XNLzj331zlkr3n
jwxcLlAjpJwVGx5+rNsPNF+cNXw1UYWRgDoHE+w+OWOD6L6p6NC1cA0igdo+jFD/1B3SZh1OJNu4
V2E5Ol8EGN5AHsRdRdmk8+BrmIU90w3gJ7d5tylKy7gbSqAjmFBh9YHHRB3WcDlQd4yvYTN++NPW
n2vmiFMToLExdLg540SOkCEwVjAp72EgWOfj1CBMRnouVXDPmJYEV/fuLw6anlPu1G8QUboanjm6
7qAiEX/YkgQqzAxXAshtsOs6CqBNcHJwI2HhanfpzkcoLSH8LDvAD14lHPeji2x/cyJyC2VnLwJi
dLGMoV/KZlSYmePzDnjWXYuevrV0qE8atC9mJIY+8/zOOUM5/IFU4R1bg8tsOUTEzevJKaTBrkk2
fU4GBEFhFn0BKejkfRhd3U2Kb5q1dUaekCWGT4AGTRYxtodrGX2mgB4L4o9vDdXt2YFLCaotxLqn
7ZmFFoke0qLoff/FdzDn1Fn+BWMn+2TsSAmqbQEhGNr3PhVT3ozdr2D0/Z3bYzFhHsWAn26ntzRZ
vnqdt0H7hBS2mc69hPHUH0LaP673j3isNogd938OWFCXwF+6iozCzSiRncR6SSwUQbj9rl4xkFcn
vi5+f+fv78GoIRQjM7B/fKGbOEkRK2P2NIYqAfysPYbLiBIfs2yZnXyUpFGzwtWJggOLUn2b9TTt
8RigjOgZkg95Czn4gQFGNMPTT3NRJxbMbPcsjJAXkcZu4bbcxa6ElmpRSYECaYcMe3J4nrcT2KH+
0e2Tej/GQQ5L3pzTdEuzLgY8xpb4EHtyqnxn+ikd5iOzz8gAAioGpr2GzBdTeEO9CaqaXjuJpb+u
FNwv88OqFhTjUHhjr8tGOwxotOTiTgNHJR4mGF7c7A38uch6kvIDDWcY3hRTe2rwc2/k47WNfsla
ba8EJE3kLXU5t1DpQGZGp4a7VUcx+NKSxUM6BOGbxBxaoEm+kVpMe+Kr8Ezr9Xl26vGiVQwf09NV
MwZbtYwTxhZXCylPTF2B92yqaGhh5ULIccBUYJTIllTHGawOcWRD8MBjdzsGQpRdK9YTD6bfGtOC
HrGfs1qwMF/0tp3wuPqpgDk9VQBGm10S22+QeKccsF+3c43Yk440RVRDlvn3wdnD0Q1/SxRJhHNR
CUGoxyF04d8SRTt5Po1nV+xBFOQofac89AZ+dP2en6PNp2hQ2p8T1jEmZjogA6QR4N91W6SR25x9
5Vw9iUYJh4XxN3gtv6Am/i+X6N8nYf88KYsZ1Qgn54R4fmtIAv/vuYxMMUQ+MFB77fGgnOvJyzcC
Aw+sl39yuxkrvu/5T4pQHra9zJfOR3UaBc6j4lvhuU/dAOmdQT7MlSXLTk06ucSA1RpBohxckgeh
G34VNMMxm1HQQ+oU/v+SBT2MDv/tVeABNHgKSkxCHMKYRhg0/3MSHB2g9K7RAtjYIC9hHT1iAC+L
0XwUkRcNl7k/jkKda8RAaFhy1+ghhKMJIA/RZwPfPr6GU9MUqf6EnQRqTkgHvG6PmbB/vyRCnNbx
L1ca4iD91Pdwpse/vN8YQ3SooBNIeB4DhJI1hg1HN977ZCuGWmJCZt6+63p6kguZPpb4uzaw4pN4
nnbLgMEOQvtTHAxDoalydqJP3weZnPrB6DMBxF1OLVJ9NMkUBbbvZ5r2aFiGMTqqEDNkEQzQbOyT
YKe2yS/Svt/56Cneaax/Knt1DNFP41iDge7Cfd2kMaZlgfq7C+SdNgEYAWW/gZq0n1w4eb/fmj9G
4B//PMf9XYxmwrTf8o+x7v/68P++AO4Q/X/cv+e///M//vIRntk8iVn8Wv7tV+FJgfezn+a/f9Ff
fjJ++x9Xdx+C/8sH/zKR/8959L/N3N9+zmu3/A+f/P8byMdZiC525f88kP9fTz387yH+P77nj3l8
HBGDde+lYQKnA7Pv93H4f87jR3h2Fo6bR/TBWYw4QBaf+uc8PirJf87fuzjAGc9Gw/ElJPFwhun/
+ecr+sttw5EDf3z8l/H7xL/Htb8ElSRFTEGQwtMGQz+K7zXrn2rS1BcDoYIAau7HnwL4QmbXOwj2
Czv3qB24rTAhX7Fcz24Ag4tBRyBMoTqy3sXM6I2BMJY1gcXc69aFgAInGDhwvQcJNd7lwJJOKUzz
OYW5unlPZHUeyDYHCPoYeBpJ8GvClGERhMlPoMdHzDSkSA8K+g1TLEen+uA4qsWULxgpzKBNlcYs
aDUx+RC0fC67vkO5CgWxtLNhEG/JQ+9/bB7Pl6jj+cw5dG4RPY6OI/K1jTicqfni9IZUk2MBKC6Y
SYg49wEWBocORS1IIv/HoKO64MCp5haKTgMIqfUfBhGCQTEDfqD18FmQ69z9hAj5iBlCnA8wD8c+
7Q+APRbUausd0CdXtcwY4MesTQK6mZhtA9AZebsmDGXBGXtWvXqSVDAg90JmU0O+p71boDYF1qZo
Xyxz6GZKRhZXGd14K3G54+t6t89sexKDtYdwU0U/z5hB701QdmPYQ9fdULfXgNJDy56c2PxEgX3m
AApRYsPiqSt/sAitqLx5OGQMdM4hgKOPP2gRn9rYPURWHmTvgSQy5NEV9o2wlB8hEYN1t+gYaqHK
acEMxgagC9YigDKMyuYJnEocyyByFKU60z750avmYWqdX76ixYK5NBBEgc92kY2+pz7dw454H2pg
oyLe1Wv0vU3qLXeW8Qr7p6B2ekzW5Z324XlMYfwskMzi1gcbRJCipY6Bq65P1oHLApv3ti3hF2d1
QTOLXRDCbFh/jAnP2mWF/8XPxofACN98H8/BXCLml/0cnjGeClkGmCs1GOgyzU9UshVJ4BWisbr5
wfiDwpsKMXOtJAi5ADEV5NtxGUKeaY1e1vgYZdhSUxIQhsXSsakiaj4oWdenuJufo7sK5JrvQfTT
rNSHBOmmZQCdw6vhNrYU7zq6o6ZKvOUyj+F4MCG2DN26C2Q5dGgr9ap+iPxqRn2QEWFunPG+ambK
LqvLD2Fr1uduLgig0j0CS/+0ydMCvey0NPpFq7rbO9zkAVD73NQRhSxKP+yCOQSCviLTcwWtFP0C
d8IT8fVFoSvKG1iNEU6tKGzCuzKoQ40mH/4fYSg2nJVC+XeOEkjubl6B57jIw+i35peZrOzAmIRx
tG5fvdxQSAftIgkqc41wEYvL3LpfB6dOD8Z4r1wHXtYkMWQcDtrU2jN3GgztY+1qL7Y7T9kvTKV9
ydR0HpbQVDPVQPs3k2P25CpaMuXJtrVZCtIRbapTUkSpak3mJ0Uad+/9wOhmeljaOoJrj5oUkDz0
CkbL1LTxaVjuL3rUj0DNt8ozSkHSkoCeJN07McEYGEt3mwd32V1nkvtsq1FdQZYZvMC+BAxvTcq+
NXfqctTyGePA7RUaicGkUXeckmgEWqtQ3usAvTmHurgA2+GCygoeVOuk3kM0rpi44oDNmug8RfX3
eWkxbS/8t21q4r3Y8MayVUJYqlcIThvI7CD0/ILMG6l64Ceo0ki2KrnhhAAiCg2KvFuTCJZwuJ66
sdAToF2rv4e2b14ilKzWmzDlvqkeYx+Luw+ByJc4ATiB5JacN2cKstii+RvrFhON7clJTkqOfdXb
HzSZplJ6sYIClV44XAN8t88zyjtILC4O8VAYoJza+G2BCFKAjKiU9CFCA7HToDpuovYONU4IKN0R
lHV6b8uRC0+zxBSgMzJ5jSdvD7HpNZgZrYDo7oJYi5Mw8yFkzVck0L4MLb010NVRtuknV4Kit0Fa
orWZMNs+J3CoMb/u2KF/W4bhM3H1BebxdvUIEgpJ6feeg+Z2JwyBDxO7YE7S4cOcqxlWeRxNUY4z
X+Fq8DfM6QbVPDSnFYu/xHOcml3qbl3Zu+OVYBn4MTTabRpznDXu7aNGwXhG71XOeBBJBbvnRHTd
VSulS+VId8wa9sXBkTqPmHOGduuGVaokkNKU9Lt61l9YsgKXTeo3+AjHLW0w9DYJU2BWjeV4dmBT
LL5ziywc0ql2r14qb2xr1jyN5+0jBGr0ABTjpkSEczMWXKrHqJdhbJEVHpnsIZgb+wpJ4pHIXp90
C96o1rLfjaktBMeRCEuj9AcbvQsS2rz3JwyRmPFxELYrwb96e0fS+RSveEd8prPW0nlH1DBfmYCt
PrSIpG26G6h46KAyrP7aHHrSAWpbpi/RNnGwJZ5bBAb3bzAbwPSZXWltHnycUVMuoKOLORLfkGvi
d5tARPJfukXpUzc1Qzn46TPOJxHQ6ab31nbfVfCf7J3JduNKlmX/pebIhb4Z1AQk2IqkRHUuTbAk
lxx9ZzC0X18b9Mh8Hi9zRVTNa8JFUZRIgoDZbc7ZN/QOkFycNefSbnZxZg9rKv9uTEvEQkDjfLWY
xHzTtn+kse75pMPo2GizDAdbzv02NjzkYaaS3UUtCX89zUdU1Mag9NeyR5+m597FjdEPoABNt0CJ
igPR/DovuuxM//kUF40HWsXUiUSms1p66AMVpL8qF/RqmuRb6jjZxmzUciuqTCJDmAwObBSxH1sW
WixHDSJ0MCsnw2rVAY0JrLr01oUt4kOXIjDOYHqkln4axbC1KwVShOXuxcwe2COzOdt5vmt6sW9m
pCkV2wlD8uzjmCB0tN+KKu6Aa9RvNIC6s77cTGrz4abzRgs3Y13Va+yKdWBx0dZFra9sU5DgCEWj
+Etvh0ak3Iiq4Mh4+riaaxy4uZa+Zwp9xdmuln0pV/zR7dDDUpULjAzJamrbgRLOrJZ4Ord8hvg1
Ei9d/KuV74gEbwaifiuc5ol6jndN5dGLDZrrwim2VUUgoaNrJimaoZ1MuaSaEmUXs9hOtuPuyzIi
kBuN2g8JRbDxnjvamChrRzBAOFk1s55XwpHimFXOR4zPdqXFy3ec5fWxSR8TkR/DCD2KSeN6r0ec
mo4KZsKu82/CIe8go8akzIMmOBMcjHnRnCiz/ir0sg8kPva1oSjdRkouFVOn5yr1laytfV0l1Neb
/pdulmvN2fVtGf8wi3EhVCUm+nv8t0OFJyckCST66inAzEa4S0zibD0cUJFhP1j84T9T1wBZVFv1
Tu+szVBMu2TAKNFZwykfzq5mI/clR3xYTpk6yy188lfqpEXQ4MNfK7bUA7ucmyAMp4PHybYyu8Q+
oPdkY+7za2fQ8I+Jbjciik4jbnhfH8PtUNvUnDRH2U5ZhYrTdTb1VJb31JnoWrUPKhaU+0IX1UVS
OAebZe2K2XiCFfCU2Unko6ptV7PWNLhtnBGKC51vy0tR4+WLBdgROGN4b1vbxtrRdrbDKVB/StQf
x9H26LgnPA2RL7KrOAvqUtcvnv1exNJBUaDnO2we5Spuxx9RVd9Nhf5m0e3wJQbAVdpjWskkulI1
clcUFhT0mEA2XCrSQV2zFYwqQmd3vFRFSdd0ct77yaM2VgDdmTEuS7Q5Gv5SS3TGCuEZ7e49Frig
TLwrTIAPGzuQEodQKqbwpNTlt1qYu6Z5aTTv00GA4WDv7HR9nw3uZzhU38hqKDW+eW53mZJpN/ek
Gy/CQxRZffSJtVciucWRvk8s70RselFUcx+G9qoP5WUch50AFgEagI+XKSeDIKIzZlp+eMymdjPF
w1Ym7gql5FaZxUYqcivt+YUyto9UU1+rRoxeEwiLNiP/Nqwr7fmG6pDzaXV0aSJ5N7b1I0+kldfH
m1qvH9zCfmKnXcgg3z2Bt59PaC1b0EBdLFdxFx6zZtjqEsOOxIbql512wq9kNS/Lk/Q6e3YtbzdO
1UGmw7Uxwzu3sBKIL2APNBgfSL79RPMsfzEmQhM75pP9UE3ugTP7V2d5QRQlFoafTV3H9IolGhG1
29ToCOlLbVxRP8oqeh3EQ+TVIOCKJxndW5QuFc0NkKAeG8P8ts175CeZv7xggyND68k7vPk48nur
n4SfmvlLY2a0udwDCbWfae1pcNjjFcQQlfkoJgWghVZuBuqziGUXszzS/qXtCzgjDIoB4EjZqMsF
crIxdgzOQEc9OSK33VeVR0IclaupTnaTxH0qsPkbo/QbFcPObHpbS9p0xZJTYWJnBcuRUIP0Ebi8
9KMeyFJ7G9v2xyDau7HbjFrzgaP2WVl1bXZFPKWfawUlmTX+VLxpP7vvpuO8hnGMpKJ4Krvkiofk
vTXHs0J0nRQz8rt6a47xrm6rT2NS73tdP9mCgAXenWvHKXLx6bEc3Sd7Ko0t5ocfTpSd7MlAKNrt
i/4RmUfQEeIQ0CN4t/A0GdOqhn9hlfmT1ee7+FKDb/PnsN4ohTGtFVHmIBT2ZGT5KlKUhalVZ36C
8hpHldyE4l7Ri/s25EypkWkhdyB5cCzkcKN3KQ4WMaVTdVxOnTyakYY4cVVZg+Ir175eLkj9vukw
TiOiw4+JHi5DrjgHNY5HtYmu9Ik5GHJ8LNzpCS3+ndMmBzvrNqnUN1ZnnYdSHsy5vqjNdBG6U6zy
ig6p25wb2B0aaZhNORHdwx2lgdfeQkyKyj8erJIzx4DHlrx1mfpAk9qZNLqU8N1Sy7zaSvejzfoj
ixC8nPZbNcyjqZTYWpNVOo9nPumdyS49WrGvasX75BhninZny2y+s/FJaMV9A3SqbfVDND9Ltd2K
gUBvbn2K1F819lnD0O49O3pGZLBPnJQSoHeAErqaes0ndtukBU0Bte3xihb3oOV2EUaqqMR1EJrT
Wx+ntyWzzM1Nm7dvraJebTf+wPJphwUEmO5nFSWBahuPRYXlb6g+6aVuAAisRd8+ufo2zvKL50Yb
1Ql9syXdKgoIOslDVWZLwvjMe/2lWeGD3YXv9L09d3x3ZPOyYIXmzKbZbz+J3P6SsRpx/rvPfWE+
q1r75UnlM5ITDRdkSKhZKs+7SzXk68PPSC+2KsgifzlZIit9q9L6g77keYjNcyGNBezywwqfylbL
fNz/W9Gbe1zOJ7Oqj3U/4KwfPOHPFpc9Ot2HCpmGr02/9IFLzmnU13KkPpVZSwRcrWsHUoh0n4vM
ClrFO48EE9RffwxGs2ZNA9PYn7vMCOr8rVPSD2q+69Cju427NvXUu8lcoGBeue0UmmgqObrVPbJg
RH6koE+ox8DDTKTY4z1+/FVRxNvWaHaqnLYpiYWBt1/3wsc0jfepqW0jfTp1Fqc2LRqrux89aC/I
sZwZogIpka4sy+LO6RvKuw01BKVF4fDunCk0XlydaITiGDbDBBzUlLwk4Dvw13bSx672JfRo0/Tm
JcmQLJDwrkEFWP5EtNTk/U5zS9vHi3ltWF2LopUYmJfO5/hV5OlLHQsQR66HEywtqZEMD1MJSqrJ
lCfBtumHRX2ahH5oVGNTac7LXHNWT3WxLRN1I6Z4X2n2WXoPlLMfMPO0fluXb61RbZwUzbA934Or
9PWMPvCkXgePopPRbBJbvHpj9dAYoqHwVZKZmhiqcgRQ5pSglR+GXaTsqMgh3x9YOKhOqCklwrFG
wqLI9l2r7ActW80lLd8kv2B+Q62jbjU5XIAYXQqrWE0aloCM1Ghs1lb2bA7Vc2nXwCbxKxvpetIi
VOjlD2+an9JCezTrEXPmdKpnpUDWrCNSRU+G8YeUqLKwYHaY7gj0GlwIFWmgae8ki4mdhvjEqy3l
nDU6e0N37ppC/oiN7TjS6xpNQBzDvcAWFRcXJSmPKS4HnexPhaM3DRjgEF92xg8NvFZVmceWcwTf
+6axwkMaix9qnz7huxTmFpzBuqelQ+nxPCfLZV+1L5LwXCTtu2tHJwJgIi36zUAfy95+wAUrg+V/
lfiJkC2uygn5kEyUB1BBhVN9YVwPUuN24jtDtCNw4lvJBWw08xsNgx+F3a9Wdw5la+ABqvAgT6+Z
Njz0fLqOjUIrj6PeY0VvvnGSIfKFj+Bb86toytNozEE+h4Q4/b2Nc8VvFOx5+PtAK0YrZxzvlu+r
6aq33u5fPF2+F21+lo21rfN82+EqSeorBKjFGUlNzZ7EqZy+MLD/StLMlyqSJAfZ0yxMenRGdw0z
UmEQMMkajd+wxIgr2mjruOTZE1mUbXZE9Aa6IMV5RCn7gAzt4Kap4+Oqo62J9EKKxzlcWXLS0JDC
KnW6cq2P7S4zy3yH7aulkg1Kzk5vvdlNWVOeBOjBKUB1c242FFSSVWN1p1Ab1AD9jrUmQX9MTehr
AxYni4AJSwhUswfYjo5XPlZtxnLVzz9EDybEqeqtGkUB7MSLqthvUgckgTt2jX7nK2unw9h9Rzgw
WcBf0HqaayOHndhM+XYw6AaNGnXTppthS6bNUYTUFTq3BFNLVg+cBxqprZ87E2eI7OkutP2p4lym
g0iCDpJg5SS9ezAtcElFQksfLwry9CkYGnvnzFS3q4oYC1wT7Cb3Vy5LamBS37Xe3Aew6NQ7bF5r
esjYGMp2Yxqxdw+dj7qdx1LXzkmB9xjZNjqx0PeAuS0tfnwp2rQnA/DddS89h8wZh7TWto9jpYtg
wB4RWG206+wQZEgcPZERfCJQyzZNm4p911Myj9CHOiLWfcONk5MOktHXGvMptb37EDbidjCNe/xh
l5YBw75nKC+NB3mnjaKnWRnvzbB8CS2k1Egb2rUxdso6lo25S+tsRAVSIQ/TNeLm0sO8l/qa48WB
jVN1lQ3tS5fl3hp/wKtehcYmKce9YN+ii/zDUgzCH1K9hFgO8GukBGZztRS1W4k6xcPY9cKPCrEp
IjVfiZZ8ytVpKha1iPze9bZN03KEkgnryijPfljjxvewbQvIdc9V/pMmw4cYziai487EyFN3UCQS
d1c6fIVFGKi6AkuJFW3KtpjW7Dso0URCSw8n8kjGSzyHFA2ylRNHwz6q0o+4plU/Fd3eWmBF0qnN
fZZrkFCLZm/kjbuOFDXAnw26akIk3MYQbT2M1xQHw3drIDyNkhrwVCusbeyQc46cSkYGrrSye8wd
vYNKYYx8vbeLo1Vlj3mXf6f9vKvB8GDj5u0JG8lfbt/HYvxVuC7b3WtRVWQA1bzKjWeELC9VrKsr
1NKP7XImC0FbRLroiycNM0ReocPvXOmPEUq5qkSuIJxNnHGyiXmwMEG0ftFh5zVWMUBjgCX3aWo8
jVr1Ek9BZEKkrI9OXV7q0g0yjVPW6tG4tuHwNmnu1wz1wi12NsJxv1LCieh/P1f5d4efCyGN3y38
gcmC6oeM/qUerMjHrLzvdPNYy+aTLe6kDhPoBZUM1xQDyohWnCpNJwT/qW093byf3fqz0Nt1h3oX
fyILE7KlbRa2V/Lrggwqf+mcpXRYa4j4Ym8NWeorr+mH5QbClVoxAsRACVRJt8ab56BQUbYmkDTJ
V1BwARdwd3CkUzxWtsPiCDb7t7DFX59UPhiePbDxPbTY5zCBoqEr2p4t28K9mZwHtwPLocsdFg/C
hPGLtIrWVZd/oJZZZxX2/SHXCl/Nyjf0lXt3HnDpalckxV/qUKyiqXmMUuNTF9MpDRHwIgL9qY7W
DnjEi5GQlDgOdOb2GSbxt+qJn0r1aoDP24fsvK2E7GRyJVOSBhRMwW7D2RjLiLqs5Wsu2QW+jIPF
rpiGyMcQSX46kQrqpb5aolxRBPHjfjzT5HqFS5P6M232OBYPCVW/wb3SQ1k3oINVRSRsF+IxGvMn
veguGh5eNY0fqi7H1RfWd4NU91SYe7JE3CvUq8tAj+Sqhk86VbgnoFfuKU5/2TIE9BIdyJJgsEAF
8wakXLZ+alDTRsT3KxP34ZAN2xH9dYSsizQCFPTwndvZmxXKH6pqXaQiuiAu8kcsiJmdfk3ld5RS
0CiJG7GZXGzHOjqFdlI8O9CRZBrGDG5z6s4CBhQfZNrlYvzQcGL57YQOA4vMGtsxlo/efcQ0jBOs
/jBGUi1PhWhCuZ5+zLicnKdowN9RCDieqjZui7r+VhJxmOgpilkHNxg/JNJ583rvGTr5drbyzC8q
VBrqQDAi2mBUintXMQVeaPkSNbQU037bPEfFeEmdHrc+xn57zgHzYLlH4QxIt7wHhxEkmqQrizDX
kRASwBIZdClwvpp2G69DFfr07cZDX/X73u1HZfnxb4/97ce//dntL37/vwSQ1GTQeiowARb2Y4I0
e6POHELR9A5UV2jVIILLA4JmxHQGWCn8DL65II315eZ276+b/4vHRponOU5P9MFDku3l4jCY4tlG
bsW3oS2SXncRDt9ubj9CFZF7Z34WatfDNFuUv6iF+AfuiK7YigvdV8MaM0jiGuQly9s1IQnBr1ru
IjVBJna7O0vtEpruuAndhEXZA6l2uN0oCSaN3/cAIlV2aO+M3JNbtW72rtXxfm9v8/fdbHmV2881
rgYKdpjdAbmtCOEEDtVKHDoNHvnt5vbY7d7tFw7ier73//p1u9xz8ixfsV9g1jPdSqVmyYN1+WKO
vaSjia2BDho6Z1NnY1OBIsFFbA60U5vD7d5fN7fHCqVR9l73CVjvPlSGrzxX670tKhS4bnbnRpTj
HCP5nGnfnA3EswQAMWaaAcYzhCYPKktB8S2Hr9S7LbUqffjOpDuQpXLjkvfkbdUca22CwO8pwTSz
TBpWCZUK9SGkVy3cR2556ZN6Oghz2mlCZXGd+nMmQA44ljOuSq6f0arXCL93NdmyX43Wq9pP+aEn
CUhnqzo7xZSCGe0npHhetoWdouTZLxViuTG6JlB2uGLuOF9diCsH3QzlMa6igzo1nyKNm11fhhm5
tZ9Cmjy3Td2dpdl4rKj2kS5D5VOcD3AKgb3pw9XYaryMXmGkyfgyK8Rmm4jOJTGpw1blKu25mgqs
eG1B5UNX98qgPhiD1p57C3tvhWoE9vMeniTeVTKnZzvM85MaYeYtpXHudQOTu4y4+g0I4op9mY36
l1NkScCfdOfCytZFaZ5EktgQiKv7RI7u3tGM8C5DnxfWWNCU8V3zKKO4tf7d6rI4lRXx+0zzBbMv
ylfjhOA1pFowcVQzKOt9LFipvfZjGIEN4fcpL0o7l5c5+VV1gHN7Mfdrl+piCgAjkDbfitWGhLiq
BAGRFeU5dpzirCpPdJdGGF2RWMc1fFabcls5o5jsNcwV5OfOKaciDWuR7z0pr3rUOJSymunO3jEG
9JdBiQD8UuvbELj9Up+jNZU8uZ7YmAhVi3mdIY2lkUq9X6tJN+NiOkMc8afSm+6S5Z3Qe1LozhHe
aHCS/NBxATLbEd9KB+PMqwvBTuTl56zXf7DfqTvKdE8EIIG6fIl0lFCa0FAp6MnxrLjkzMoahlPc
Hvv969tvrMIBt9dVHBjmW+zgm8JwGIpXw3O/Onu+q4qG2DWtHk0xUkIT5zC2D6kSPo+YOpTxw26M
b7VLn3APnrJiQlHRHIdRe0pkVPjS1F4qA7i/4tXvjg5lSIMATIvjOsx9dyxyyKsKTG9JpKjZw11F
AwZ0KYan/FAbyV27mF5TfCIx5sAE553voOtO1N5aVU7/CgUXo6ps17mq17BJ28CLY2Nlh8SpjuJd
mwj0VZWgRy3dng6K1j957FXK6D4MSUQ/aZjuGw2gz6wfSG99Y0T97UrrBSLVyZ2yt0EBw2qTeKp2
e49W+17VcFrvaG0TloxeEFpIyIe0NX3LqC+YcyRt1N5Y955OLyVLHkGLr/OOslXvNExPKIGaUfz+
OTQEYU6hvnd1vS2cwguGCnSVoh1dFzEyJI9fFrkdvmCz2IAouOJEBw6EzjK1IoZREDto9n2IV34F
6WSDk2U8DtnsMtKg/9HZxtWcr3PMaYM39L5TYFOlHpqNfAxXOgyxusemgLeaCPKsFnJkITSprjTV
qumV1xAQHe27kt4uThRhzR9hyOWU9eKKljUY0isOUFb8J08C9Eud8nkSxVqZjLum0QpQf/YDFN19
LdOfpnYPQnqiSE7PAjbne4niI6vsaTM5pH7d+F3WlbcXdEjulTF2oPLQUlN1/ahVGwOi326OMMRZ
5HloQNLLPIOhLgYOQz5tR0u/U1MiylbfdzTCxhIXdctYiaEqMcuOLl8oSY6RaJyU1Yw0Q51XcTKc
qujoEMWtk1YtV3mRNQEFCowDRfPtROan4+A57uhVqp1BTTL1Hqc2GXexpYNRKC3t2EQffazpr51F
wcVqD4XjRHswIzAyM+VVU84N8VldoUAxRfOVNxrLdI8fKf6laaz7jloRIOb3HsFZr2MFmSK0Ykqi
+U6o+qIigVYw1uSCHThu58MSSraGepwWr4vOMJvAFh2+sZFKRDK1H6krqdTXmPFCi7TMo0Mefbmt
XR6dskSqRvKD08eoLrCzF0WYu0OJ3ezIdsurWAS4yvDZm+l32n0ZpgUAUJ/gSc7RjnXXvC84WEzn
8fVSR65Hxk8/YHx2ITCsc6gc1M6k3Hyo1oKKorwsbXMOpgb8hJTjRQP8j9eW5mODq2OdZSDLrI9Y
MeaNRUbJ132pI816Cy3tu4nni50U+r7E1B+kUPJKOvS+iD01mAeVa1tSK7TBLowUPeIJsHuG/hAS
FvMhYgPmH8JzkBYhuP8C8iiO+OYhJ/UMFF2w/Yb0Z4QzBZ7S/tT7chsp+fykgAljRYoPcFvOViWT
baRqj7FFzKwX2KfQ9vQrp2t28QKhxpr3PSrZ4LfpRDrMykZJ1z6lFhKdKrxjHNLZjGqUb15OZawV
Jr0ztF9W7AaOLt67SfW2di0eKMt6O8PVLglNKWHF1zwLQSXQqWC0UXSlZ72jMuSeIxjpnNG1uk9j
0CgIwwoGlBC4uJbC3JG8gpo0osQ3ul92M78UMCv43/bBsvW7LpzSl5w5Imb7FY39U4P2gEBNrPtB
DQMRqltM0/dUWdxNEzVUn+W0YrUx4dlM1IEj7VMo4wDeYskWGvu7ogLsE5QOwajLzah6X6pEk9l3
CjOcMvVn2MCkR+cPqsp0/USicSxyyhMhKTXKb3XTlHugEmIlpCcwSmohcObvsnWQ17mZsaYxph8T
9t0NkKbMz2IFjoWruqcpV9baYGIfYa5QwIC7bKdaDqhGcHs71Wm7deRCB5GlOhwcYG8Q0yietid9
GV2SRv2Z6ku+tbByHNRBhEHTZJ95x8Ahsw2ZFWEi5ernOi83hZ0KEI28+0xJUqQHUXEYqtcRD+3x
9yPLw7NYsoD4yTD4hKXaYZtCHHa0RcNWFdXtuOlE8/r7RzQnW2FqA9DnwYQmgr0YllddTniDsiw+
3u7ZFJFB+aTBzZSYYEAFMrj4E2dBwbnIGWBklNpLOTvyt2/x9kunZ0BQWkK4tWK5UwemDMQqmLQI
aUS83EtcUhdZGPuJeiqXYLlX67k81nAf1okiPL8MZ1J7adsNi4pdB3oHftOBoA/Ndn6firhk2WoY
1ySKY1w6acAXdIf9qjyK5aZRwmETW8rr7aEsxmeKsqRcNdIys/3QFglQJyuwW93bufiSdUdvj7eb
fgjV1Vgzrcfxup1ut2BaBXTDm+l0yE3LzymDQGHUKVWBhCknaxvxjaMHVJBhlTwBJjPeqzmqj3nf
VUe0JQ009LrkvC4+tUgobF3Zrkvccyege9UF3kSzwRkFjKw9IndU151AKlAknD6WihIvicbkaESw
kHUn/UnayvmAivQ4kJ5ATqRxkeJuy7WRgont0J6CMnqktlAfpQrqcaj1rWYYFaGEl8EPr9VmTXXB
o/LYNUdI9u62ktGdTImOAA2JY2m1+HraaFldIhohtwedtFxzSlEETzxgQ6ojAheKOa3K+Ji5JrWd
2wsmVNwa61ABtD/2y0HAEmluuxb2d+R1e5Go69t7Tyk/HW/3ZMLe2qUEUe0ELCUERyvAGWSa+KlH
6rz36PnmeiK2Ve8AslPHjdoMx9g0Pb+piWeUuQM6wRtI1PGHTgt+3YDiq8vW9Wd4Mcu2/d7YVMDa
xspQpBDOTbr9wYHezEOXn2hr12vX3VTohCJQZytoV9hERlisYdRCcx1GpBLDOhFMMzEfzGs4EOtN
HoaR2H43+vYlLRBCK2q7KWokl/0Ma0VvKZg7afrr/9shbmMOn6b6+3//r38amPmfk0Bvw/uYtP6v
3BCrj5w0Sfwxxvqvv/qHH0LTzP/Q2LccC2OTwcxBfFn/8ENouvkfpgpJEIeCZi5jd//LD8EQUVVz
dc/TVN1xDV3FuvOf/gj9PyzDcE0Gwbsu06Q87f/JIPE3txLTLm1Nh6EPj4EGvm7+zR4hZy7QpuvG
c0kLJdAqdYPSwLzrSfa2UR33z5U5AqwyE3fdJAAHFGEtpt2k3iZh98iKWzwVas7qAA1x9OIN4zXO
CeOZQBii7isZTucpB9r174ni1uDV8n4/eiZNk/oZGsN4KdNpvHjStTd/fBH/g/PD+puZbPlg+K90
B6ubarq6zTzpP30fZjnVmRd3/TnSjWI7AM7UpflzNoVF4BKVdxWI2rVWdOm2BBaOKbF17wRZ2rmO
zW8ZUwf3xv5S2SS9upYDT2IsEkWQ3j4JlIVsm909ZGlMCCYtTG0kyRdwn06hG3712ZDs1LG8VjDz
nhxIpSuNEkYQpnXPJlSiFVPLX7KKh6Ow0etMpgyUslmW9jI9Gt3ATivbbgXb39lOU8bkrZHYwIgH
CjmKu26XFkg3ei7BB8hJOkSIzYG+usqjPdfGjoyiX0WRSP7NMbX/5iG8HVPbsTGMeZaj4nL52zFN
nNi1vUmeo3mSm555WUh8zY5hAg6dqQgqHvMYmQhh8mYTBdxknb7LavhyzajdJl6jH4ncsGVm6qXv
O2MnK9kFpc2u06RbMQrrMbXz7MputTRJ9Gekw6QBofUDM3V/6HMbLGPdlyzuqEtNdy5JNGe6Purw
xJCxyI/t9HGEfG1jN4iSbY7a13cWuro5avGWhrLAGexRxMcPdOmtEMl7D3OjQZTM4jxoT8YiAvLm
eze2ixecBOveWXZVq45PmQbkkgoPts1she1MQsS3rlnizrs0lsWLznQAq2vuDGANYJeGw183N5zK
NKXJvzP///eL1zEN1eEsJ8YnKFqugT+8Tc4ETREKeXsurU+A3NXRzdC2632qoLTroL+GenLssaPj
bwU6nglad2EZNHp8lI1ID3ppnbtlglgiy8CgUQLqknFH6su/vhZt3sYfFizV0RxMGYvFkDWGm+W0
+uNtWuoYmTWa9zM9ufbAWIdTaRdWADIvwfVse//m5f5u+bq9nqfiMzNdkC8gLv/59WrO/7kRjARi
jIwWXxQSKQmTSVF0K9AEVMBJZiXYoNl7bLigfNVs17ZH0OSp1CI6U706V4Tc0Ys0IL1RaWU5cz5T
tOw52gE6cNAXQxHWW8Q9ZdCS8p2qmVZmrdOUaNXQPv2b47e84X8+gFxrugVXwbTtZTf55w/kUKdF
gVckaKuMdyePwczGnPwM2xQsVxGT6exMDfBd9UHb18qdwUp0FODzNqndXJNEh4kEVVJq/JExsRq2
NVWI5SYzvW+NMuzeSLgEJ42BRYOKrnCcS7lq8fnonWBl1/h0DiMfNgNxYRo2w4Fgp4BH1muHWTG0
g5o0yDEYTXNGTNVQrUmdVw+Z9iqOD5MWxmct7RwNGKeLiETSgZ1bloC63UT14JKkZ+OJkTQrTZLZ
lrhYDppT0/Vou1+SiVVnYGCSJoRurrtlqBfOU+aGTNm8i7AfHUO4kMBpZHn+18fd+pt3kBMJUTnb
o2HTemQjWa6/P05c1e4sZgyFymlyV5Jk2dcUa3hwLfFjiBUW3n6x1QncshRjvhjVl34bhcbsp2r4
aDKHegTs/EuspOo+Q3m/pUYaXlN0R0hGeW4Px9xQpq8Ozb2ZGftRt9P3tAJPjtAvvsDRpBRHLYZ0
OGclKm3zw9QY0uPVV7NxrXUuWo9Rv7ODdXe6T+ticcwxyc4yPWUfldrjoGfmBgKguYshFFHMgiKm
WGqzKc3R3CUlcnalHHbjnDSIecr8HFkSILd468k3L7lRixfTeRA6HGu3teRJ1YJ/fYB1z/lvp7Zh
GqwINiIIzWRXWTzKfxxi6hrQ8GJpnGQRoh0Bq3BEXawdVdgpDQ11jaHItru7/eJ2M7rkPCtleY5Q
FKidf/2NFio/67kWfzz0x1MsZGaLiI8//Ou/9S2DBHqQmuvf//f26zBPeYk/njnbaAkQFyA4sSle
3/4cRnWxp4y4+eMPb7/4/ZK3Nxgvw1g903z5/Zhxewd/vfjkZXwZzJpSgdHL9f/4mf569j/+r/YF
wGg6/H4P//Vh/nizyyH8/Z5uz/n9ol1dXFJtrQnGBFvSVY/V8rTbE0IYJcrvI3/7ze1muh3+210G
F1Gah6DmRHjVNLgHzJxVIEYlGnmstU6qtjv1Gktf741GkCp1uJE9RYCBOPalt+Zfcy6zzSSfJ2X4
1VemRmnSuEvN+Zc6ShvVevIks/gjHyXTi7Pxs2aO8zrF/kCH2YUdMh47aiDPYeecU3xWUHfsaDuL
8lVPCFcraz6VnRokQou2XVlQxwRa3kGppRagBIYeGn4cVtCrJJpe2rARxHf9rOv/h6szWXJU2bLo
F2EGOO1UoRaFpOi7CRaRmZe+daf9+lqQt+qVvQkmKRRIQsJxP2fvtQcsnOPjoHE5j6jlJjmaj8EB
rB0mEDUVZIqMvJfII7DTxCSPCmt8HkqGUZQrhBx6Lvyx9A+zsxnF+kwXIQksaotyMJ136ZlXJ/nd
pP21z9z0kgjtxNdGpLLTPiDIv3URbsosxf6gwxC/KxyicFz4w8j4QoCURDmZonqKBfrGyOn3nL5f
Vv7lEXG6tacaqxX9Y7SG1qGx4OmlVrbpUZnyrmrgGYTH1RqLRWiX9xUdjh19bn/jW6QnjhBZPSKr
hHuNcCidNbXkwiJyQubeHVun3cmyNe9t6l88nH2QMkHBFQWwkY+/U7t+Nq2229LFR3bUXnzAANvZ
L57IB+QAy/rQ+IBgwVlpZfgS+nWI/i8BbjHsyq7/RUkZuVhJHiPRP7uxasRNWF8Z7tqwqsVBTaSf
xXB1F+frSLjDwYsc41zpjIwGaSBTcmprbFoE68UOYah+d84wJW3phEAk91o0joiPepdvLx1/JU3+
VLglWXMeo2RliWPtjvvI0PTT5DZyq5GJRA+kJTdJwV+vuk0JxGeMCZWBjUlAtzoaqc3lPW7uG3uC
c9qHp65JwcJmixZKgV40RqQIJgXD7dylzG4KhuLMfTXgENM/icoNWtwiBz+kmZJI9ZlenSf08Y46
y6ldYn+LAWrybI7/uHQv8/HNstPfTgV7f2z7nW2lTyVNhXsPYnSl06GthobS5IBm0ex/hBtDybSx
FSZPius8GecGkVtQG3ScrrXcJhZoN2OYSK/NjyGNFJXbbyNd0dtQW3d1TAOvlv1D2zjtVrHSmwk0
o2gM8qzC6UQF5qrZZrer0gQhHB3qCxI63I5WFEB92/Vp+SJ69HoeKHhZ1bi8dKvCZUcTbxpLm0YX
Q2s656iGenjAtaJMqvBaAeGm12sz60Z8XKiMbF0Qt/hAahBsMFCcq03y3t5xcbXhxd34mRcFgzHt
y9T96bWIzn2bB57M3qZOy1jZ1dOxNEUA3bMk6k4Pisi0kXUAoU+c6NGqQvQnXbqLw+/C0dRWMNnY
R6O3Z7Wu6BTXe6Sj07V/wQZ8EwO2dAZE+mDgnojnJZ7a64adPabXTlrkGHYIOlJbvtAWUntjBini
VgMBr5zKY0lzhvnlBtvPK5OtfZr6rwMkrn2ZV/eGLouTMptPfkMgHEvPOwooJhubVHl48dh66KBj
oOT4jTaZNHVNA8eqEoKZulzfADPyoITs3LwwNsSjPZvMUJGEEP3Y6yZoUdr929T3/gySphXvsNxq
iXtmOfRjEyVQLUcaGdy8szztTUsWA7sTvfcu1e2+G8mkgJlszQc7SS9jQ5oIjTRyMEds51iJ0fhN
1tkuGSdBGG8Br6WPgGp29EXkg9TTbdpaJ/JbE74AGkSOU9MGCLtsEyrf3889yVAqhU+gsq+s76F1
E7LjODR01Hsss9OYQUtsXbTOBP8Qutip6wQ2pdGQaoUI3FJyk3bDPBrEqDwqpPY7MbFoVIV/xp21
WExdtHywIMdcF1QEIQc3jXbub0PvmeeivnN9Bf9Qzw+4siAJthmdTzjHBKAUz2WYMwNVVnfHuugI
6aA8GPZX5/f3+NKpupfixTa9JWYQ562KT7hsyVJDJ7/FcfpsNrSvRoWayayWZrj45gTDsdAlrxkD
J6FryBgJljnEzKrnLEGJNVjGlnyjA+JzfDx6CfW1qzdtyl2cY29Npj/B25o/Sxjl8OkWqWJK+Lpw
PlpCQmOGzrqYD/jsu73r1vB6LXSuhU2HIc6zPYIq3AyJdhhTGqoIBiY4XF650xP/NAiDGbQQz4aW
xxRwyDSrTS3eTpV6IZ+XuAUD1R3CEXfvK/+M2ss+UJh4cNPxeREqwiW8AG3405XZH6OT8QYr0tGe
yQowjPFDL+kXG4sZIrEQcyV1TFWaOAhU9wtIGLVkhFhT2SWtAHSSMz/yTW/3WwdKjIzt5gQJXPrt
ngEGCpP1a0j840TK6odpaz1dIGs495GvXUuJOGZ9xrpZ72ZzGd10Jx4JhkSOu/7b8v8GB+aXF/Ha
/TxrT2rsxmPd5y6ZxlFKQ17/Z92HJB8MZVD33nA93VsFUZmD72q3SaN8Py/7KL3HHlLVj5NmwNZt
I76OqgIK1gkYuX6rffaoD9Z9uVAqMM753qOpATJnKVYcgCeS7BaXxE64+bcLsu23WRhnJ5HqQ4PD
tPNMrbqn7DJcND0m7YKK95fmRPv1qRx6xEL4+59TCHus3obsRBxA+9giuNr83RvZMJPMf5kuvSc0
O/pNJwch8GJyVA1KLa9h7aPJ5XX1Lrv0oRt/TB0NxFGP4vuhU/Ylyrhk1JY/fc1RvhuIEvg9uhTa
p67pnpnynAl6yXYTpIhj3xvGo77QIden6da7sGrrZ8KBcyeSsr1N0WgEZBs2+0FvkzegLW/rM+3Z
uqaQv967yKPD7hLsVWgyupLRoS3uUr/XvshT2FYoqH4T3EnkniPSZ79ttYNJisHRVY72aDWmsVk/
i4Xbq9VL+TNWvnXXYo++dW7lBw7k0X2vI7tTwntZDxA55w9crpr33AZyxnkwnJusaa+2O6TbSjfb
76oC7rEcodpJuo1VVfZTDTv56FQWCSowE55ygXFnfYrPbNeLvfCbRhj2OEOzrjD7IAlowPwh09pv
oR8/r0+NumhRgFI2aHRv19Z2RTKS0q+tKODZOZ31rXL688vx1j1tQFNT9k9GOEtaRHF9NJBbPoUV
zo91bzAN7urO82ntsA8bqd62M6b6XuqNdVXTON3FelH9Gqx34C/mdx9iuMRGrd/TGVVXk+rg3yeU
2rkVVv6TJqrbalob3veEG18n3uNdOInyl1+xvhyMH8J66q2FdeQyWYMgWtWIt+tLkMHS84MDu0Nf
ylNkZzt0GIfOKbZNukDWhs3ft9J2VFeV6188BVHYqDuJjWTRhEqR34f9cX0WUz77TvFa12rUxP36
BN1Pve9Je1rfjxNKHftGol+z3FL3viQyFpaG/O576n7LZy5iAhNxK4bXCTnwvd4gGC+V7X25fFnr
M6hDtHeeVzQ3Bk/7HE9mulPABb8knfX1VWx/0ekmhnHLWU6fEeTXu5gR7zPmV7nuQ7YIUTlA8UPk
2QVR1QxNy+L+00GEsD6DPru/GJ8koQnCC2aEOLsJ5sBnOXX79VVCgVnLrJxjAgmEtUEzB6T/+jt+
TNMHKIfDuh+l2cbCOs8eMXsh8eOau3ccLf3oo/K07iceKSXEaTs+opqKgsnDgmGDA3hnegDIhm+R
vNoO9gi59HODnN0kiHCfkpfVmW71VuH/scd5/E484hlsHcNnY1fmk93ovwYtG785eRD/hU54wwDa
XvSYkgaN0PFbRz1DXdJ+zU2c3joJvfswNoGhyPP6j6adjjtFXSPgeg5ARCdqwPHK1/WPQIMg2U+1
cx1sT13pehI1s+w1zdBADXr3krbSOdlwhHdVlkzfzsDkhmB1OJ5gaHV4DH6uN68mBb717esO+QaU
tcSljEIEFjmC6HWHfT9+4VDKnknpFQEQOKK6lxcqY4IjgVZ/1lPF7KRM1XFAOfMGlwGqEx+8Ehhn
h2gyCKlOxIMNPezvHp2MfOLRzb3HJHXMcz8xVq+7JPtoa+Zd/OGNyjiUWksYke9kAPWt7bpLINtg
KefEOGt6Gz6qidBL32GRBr2dnMvSwHEmG+Ohlom4nxVGv/Wzj/hDKfPMb0Sfsz4zRnef4v39rPGV
GN00P9DmAFxthdlurDGpJalVPKOd//z7rkC4bsKkGm56YlsXT6MvsP5BxvM1i5ApAdWvT8rPWOOO
XfatyLNYDkCHWWDXSBzd8eIAqUzcLYlZPf09OhKPZktfn7E8dK82IIS/e22N7nWgMAp8fMiDUeTD
3y8w184mF/ovLyKoWoiSn8xYOa9eCwZn+YI1AzDD+hProoE0juVnR6ah9WUivTTjXyM5Ik+RkY24
/jHFCKYEKsSxXeH/26iOaLg2db40I62PhbCbSxVHTE1K0R8wTriXOiPCE8/RzEjYc1XtnnyYpidU
mARX6yxWDdyJsF1iJOodtg2/926pmp+wD1rQMeVO92rIH6xgucT8OAiaHkzoBjsxkAcAIs8C1UeM
BO2XL3q4tGcMdEsFga2vleefknRY0tAaEYy9d2wXvWbiKvfiClbV0eLJ8hMab7PZP2u59UUZ45in
nv3WmbjETLPv8f7g842XCBX8NOOCCUJnqmipkxxQ/91EhYl0gHrS8qWVgbvKmtebpEwVQdcTHEue
/cFb9M3/efy/n7c+ed2IRfD99y4Z0IeonM/rv607WB+f+xbp9HrzPw8yjPvIENFGdVaqsXay4Ctn
eAs2FhmyvUbI3OzJ6cK+KpjRGuD9rHwrXUBTScIKKNYU3kJPQZj8KOhwMSEu8m1LkFOA3aUOmmWT
dTpz3RpZ+lQieTdCOQQD4ABAgNrW9ohi8jhEBBl/u0onltk3VFC1ZAzNVlXv8Gt0XATGdOf1N9fq
EBQvT+inTAVZpVRQLJv1VnZGi5wcxWg+Z/mALjaWgdL/VJq2yNCSGvLnsqEnjyHXjzd0Y8w90rRd
3BWo+Jv+I5FRhYueBQBOZulKojHsBlGkuHejVh7Ww8NZJndmNhC+lBGjQKazib6zf10/HNVR0PlI
sWF5nLWhmpF//2TAJc5EUBJ24SYkCZJDK6V6waWB/hQcfKCGlmNl6Ij7UmXcJyQ67NfH1r+Wkim6
I0hf6qZsW44U6V0QGgjjCPC+j2oFxmL53mKR+tuqZhVX5YtUf4YbzJd2YDr2IjMehrf1EBdhv6vM
/mphPCw6lpauL3ZGWcjA8zoZ1BM88ArS8+JG6smo7kKI7wRjUL3ChLa8zt+92y3BKev9AqDCXTra
5KVb6mSEKZE/YXaEzFESIZLxYXUsYzNd661jU3JIE1gtoMU1PB0EK/WqfewswBV6TCM17YhbNqWL
2RLVDrGWeL3pQtMQqX1tP7fDW2IBJqsawlki3w9YLFrKToJYT9vAgNYatP1IEbJHqWQDnCdsi95e
XaOzMFJzIrlJOIE2hr8GKX+nLsppr2sz2mviavVlDR3HueVzAw98HN765eTUlzOSqN1/b7X0ICjx
a0O5JxkYFAuW4WPZircZ5OUlzInW7dwHrWri82ySC0pshnfq2MmFYK3+Lpe+tW8bjXU6pv1d6hI7
m2ByOUCyOkIjQV8cmuRkIGE72EYPlq03uquWIPKL5v5NQc44I8HJz2Se1k/z1GSQgSPnYkMz2acC
kgYxUvYdTUiXjLFQBH1niCDE5OhjCN4QO8PSmEsDSFlNHFATlDcPuEvZLJECGTPrGq+dPkHCHsKH
rPLTncBUuLP1fH7SMJzDGhQ1CHZqtlmcJoEx0eFIbXxfOVAy6D05OmTLv0yqdvd/s0pcG+EvGZT5
QYrsnC4I93VTjOLBl7rBcta895YBLF4yN/6zyTSS6IYKu7Huar/wqr7qvqfumIBBvq+6NyfWIAiP
NBsoiLh6IwNd45R3yQDyMmM/jeZDLMwmcKXNEtxLj7FgoUPYppNxXvfYv+KMA2Qa7QGh/T2cCTP4
z6Zy0AhAa8ZKX1Q/YVygN6sm0C+O9/f9D5IzYCTtA15SH2/rhLCJdUPJqQsS9w0DzniSnKCBUukt
KXN7n5ujCtaHyv+71fspOgzXfps1TsB8HCeSsxcsf7JszEloO90FN5PRE6da80C+D5HfqDSRZYfY
jXMZ58Xf37l7J1pGQ8gcfYCjk/iFWT8NXjad7WK8z9KKrDQzZHK0pk7kfhc0y2a9i/TTRSe5/EVf
EgkqoiyG5ZOsm0JoNgY4NEvwIxD2LRvSzoCPlR3uHx3NejlX16rX0aczyschb2HdeIsBar21WpfW
W+wMT0FDLz9L1RAoxxiC9ZY1hv//7voHvQbcRobnMWqcKlg3q7Ema4rXyDLTfWwQNb1uioZxLGTG
9vfu+phHntEGC7dF3Iokk1Tg5IFWKDeQhfCpC+e1i4h/QrA+bbzlXwl34f/FXN3ZRTPeaZY7nmZi
Jt1FuUZyUk56boGkka4bpVGPsd3UB8rQtEBNtGLVm9XPFGos/TFUpViSVavzYCzRQBPjRbT0YDWF
TDcnTma1dK0bh9n6huST4u8h6QoCh4zcp0q5/CrWT5JhCD6ELNd1SAPCA86SZN96Z6dgZchpmFBp
dss4tQ5bHWfntqJmuNjRHyivEY4wi3wXxcMY2JY1BghdQroBQ7mpluwSBInRKQMbyBKJQZvUNXVn
EkD6732/wzQedvnJHJD46Qu7zirEHdyxOujacpeLkGtxjEdddSYGjNyNyn0cdi/54vualnNlHQ7W
W//1WOTwQ/RVQ8eV30WnKhhiqA1wFME+gl4ZAw8jX4BeIX5Vw6sQl3uLbC8aDzgQFN1dFmNmZb1k
Zdbs9TH1lnz5Pcba+ZseTLEtfBSXfqZmvo1wOA2Ndt/Qk750Y9JRAo54HNTVmrUgUPEEYUPE7xg3
X35hEuccti+F3Y5nrxf5NkNbDbO9lLN/JZGekFmtD4hJpVId01uyaImj2yZsZ8KfcRuaerpzlFZu
Q89BfY8MaslcHmjT5H1MLda07w27OhSZEz8UQ1Z4zN7JQ4gL2Ah1uixXXPuK4mV4NKnw7oj7BByV
D8Oja5NzJogPO8aYEcxZKx8KjKOT44gHsPXlnenTummxGrsUXz5AAKsNEElG6xSngJ312b2BTgwa
CewLx8wzYpYJie9iz9z2EMhe8j793WLQu6z3qMUzBawYVPLUh9jg29Y7JGywHK7x1VmasxOWgfrC
LJL30Wp26+MuCBTE1rFxcvATvbUF8swqtZ/8ofpspwiKdAalpmgUEGtIpBtztl9q3W7fLfr8pzoh
Z6uLSvleGbO9HaOSptDyVw9TeAMyZINkvsQDGSH7zY1YO+kV12a3n9p31wkDpvP+T2OB6cEAuctw
Ex90XcWUcvZJMYxP6opDVd7WjZB1gnhi9E9pk6GUqCvjGy8r4oHCfom6sGNhwMRD2vn00NFuZ+3x
1ijNexM4K47lkF1opHQ4F2PzIVpuTckMIjRZuOIWHhNa9VkgM2t6jPNWI+uBjEDcrtUW7ZfiUEsS
nvKUdLBUR+ZWz2HgzoxAeTe1Jx3fxlGW+Z+CkF6QuHX9RpYvvY1EUmyzZm1rCkRnnmf1RFPhbdS5
Vv700bOf9ceoFvrb6CWBHLP4LsVR8OKaY34iSh0hu/1MPVm/SqnZvAmXy4gBccMH3Y/sb1SXOM/H
nZPlIRFwGZdCX8nHlkTPMxb08I+AdbaTEinRjsA40JNN/dbS4OiiKieiiowlaxRXxy+JnDDNlyQW
6gUgSY5IGNuHSk/t2MkbhPpnx52KoxIkiaxneuJ44pyUe3ei1TXxP3xrXOrKp7zMO+IZ2st6D94m
u9YbOjcuBi0RxXcinOPbUYNB/u6O+aGdq+Jn8KmzhX0aXft8/GzGerqnLUrt2xbuyfVs89FeNnM/
34OH8s+FboF/YdV3Zzb8yPw0Vw9on+46pBUbo20R+YbO9Ih6vj71Md22EBdFWCEWKSca2oQ6Orxc
KT5MipWbeNTvXBJwfzzJVCJsN/S1u090V84WzpYdhH5Uvfg+ZQun8b6ipZRAqbK+p0HU3eGrcvZ1
Zuu0Pqbpl5eTqTfH86fv9yiickJqIk8sDulK7jVrUs+qaBhBmzkBBL/klLjOH+AaY7bX+iE6MD3z
cPGoHQNZ/IkAMtoXXoxHoNP9x27CZW6P7wYhiK8NKQI0ELkQmLFuvtph8+/d9a90OGmS2kwVK5Bu
z87I4DxO1gdOhPnQhBGSleVu044ffWuguDOHfyRhDNc+BkbU+/ltQgxw9lKfCa5FBdh2CtiKA24Q
sujplcKRSJfyru6An6Z9j8QjfrFCGgF0SaZjpHvu02xAN2lTaLSWmIcXwlzsyPpHV/1PRTP5vSwn
QCTaWNzyiFkScnSMNpDlD8WUpR9D0u7RJqavVjJ+gjdIYX9l3rcpCSnxzObP4FS0ZkIoHnN1pPiD
uUVmgARrm2G5Iu0TNBJoximSweQ6zks4D9EuZUZw0NzZRAlOgLYY++GW5MZnnkRQsWepLtbsbg0n
rd9qRvYitV57xxmeC875UljqlmiA24ByGSBMgTXOtlftwOUX2052KphgHZzrXj1XTf5iNETppWL+
ys2K4FDPZF0jVfIkNWls267XjtFc9+/8z0fWQiNSDSdGS6v4riHfCRo29a0JHhTnqOW9zxXkDUve
ZVI4H4IOfwF8sNGNm2jkIY9ivC9WiLFfj4+CUtKRMlNyZ0MpOZY9JEOur9VOU2Cr4oWwJ8Jc3ugK
s2Ds4XVaGVgfCEQuZDvk+LIqnSDPBD09u3IDlXXRierRfBC5fUkzPf4ElwnZMdd+YkOjR5eOrF2j
SdtOjMi/5PjbGgd6sIOoL0Ij+4ucbuMq0+4NPHwIjrqw79NOfrWt0T7nUV0H4VLfdLzW/vY+x6qO
DlLZxstApM3ZV4XxVHLxXIwUOTPfUrzOxKkRPr7V4oqIHQdL0xya0ckwiQsE4J4e5Exhzqsadept
4W3SlriTSHn5gbYIFzE9mu6RylBXSEjIpvtVXSwiUDe2pV1SRNo7+sX1U90S6+gpUMj/foPKhD0c
mS/4lcet52fyWybpHjWydrCHOD951XJUdPHcZIk46QtItA7p4xoGHJjeHp/iedSusHIO6z3b6UMa
rKm8yFIhAZlLmO5hvrXdRPwGjvS7tQ1rX/Dt7yLMgSwj3O8BSSwmLaZid24ZN1elaGQ0zfwqR4QX
MH8t+AmvZZziEh68CUGlXLiQVnGeJrK/4GucZTH/7wbmuat1f+hkPAxpiLBQE0wtknk8a0BZ8thI
XxNtcs8a8jlCs1P/NmWdf+OsnBB/G0t2Wlv8Ge1cv0uJAjrSpkqf8+IERMULWjCsQaTDVQEFfiwl
vOHMMecrMLhLabMUk2MJNpU8733W5fPejInlWxfTsgDrF+bmaRik/5wbGgKYJHnoCmQPEEDllSHK
rbxrPrCsqpdPiP5JuzQhE6xm2KXDa6FP3YXihXeVCnyf1vT2WxvHhwI0F7EZRn2iaVxv50ZWu2TJ
TlN24wfs7jXTh/eERdWbCXYTKEm5G8Om/lw6j98J8Z5bKx2c3SSnJS+TBgKfJr9YNWgjRX0hADKu
DoB5f1Hhvak8MeFx4H7LKI9ta5liiPNwsNgDtkrlyKC0Gvnm6NTSI+Lf17gpcLBgUpJmJAjP/tFr
rHYs4YdHJPbF2WJqjxfMSLZRJckyb5dPHr5GAMm4aOfxL7jKh1Ybjw5mCGLsQNZ4j0I0RIv2fQ+5
QO2cDt4Q9aIceZCRPMz90r8PgZWbc/eqhSlY5irhUrdYYucK/Bjj3z4uM0JtpHi2XLosTqLNN1NL
8u2ACPsY+WO4z+l90MKX38VAE6hri3+o0dBVM9zifoA4EZhO8tRg6dzmVlodbY+gp1IwYM+OnZ+t
olrQpZF70vS8OkqA2hz7DrnYvOStJ+YojlZs4YSs8ncbCg+OKDLZFHQsirn+j87FQo+j4rnGwNu6
Ut9avePfElOoQ+3G/Xkibu5cGJFzMCr6qWZHL8vpP4sKEiChCfl5dI2D9BXXsCT6sPEJ8YZDVN/a
tjJqeUnIz8mxBMJzE335YAJDvOMt0H8yWArxsXlT4jVSM/i8Mnqs04yoIwS4OwpYxlPRpPoTJ3AL
BlvRGbXIiJ6s9n6VihOo3O60RBJVNpOw6vlEase1DtlE4DNOOrM9i0a15zrhKl+10ylCgH9gxhFu
DN/Md3qZL1m7VXtuvbEFPe5cNQdNVqiG17HNL03WiRNzE2xflkmZL43FmWkWVzf5CZgqfRg7uznr
mXbJYxNYdUZ0sTZZ8YXKV7HJcj2+z+CnWYWSZyMJT4ZeaA9hNBubEcT2Jaca9g4avcEo+KaifZIn
xVV5IocvOhsnZccP60NFZiCnLcw7s84nWJfZS5To7kuvKwN5qf/eJ63zmDTv/XgYKZ08pQkRF5oD
bqsfK/ILrQy2KHUSlxDEuOKEqedtL9rFY8tUB4a3SbviS4D5xzxsf9lO1zylNaM9kaPOj94Yd6KK
IsLwXFzYChtNlHylXe+DxXPKo4rU+K7QJUEs9CEvWvlJ0yz5nMGmzWl/HD0/ks6msiNKfwtCH8rX
M0eDolSr4jNKmE00/ahuWe6KrzEyIpQaYXgcZgyiSUJCYM88p2o9LKY4K74VsmL4ECUSO9c8d/E4
Y/zgSADCGt8xnsybFD0FDSZ3fGfOgpAybJ86S2xNkHCPrCHK7VC2MOgqpz3aFDCW2kF0WTfJSAKg
XRr91gcj1FrKfVk3GaXdyWzhJxfj+1AghmpSUFDk3uFtcXwsOBpZnDFWOhlyObZKFDDA17JjDpAz
yMLBBM8v6y8qVQ9g7z7w2B1Zi/dMrRgK0o7lq9d5+bX8Msn75QGihizHq/aSdg6ClFxDtoVNdip8
eIy0fV4UFD3DZyXQwzrgKmVcwxpUoqNZrNWT4kXzs+qsU61NI6TbigWNn2lTkHQSHF/d1meT0Fds
lToacqBsJ4Vor1TGkjPDMrPK3Ya5iZYeENna/CZZtxHM/dg5lrqkvU8M/BizpKwQmRU0nDVELa6L
NlsRzxnoFL59yYmW9SKwoAVdXI8eFUVM/8mDeElQ2ZcUrv/WVW4d5ExH0IhW4dtMAOz+jUV+ibsl
L28ITHY9WIr7+GDoVXSLCBh/teMEjrQ+XBpz6QYW0rgRauueGq/8MNoY07ZUBE0kcNI6p3x1SyMo
xyalIdNEu4TEd4oVafIzTlCUD4Nnhi/NMA0v5ox5v81+08dSFw2KA0FT0D9g34dESmmUF4CfYfZJ
m4s70HjV5SDQZnW0IHTl3mGUTo5ZtZBQQ5UfFSZqJhhsHJlRHBPjGWdQcW9nbXpkDoQqehwpn1VQ
T9xBt19ipW5RaRXfvukJxF8IUtrouRYz9Oguqz7LOqKB49p/BG12p8RlvhE2s3jbPzSllwaFXRkX
ylT6paDVckGOR6xBq92rstmVlKU+3R5hbaPi5FxF4buiJnykg0e5j+U7NecHrJ27qBHFS6jM7lFo
3saG/3IymYcWeqt/d5qH3g4KwrkzdMRtdE1PhCZRMmoK8aZ7Itknk0b5P7PNN9NBLjBObv48FAal
ek/+Tub81a2R6fRdMrN8lfWepra1p663pMHdSwMGVuHWlzgrdhSt7GCsKJJNLWB2m5FuQ9GD2Zse
QcKmqnMbez1iTSDfHVlZt/WhOJberqz6+mjXFTVDrpp5gpmeyyogpHqgqonMklwa+5dFSeuu6rT3
opnB33TN8JBY0fhg2KQ++lgA6dx0iIjoJqe2h+5/1MFatyNIzLbZtkmXHenHwOlGeHmk+y6ofETO
fWo2NxcJhPLMCOp1MTwp6hk4GrVXt1P7WdrWHmsa8SOacC9Ol5wRONdPDgFEZMVXW1OzbEpbOU2R
ieJkSVH1CKvDP+BtXEji1as555x8MzhjnCk7DMCMsZ7xClSZGJUoY8JgVGgZpvpIVwwxYpuEuyqc
o0tu+f9uEr/1g6wk1Z1xqv4uCs05rxtNggRP8AVScoHWgxybMkLVPCP2Nx7dDl6dnkAIq6PcgbTB
OhQBRMKsHfbRI/ia2GnVY7psgN03moUCyW2craKrujVgbAx69mmUSBsJoul3zjQbgWK2EmQN/Ff6
eaRIEea7EUVaHulFG7vca0jKg2J9S0gdvsPtp469RtlwGrThQMytuwPOMGDgKb2gJIF1byTNc0eC
wZmStnf2ozjdAnNsdpoDrm/OZHWfaOX8LNMXaxl3IyPxDn0xtC9IQ1jIS8C+4Gx/Fw4yE6JdIQIP
Yw3HDrGG48niiEo98OtFBVN+AyaKLlO/ikGn7jYknJih/ir6Tl3CDOkV4GDtpBnR0zRr7nWsOudl
UpzvCUaxv+tq0CszIS6MYjMaONV++U0/f0IR4hccinS/3kUgck8GFhpxSgQb2CRxYI6GdavF1CAv
nYHn2PWHkEo8DMPvYTC6hxks6ravUAN1lGAvrCWxkrsVdqopZ3XqN2DNrKNtxeF7CtBrnw26fjKT
7oETjU6+qZMF1aEXddrQPRjLTzXGOU9PZw6GvpG7sF8a2EloLRkYbMYrVZ8mgB4fV5sYOc8RvS1U
cFO/FiQObNuhfCvMoblDaCw+QWEsoQbOYwP2DpEUVHfh/LaiCF1xl45Pg9vcMzvwj0OiI7etsvSV
dqB/TRY5uSdaEObMrT3Lt57K0EepTU0vE3FQUI5qU7hnYYoWUtTdgfA/evxm+TtpoHXkiSQuZbCI
n477k0FBJXC7fiMs8jHQTad3RhZbx/UuYq9+62LNBQFp3I91iWatJ1sh8zhXhKZfUDNXOyqlpAks
warVEqyaDyYjOpinoyEi+Tx2n4VmJk+mK+VzxRQZ+vtn6ej6a+JwKCKt/PfW+pjWe5C0C3FwlYZ8
EtPVM7C3C2WU/nOeKHHVU4+w6X/YO4/tyJEs2/5Kr54jF7QY9OC5VqQ7VTCCEyySwYDWwgB8/dsG
ZqWzoiu7Vs97goDDFcIJYXbvOftosPGH2rNB3HLJ0NAgYUbtaCEG4wuF0QdD1MNDVDWCMnqCAcBG
sNyJrD6DM4gWcToZy6nprSeTaM/FWNjtd/5LNMZA7L12wLkJq7iLONW3oTVRX1TbSzdhP6HNwrS9
9W2C0cLBfZMuWT12UGiHQbpPVTRPKjTnPdU4/9Fs0E7rUKhIqxtuDRWzWRg10jlQpHtMtvVBVzX/
ANbcMMUpTvucLK3Of23Ji3O60v7ex5azKVr7p3Co/GpdivJFR4BFHKdyTwm5BDWSJz8QLj4DDQ+P
OdmwK8FsfA9QI1sUnhLccf1Ebp9g40uRG1GjpFWQVkP4MC+UEcRPQMbxgajvitAtcnlE6USneRF1
NDiq0HidK7ghOktNIUym7LoPnUvkvgouLVevXaIQghVTf6Wf3rtr36bNTG7JuqDThrxawwWJkRE1
u5ZtUWKRKeVnNHV7GMIVwh0meMSru60D0i9WqD+ZirW16X3tLMq+y6SmjVeFHlMgOpM79w0PmnfX
UuBaNikpRrQDmjWXNGNZEMp91IyjJcvDlSn0z2zO/wug/DfEBQZKOAD/Pn/y/6Wvb6/Z61dIw+db
/hE/af7hegRQ2p6rmzrSCXgGf+IWXPcP09HwGlJLsDWWV9yCYf2hIld04NAZJqwSD4dyU3Rt+F//
aah/6LppeJ5l22SXk7T+v8EtaL/ZHXE40mmQu6Hqkuog9+Gr3THW4Ec1hkk8Q9aSoUWdhXBuD/IY
AC+GQVpW5rum4rIcMA+k2ibNTD21jS+/2eXTOfw1FvNf7gY6HMAT+I2I5PptNyatqTGOUtOtyEpa
jKnuIvbv3qhE/PQo7gUVvqaoKZV1lzAFbFUlXoWyqPFvdkPCJb74muWv4WmawfXd8BzbtH4zf7qm
FjceWVc7taa85acmUVwapg94DAbUFSGK74ntX+zI+56ONcmVBZxZDcznlOcK6o++vxURo+1/s1um
+ZtjfTaiAsawVCJMNcNRfzNcD0lj0SKtfeIIRiq5ZP9tzbg6a0XonjJQH4thMIdVEYbKoZ50gj2g
wq4wg5klKk6UUX1vo3GxTXvrd8GhB+h20oa0PjnONpGKmUbPp53lZRdR6OYJvcqfi7R0wCtaAvfM
6I7rXBQWesRwOE9VxERSGZ/9KiuPg09pBsJCcUMVO0FaoX4olWsfzDsruK+sgNC0QWxHuwWbNgnM
wFr+y/NdKucGKuqKqhmj+J1TgavQ0mZNRY9cmjppb9Ss+QnGAzWVoGSvdvmNGk8PblH7G2V895mf
G01ckHS3doKD3wvYfk5arJKxR+yzJ7OmiNAktXZmbCqlunXin2QQXqhBhkfgpt4Ww+AEDTEdj7ku
Hn1QRhu36zAoekdVAYyv6/kpVU17o3lxt7CcnWu7IBCjhNZemFMCa1J6JK4JOolkDUrYoVRLsltJ
9gvtOobckjk15PWPVv5B8pDc+Og5oznK3aDLVlOAFcmOwaRNVboUDQBR14B617pb0Wv+tiIcM88g
jA2Ovc686hem90vhBZfKMHBZgtEe+uoufsjT6o25Rr1s+ryGiOatai4nZxD1MKQj7GA9Ys3Agqlq
lO3SqftTAEasUUJlQbgoKALT3Bi1fpn8eufk8KWIEHrAhm7LstAesAaJFD1YzZKmipWJJ1eHdo3Z
mYbwEMCBHKo30mIQ+Vy0yXkJnInwDMvQ0TH4BBgwzC41QrAVQ71rgac7SfqhmfS0YV9hmMhwjDcG
IDMVEOEqd35o5UOkZTQm0defY/Ut6LEJJNbKoa6jhhjQkY2rWyMRH0ORLK2ylXpDD5lzRtkiJq1g
A4mTKNx8uOnInNjgtzEuZka6B5IUjoox3IKEZdqb2e9jAFF9jDWmgqP4ldo6kYoUjBcpk92FxiRg
1XSk9mlp0G6MKHBWsVnCi/Br5vHCXzHOsrgE6PXOS41D0RkWljCzOygWC1NxIKvNq2osusN1kbUh
hsNYwpnlE3Qa38YondaZFE2VQ3iGImoBaUJaNW/qg1pPiSHk8bxou/xJVi+/vGTeTgv7z3dc3ztv
uz6c12qE6oSiWDuIVDCUdZoWSzGYzwHk0PW8DS13fpjXTH1y1uaYPsObxG3dSgWOiEwibK4v1EQM
7K52mOrJp+dF4Wkh9ir5mEPGwyeNOXaZS83b/MbPjZ/L+VURzsrFJAyi6eWb6r8+aX442Z1riMX8
1i97Mqq07PxRW8NlwH5YaVgo5Buv++YGCq7Jz++Zt47zzs8fz/ScHZtXq3l3uYQQc0Yz1ITXurBi
76PDlrKAokoKQ6C9CUne001OHgQPI6pzcl8ln6+XoD6AffgF/PWIvwx6DCIxoH4RcD+w5b1k/dFq
O+V0JHIBBdABB2iCBWzBA5aSE+hJYqAv2YGppAgaU4MPzRjA+nJhX2iSNpjW9c4HP4gcRV9bEXaj
3onvYxCFsW2c4djgUKtalDQu9YK8e0lTb+10tE/tBtIhEDyYh5J+qIFBhDfrn/L8RQPgN5TEU7aS
mMj1mwABr/xoe9RycB5RYhHH7Es+YySZi6GqPXi5GsEhK28RmoaHid6d2RPagkV864NubEA4TpEJ
yzEXA7Vl+I4OoMdcEh/xTw4rkEZINSUPklqmtVIBx6CXgBY5go10wEcSah1zOcAQ1ki2JIrcbpFg
iqmjEU5jBIGyBkWJIeWj4vz9UXVnW7IqI0mtbH+SaGyf7MguUWrDtSQ+s1t3rbxpwbykfDmtazCY
btPBwwTxrLYbGluSYwEwM4GcOUqEppED0+wV11xwg2uG0Lo48DaFBG9CrbI2UfezFtmHOU1vOLue
LEK57pXeqXa64u2QYjG5EFF5zlMM7cwFKVx3cXE0fzHe87B3jouiBfXJ9D9dVkn/2khUqFMDDTVm
fKjNfVSt9WOYdFyM1cPQcIbVFtFXiK0xDwINmjDeAkRkTiERpT5M/vTiSnCpzkR/QcDbrwimaQbb
1IJxqrml2IwBIdnVmUnQ98jTKYc7hCE5VQcfFT+4iIxnu3vN+0g/agiDYBBUw04plAdNYlZ7eKuG
RtRrrtlvOiRWWyJZy6hCDDWZ9PXJCkGffURhc5NS7F2SEnELjQWJgQVATqcHLQbSW1Um6LgnSWOs
SPJxjD2+9h25yPRJxi1DjJ0qEbIc2GdbQmVViZc1ZUFELzYa3NmqA0AbjODyCO5VLgCJvX0/fABf
BAtJZ4XAgWmDzuQFHMO0MgN8uEF4R1/lnVOcjjZ9ksTJ1k5pnSa0cwm2E4SMVA7g5doWEs9717TW
GGfuMx9RoFLrr5D4doT9gbeT4N3IDb8bUbm0VXAQaj7J3KkzzvKBv0RxNEBCZFB8Ew+cb69gTcK8
f8GsJJN47nvIvyMEYNLPXRB7wCSIO0S8AiZYty+M/PYJhWfSg4udIoHCNmRhLNzZxq7oXNOg+OVJ
/HCgHweJI84lmLgvy60LqXiocNiGsIsx2mMlccAZZxJsXEE4JtfmQUjksdcDC6QuQu0RHvIQNyZ3
KBDJSMPWWgCsddjDGybj0724TnVpJFp5gLHMwOkH4tUb1XS+1QmXJnA6i55EareHqAileZC45mB0
73z4zUi7HwsJdGbSjRNSQp5daM+Ojw2PABZcfyQdofzjJlyPzQqb1650+udYYqMhSy5iAytSL5HS
CB5biZiuYE3bdnaArA+BItqFAz16CaVmpnzKoVQPE7jqerrXJb7alSDrwC9fSom27mBcxxJ2TZfj
0ZmOruQNEwRzg3D/cYztD3dQX8kBQUn7pFC1SGBoo4dERls8BOhzSFQZTya07RzqdiHx22q0846j
RHLbEs5tSIC3MwO9KThlt2kFxjuSQO/5mXnb59OaRH8HNrANWOCVhIKn0MHnV/kSGF52A5nh3P5v
FYkTByoFtUEHMR74wMZjiR2fJIBch0Q+SSS5Dpu8lZDyVOLKk5lcPsEwj2pg5oXEmjsScK5K1LkJ
89yHfQ7MVILQjQAkehiBGIaRnpWNc2NIbLrQGOkVEqXugGSIZri6xKyDBx5uNOUxcgCwp3JPTAll
tyWenYorP59Etnuw24WEuJcS565Gv+jq5mc4mCwG/Ppm37+KEAi8LnHwlgTD0973bzoJi+/5e0t4
fIErqdXByXtw5XEhh0sF0rwCcT6VChiJoI8ljD6DSt9IPH0Opz6HV1/Rhr91JcJehWWvwLRPHOD2
E5R7SnMGNz3A9xrCd0ei8N9UqPi8pUBYae/1ApyasGqSljREEoN6Z0moPo3e7FTC2Q8lcF8LQO+H
8o9YfuL4AfOrEtE/Sli/K7H9Jfz+EY5/kAH0VyD7dxLx30rYfyKx/wM8chkD0MhAAI1kgIiEAENG
BXgx2A2P9ABfxgiYFNXhTmG1zJJfoc0+EjhgNDTEXBlCkMg4AmElN5oMKCgH67mSkQVWo+40vVoV
ZBkgYxuAVBNvwIwDyi6JB32iUlQtx0NIFkIqQxEoJtYolQhKmCYiE3yyEyoZooCQoTp65CrkMmCB
GChx65G5IGT4QqaqjA1IY5CxDNYuliENtoxrMB2wIKqMcKAb9ObJUIdIxjs4gGKyVC33vj79dIvh
YnlvdrTisBAY81gQtyUwPZD4uJxXmw6WBTwqthpB53KTYkYXfo2XiEm2pxNh/lPchElbk16yfGU4
P89E/mscxe8bG9NbJUjhCVotxLIN+bXtZqSOLdciKZT/24fzS2r5unnt+t75bdeH89r1o1xz5FqV
4mSfP3n+AK7fltK6+1nZrxC186nxnx/+z9tcmikMGqWs/7f3QfqGN0LB3yeK8/MV88scPa7U5fWj
r5aCz8+6fkyke/94JVRHfFXmHu1lqzrx5+59eZ5ejaet5w9NXBsDwvXz58/ruu6ldkd9LU3w6rKQ
NoaksrhQz6vIg/dI5p/SSZUZzfE5VAh4y0EXPttWtqWpoJ2F0njE9I7NUmeKt48Dmsg58I5F7rj+
qurAUCRBdgljqtfEryzqiaMab90CdGKxqs0iuyElq16YbdZsEMenN27W1BsMNZRY5cM+0NKbSAkz
Zq3WsBFInE5aY3yLVcvESMRUOiUkbW2mgoQQ2+4AltXa3gWKenJSCvdq/QDymtzMeAeeAJx/GKUn
whzDpUrAYquF9nISDTFMtUrihtfSPsFIfRrZvUWArXQzejunnQq0DocnJuLTqc+V6TSvuTU2EKXw
uNPKJzS5oEp8aBg87Jsq+vNlqEqmk2GPNb0eJBTEzVYlezJZP4A/5jdoQmjVjcwJ8N1VixJUBA4C
ba22wbI2bB2ipR+cWrnQqF00cWChFq80sllNe5Xemgr0ImYqhwA71VEPLik3Nn4jPpDpPLcXVJYn
rqbDyQqyx0q3HK7LvIKwNXFKiJAk+yzQ100KSVpxyoxpekqFYZBEhrq8mVw3ZewG4wS+9nvoWfrG
78j38xpK3yEy+km1jkrf7vyKCd5EKhN1/jjb2kP06ldDsWnj6DuNEdjixNWc1NTFPSjX5oVB3OXJ
Q6O71NOc+RKZDNR+FIM/QT8leoHQmJeWI4J7KjNYflzPOlZZbh8tQ8MA5zoEVDrvHtP5k2PV9SEP
oKTKR508UphfUKc07Z471T+2hQ6lFcKim17cl+QTEYySmfQXePm8hogr2EClLWgD6CMDx/bUASzY
WbTGTvg2jW0Sx88TJuNyhdMxsbSTI5+an7dFaZzcFrAmKr5Q578SCbEO1GLaWyUzShgqWLsH4jgs
xWGo5fonHenRaV5LA/wlEWyMtZeVNxERvm3U7KLOArdiWApul7R6njr9UNtiWuuoIxazoWK2URhO
+6M2th4Q0828NcDKuLKNjAoPnvaTI60X8yuvC/qxsd09UuhMNt2ItdXoMw9vAHfiSP7uYWa2S1f+
hq086OeF1mHKnTSt5N5aMhHEBzRJC+W8UKKgB2olH3+uEoM8yll7vuiU6dv8BEbB+FjEHcKULy+c
V+dPm5+fHzoqvSEjMbTPr7k+cf3Wedv1IRJSglE6hrzXbdcvLY0mO4zds0HwQ0E+QpR82fUysJkC
mN7my/5dv/G6e9W85yn6LWyqWLvnZ0gCPXkmSsjr665fe92V3/Z2fslvuzG/eH5d30bvaVfd0DnN
toGJHHUwZFJemTwknXNyRQgkE9/dysyi/FJQcN4ZpfG9SE3lNq71HF4d5UlG6USiuaF144VgfxwE
q3Rwj/DF3tVaKZcTGU6Loba6VW6lGi5bXT9RfLwE1kSeJek7Yzudg/i5cVRwRaGxRorzrjPOXdP1
R17VMtM1C9dHHYB9O6AeW6oGABts0C9uvo3QKy3cCfmHEMN0MCNdhV6HldPWta3ZuT/8fFTRW6Tf
8cVVW6obTEcNaHA81PfsBPKShuGgReOXuPMLSOHgZvLzF8Sw7nMfvpYobWk0a2f800hN651S93d5
z3UWsxuKBiZPS7h4ZOzSmAwVbsuTmMTJpGW5EJ3x3pnNO0pdcy8rHeDKYLG1ULxas//R+O4ls8iF
VcwlidvNMdaemadZpLen64m/0Zrrub/2C5IJFVcURwnEUrrQe/AtVV8W8ciVKHNpAJCs6xNdwLjf
B9RXbia/YerkmW9W6bXLShX7nFPwnhxTiwp6mOGgrBPkS4WFzqE5DzWb8qIVVIOJRTSbaDt1cLH0
Rn0TVfPSqpa2wYaxKiYTk1H5fSLs5iFrki2MZnvDQXIjBLf/wowvfaVjZK6Hs9L7t/jWyerUSpNo
nmlAF+JGND9bu75TvXZNDE+5RtKf7zCRiyMEJ1R2ZwWJ7zZW8Tl5pn0aXIAJRaGHFKC78rZ9iX3b
PYl+LB9bL8JiPpj7oo9x+uc+2rMc028IgmGplTiezY7pUpER24DzZwPo1brX4mBDrrINqNC+EYrQ
bnzV38ZlZhzSPB9WqR+6xyoSH3oejFsWxppx9rgbWnh31M7wYXnTtPUzXSGPsmsWvRUoewYkxdrH
t5swJV6rmPeWMVaJDU5qgHioQO7KMbztXEGjOs+ocqBPW1pdqe+KMf5lhm5yhlrnkS7QyUqbQZFP
bNMx6DYeBpcNIkBr3aXijVkfCknoaQnOnn2VuftEs9vPttz/NX3/TdMXK4lEV/991/e2QJX6H6tX
qAv/1Pr9841/9n49+w/LNmDI6pqJqMy0wfX+2fvVVPMP2kYuVGgEcvxDwy+XH/pf/2l69H7pF/O0
ioNElRT+P3u/pvWHh+GRNqmKApB27f+u9+vMoOtrv9N0wbGDuiW8RNcsmpuG/s/dXyoaZWMPjn6i
ps3k7DAvYEob1O2NaYvAWN/qMuOPNlZxwJJHDfL6eN7YqpRVOHPtVTMHJtZGjkCkPvQZXFV8t5Qx
09qnGiYonNMUIeojLVIK8o40xHPiD5shVM6f5XrZjBDCVbNdZPTenqmkIbMcg7qpciSAGOvnx5aO
yELiQ7oAS2/l0RVYZvd5rwfcI7NvhM6+hKNxrwZUV/Ieoo82AdCI1vaoWXu/PycK53ceY2K2q/Kp
CabHTBXdSQj6dYJ8nwT/OfrachOHrrZySA0EjOKSRxYfTQS+CweswCLB9VzBnifduqCU5Zs7lLPY
1UZoh0WGaS7Mq3dD+jV127mU2I4qN7mnl343qi3Ur8pZ6VZV8j+M1707kcCdITkh8ktf2JZ/qvKm
XLaR98smKqnmjjdYAAuhimiLvGxvcCuv3EzcmK2lrJWJuX82nq0kv9OM6MUibG6Viuwux1meg/rY
Teq9rSoFzc2X3sNBQQdc4DclO2iIJ7D47U0bNs8437lvks5No5KGCdqTRAwMcGDDbrII5oxD22hR
FT2gNcIElEIDlKoB2qSqExunsM1fcNjWC6ZfGeGomCoNbTqGUf2jdN1Hf6wetKq+uI3z5IXaN2yV
AJVFvPMy+8bj9uYldPmd6k5XoBA14GJNGNFDeRSipt0fVD8rNLTYkXP4/YuBGIwFceZrJhP7Voh3
zC7vLsYsSp7tJki2YZyvJxxPPhZEpNSbQSk3hhrBsiNANnHsfa3iGmu0kO54bqGQNKtfuk5tflS5
rIMiCRfBnefo57TVPqyUv1ZaPma9IHIzH5kShdYvICRLK7aPlBapMTotqlxRIjLkP63Q1vBS8K+j
03Hg1eFLJCos9k4xbmq9NSB8EOadOkshvLfSSoHKiPqc59+FamSyE0FEA8cDo5viQXtOdH4qT4PQ
0NOLhv91MgaU9xxPGCN3hereBRrzr1RFq4o6FMfAPhfKOZm4wdBuUhz7rPfMnA0YhzOLURS0OJtk
/EmV7za1KUYEEBw6V1W3LTq6ZWfxTi27q0muXVRq8q3W/Gcj927bzlaWnUo2c6RYCwETZ0Hm0E+z
VS8KnIWW5l6VaNOyhEZBAzhZmi56QNwhG7csnzDu/OyKpl4laCYYFoBkq9MHVzXJGqOl7k3DGYkK
8i1RVAhQowP3PIIGbYe2n3nJHR85Q+rfWmm1wz7+XJHovkSGWwMeXqojWmw9uqnd9hHmJCxPT4pb
OZJtnYlebqffyjZwFw2QOyC9KdlvCILRhD8I+Epp6zgMKtW1GC1CJTEqdYmtLEiMpmNtHIGmHcNu
afGjqjl5126ig+wqx198wY8sMi9KSLE9qaM3M6N+3mdAqesH347fWMdZKeydqyjINGL2d19GfbIx
/PiEJvEemGnf0e0n1pBYObFsZPnf0KmTG2YyLOk1VksLuBy5jSBJ8vjcaAgTg+pX3GKBxKLv1Y9t
rd57QYnCWeOc7mPj0oU3KfR7OjjNnW1E3wTWaaVBKlm1+JgVYaMiFRc9H++dbptyl+Dwil96A4F3
1ti/Ghc6K0ynchEow5Eq9QPIT65kllGtnFZ8qNat7zEWCtxzk0YfvgaIpkzFfWvUVHDz9lErDJiF
o56sPHx567CRvl5uKaRAPPRh/95Ak1bL/mUo2UljopSsYzlsFW/L/1xKUy+hl+9FjIHM6bJXZaif
NEFoo26StV4dkBcS+E7nS8Pt1acQCbkJOP34S9PzRyEQxUbxL/z0xxhniKLj2+oC7iZta6LWxKYQ
eSsnhWWtyaDRimCtArsNnS3d6pfQxJ5UPl53CdRSfbLVEoMqfWaTXNVtq2npvdN0+6V34QUu1vs0
msN6wNC81jE5QM8Yiezg+jdNuYupzbyNevMYENiSxOazH6kfjq8fisJU1uFEVEloOidf7zcIZI4U
P/1ln00XomyOg1qj7WbUqFu0zLJh2evpayg2Ku1fFXHxMmvJ9gBVm13MzC/4zbDudDQD6s47RIUp
HYbbNM3v8IwQUW3cTPSAcckMry495ZU7FIzQtWUkz64BUB9ydEboYfgxWdO6Rz5OkxJ3cOzVUjK8
MpQXu4lpsDXernKrRRuInrDAHOEp7G439997SJHLRitdkJFvrR58G4boHjT8klE5MaNdZewiQk0X
zO++537rbiwDjB3eSIy40H8dp9/rVX0ivO8yhgwnhL/EhZ0vcsVHUyG2Kt0z8nFGsln6XeFXy9om
NbFNzBs1R+Mbt7CXY3tXCgxRlvNMsyFcyqPd00u8aa5vrIJ43ASD/oPGbLAMGuMtM+o7ajBg/eOt
l33PQ3WHcuoDMMBayRzUvMZTqVkP+cAkz0HMC0+p3U6uODSIaNEJQRZRGiJMx1BeGuDW7bQGmOAw
FHdGoZPwGR5dTHELQtjh9CQbr7YvaEVI+ORFbv7oVd6mKZNX9Jr5wo7ibyWIGUWNjUVpZ0fwpd2K
FhnXu8FaUBuvtkVOBY86GNgli+Omx6Rc+22/RKGL+TWtvltoWRfQ5KJlqXLk5j49foYUUIZU7m4c
IYZZQ0+DIspUzFbNQ2+zw2U0PXlDdqxxdfIX/xFpfbSPJ/tnmOhbG13WKhbKm2c6gNytM0hH0L0J
EQlpiDGpSl9aYanbooy3bmMQTijcpaom6kYEFcY3Lyc00NJXXUehq4zyR7vkFLez6tUw40fMWkiA
6uoDzkSycasnAxHDOi7JSM5T6qct4yG/UDgdjKei53QNS/ebA3W+dJ+i3gaI4PjPCXAR4lvqHzo5
OqNdUC4r4ns78z/yHE8LjWluQfG0qsdnu3UPWM/9ZaRGXG8Eia/Z8GaUJWmSgXpbGm9ToS1MgQHd
K42F8yO77U1a2IFGqblOuSJmZvPommZMLKn6rGC4xHUro/HUYNM3vEUt3OeBSSeDH2j6fVsSmy4O
pgmiquswuhZ2tsyM/oGG/LvlXQxPfQE8+bMJC06fhkIpsH4qoPEN0/MVnaUnH8HdogvVS+OUKjXE
BGh7WC/0lvghFdofgER0YG5wBhfd4bzDkcH4KAl+pEbyFpOEWiXTLfC0+1aPbzXsQQ4ZN8s8U49G
QwRKk63qCe5kg9RrAbH425h7NI6n6mFyjZcctTsOJdjnafrQpfYJP6cBS8AvlpGyyWKBZDB4tooB
dSBxiVZlcN0Ff8Hlb6Xk5qMCXgG3mrnGQ96s8mj4bsXY86nMYIIk/hW6Q7gY7bpdiZibUBicC0tH
sJZtPX1HhP3PXNNofk40wRxuWu74HjNjJgBbgcWXpxuqAouxsY6MyBUTuEyEI0qe55XwHzFLyaIi
FAU/jG5UL+ioA1rG0unvCkzVy7jhAjeG6b2vWHx3G/AFVo7DqPdfAzN8tN2JYUruG0trzLmdNcUz
qUsBrfh36GT3sVLpizQNXwdXfMcl+3Ps2g+dwHhG2m/gGAIKVPxWlOjvOwVqQNplh9rr0VG08U7z
u3tNz7ajJU5a7R9t3QJaENQvXUBiH13ITYR5rljieo53ceQQ6ZfBVqx+hS232FFLX4TurizN3bUD
A/pJT+60roT9W7vvYUvOp5qLG01Nzp7WOwsntN/aFGpHjs5jIi9MBy7MfbwAXbgMRN3QKsr2rq3o
21GtuP13D5Ta3gxc7Yx7McjsikHiyTUnxn9lMv7vGgcm5vDOBefeCIEP+XcCVH8S4EtuY0pVYYL4
Mk5WTlLdYbv2loZX1LtQQ7AXPw1m/jgGAbf/pZ8RGUDcNjEYwoO4qCocL7F5ZECwqWULubKGPalW
eLE7/Uxi8plsyrNeQoceq4a26sAkqLGXkZtter07VYV40GvZMe6LXQeqwlW9dzMY7xvwC7u6qy6j
0L6pJQXBMj4pGLc4dTnB3N5d2XkLJsDm4AW7KxD+ooQJdxDwftLdvUsUd1sP1PWSKTqFmI0orH3T
SUfcFA3uICNSVVwY5rk2qIO22rfECbEMWfBC+mHRi2wXOxlS2Uf8J9bCTuWoVobh2jE3QDSaFuzd
rqnDTWQMHW7bYWeMXKOkE23h//CF1u5JoEQHFubr8BFyiIb6gy5SM7r+wc5OhsichZ85T4YZfnPJ
xC2Ec1vyuwYlZusi/eioiGpVf8r1Z1PvP6LQ/xlM4rvnWG9daH8LTMbbnntg/n0xS+dXlZR3PmDK
lROV2yEs/WXDCCn0kABr1nus54AZ6O1E50Hjfhn4xdYtvH6R+lvN6HaVzmBhIG0U78kIJQAhFoaV
8pHMe0yXVLOTnEmtp1aksIMgzyomkRMAYWZ88DHqs4nkmcRkbvOeEp7aiJolPbg1/eiPGL1tFzxa
3Pd0e/3eCS07DGbk7HKshV/oenOZYX4ctz6ESZQs6/lhloG/LznWhykDy5OX+Mf8cfoCF/OCcxgR
gNfmfYW4p/w5vy8dAh2vEfBED0kGtyKJ8yvk12NCiteWDcjlug3TWofGEs4u9s3yE/s3UwDBlZOy
AQVPxmjXr74shMwLwZnW1XmDrMeOC2BWgjTaqXJgHoYumegSlhp4ESWFUA1eelGqa+JN6JfZZpxt
2qR5oMKYY7pyzwKNFDTJuRgjomSPhBujYlAcUgd+EhbQdjUjH2eUWi7/X5bVBCswjhmOvH9QIUsM
DcjQ5EYvG7IDDVsfdxSewqLPDxCyEE+CqWdVLgrgLoDTtxLaz82bsHMisvi/pY2C5O7L6vxqZ3QR
nUauAR52Xp1SHIG5TVKh/L6haYal38hh3fM06If5l/v8lSKlxEmejqv5t55/laTlnt+0GlWXv/4m
8zvmv868LZkPh/nxvMBalTLWD3cVEgBquvfzTwEUiT/s/NN0UkY6b5wXNUwWTvh0Ws0/xbyT+syc
RZCHLZ+2KZnA1Vs7NGu3ScPP39fMnX5aKxTLM8+3OOoogeTtPjAwe044+lp9vOcCmx8g5+fY12xn
O6FgC4KKP6vKHAjKTdPZdN/y4r998Zd9mFed1MCtqYdgx+Rf6/OvF4VYOPMeMskgD45QVtG6Wil2
doMO4T5Nk+jzxx0o9xEvcT1rXOLB4Lf/xaz88gsaVXhbRFtXmZoNujhkwbEbvihdhlZTng/zglPk
oDu0Zsa/DiBMcpesFv1m3pfer86pPRHxqVo9lqaME13oymbe+/kj5nfOa3+7zeuI3Q653RAvwvnR
xym1hAIGhNxvfbCdnZTJXw8f+QLsh7yA0A8wOyMCRw5eKA5kQOd02Trc0nCtdv4MLf7b70V8svdD
s1x6uWyWye++HnsT7AGGbgwNAQzsP48k+evPR9L88LqtcMy1vCJZUmftOxVVfie9OLNq+Xr4Xc/W
L4fo5+r8IrStYufJOoj8sedN+NSIy/jWNvnm80+XV8Re6kG9v57h839vfsu8bX4YyKNQ7fsN8kp+
JodGubwimPPBPr/i+v7fD8H58fxXm9c+3zM//lz97fn54W/bPg/bsrLp789PFRmjKIvGGYhvIg/1
nUaNe6n2Nr0buWOEg3YIIpuFPhIw2ACEpCX4+RcXtu6sbeeM9PjOiRPKle5JRxNCtBBMiOQOL+pO
1B18SbM8UGu8AxJTNHBkEde31IgStd7h9VyVldLtlBFx/bwovAIhvlbbKqgPNgJgR55fqoFYOYWD
sEP3AYjnICQTu+KZ+fX/ejV3fVzwriQ6l9M+xR9sxuFRyIUfCe4C82MgIYCt5tVORwOOUx+k64B8
AEtTcJyfCAJuFMB5N3bGFTqTp+G88OSheX143TYYAz/x/PTn6vyUOx/219f/D89fPxnFTbEzEakg
/RjqaXN9+5eP+1x15O582fr51V82XHfw+in/atv12+dnB9t6wZbhBkjkrPVvT17f//l1urwv/fbx
JLgFmzJqnz4/7vrj/Pa6L7t6/ZiWEthC6Mylrl8Vc3BpqfojxJ3DoLGjbvVlFTJnhcoW0U/no5P8
q/2iIZE+zIt527w292Xmh0DcNp2vKluV4EnGT7IvU+nDn4tx3hgkBiXHIQjWFM25jYTyHsvOcPG/
Pk4yjMsUqhiEztf9fB7GyIU3HwCBvHx6NeGFhaHdze0ZazZLzO4KlRvc2mokon6+S04xNQ3bgcwn
T0hXVPFh+Ozp/H/2zmO5caVbs6/S0ePGDXjTET2hEUVRlKFKKpUmiHIH3ns8fa9M6hcknYpz+s57
gsidmUAZEEDmNuur5BKipcL9EuggYWqViFDehCEKeeJTFIiDStpxgf7jJeQ2liimT5yJTKECRiS2
mudA1iVl1atfMmIHW82BwK6Lh1a2WEnshnCu8VRGZL2pc3QRsLUhYT5X0Qctocfm1QwBXDCUy7fW
p766Vh12oUOGT4MIVqsNr4cB0bOrc1+sjjtAm1QfU70kJvTUoO9Ab+3k/Yxw81zJlsZ/zLkl+6IB
1OLKIpca5FO+b+qG1a9lueXViF4dUTVx/6Vt1/qTXxQ+qebcWxltozCG/xB5m5fo21TWCTpusA9k
4K0SizvZknf6U58h1o/sfX7G8vN+jsCd2/JG9zk+tdb11vJ2viugEbfTlp+ic4ROri9nll55W13K
YFykoj+7ks0pE1j2XqBwk6j63Udlicgcd9CUxN3ljsrOOC/wzbJW7RSV/4E5BEBv85ZXSIvlY8O9
9XsD0XtpB1McX1RZ+miJ7My0R8X5UCJVv5/sb75ImPRECuRy+FMfHhhy6httF2pwpyeBHZaHNscN
QB0CakJvfVMFPCUO8C57qm9uZNHUHP0gT7vc44O0tmTyPVsaBAniH9ynQN4i2ex4hYDTozS/afit
L3dC3pjl7oS1xibVmaa1vAXLwREvp8WUT6bXUsCZTMlveRvkDfrTrZJVW0Ohw5LG3SVvSml7FyYY
NAqWeNLOt0g+eW5Mrn0+DYREQpJYe+FRn5zpMvGpWaH0kdxXsTrfW0pMAQuhNGD15U+fSMJ2EP9P
gaBSpzLbU9rnphc4/RrSfbaW/4Wq+H88/3+LljQ1QPR7jdzo85MRI5/WJO5X+YKUzw4kd29ey+b5
WSrsaG/DKuxKl9C0nbnj2uDur3XxZiDLQ1+rqeDoq3pyOeYQeXO4ris5Oos3hZ+PyhYp8if5W6pM
UoILcVhM2ZJ9Fhq0+4EFhPylheK/QRHXkPkC/z+14pxa8bPo8raeTr+DqMjfF8fr5j8mVjzmUfv7
1/94aL+3v5u/nfeaV2Hb/+U5VL47nul9KKnXHP2/eN1SRe5YOuJkIuHiNavC0f7LsEzHINnB1XTq
vl9TKjSXlArd0lD71R20uXXnv1NOjyzXhwpyMjq4OkI6pFIgIWy4nwvZUy2uc21IrN+ENI4SajdW
qU7B2+whVouE/GBWcMDm2tvJUSS2tPOoXkPmlKNsyV5H/3SuvJSc/KdzNe97FBThhpJZEubFwSWV
kzDemw2rojo44vCpL4an+p+JSnONL2yEwTPX18shLb33ZmRmygEkEGEMAwxHig/K9oK1Isxqygmm
DqGz0+3K/Ko7lOXl7XAbkEFAlGlbOHV8IZKkyFaocBlqIOyC8YLsuxbWiOoQuk792Ye7WfkH2bJL
zz/kfmDX+JgYkXbiaygc9HglgX1QfeBP4IcNCqrdYQawlVI+cSFq6g/SDu3uFsiY+qNMovhyis2c
RNywuE7FIfRHB1IIUqSfBqQpD3aE+HhSJgpF26JZXnrBAJxOXAhdAwX4PDouQTCxwTVm9yZu6h5F
cd+9CUVrBvgFV9sqKIfeFY3RPOH/Uu5a9hmQVUWcvOyLG6i9xY2vJBwcUgagYQ5kGA4BqdBmhppZ
CRhyZ7QtpSjtfBOUivmgFRGSLT2eyJoEy4cwKIcjm6XHKkO9Vw3ZXZ+SJG6ukFZxbKs5sTRqT/w7
0JGLEBeWffIgnhV2BHGwl6aNaOzpn06SF0qt/tKogfgMlGugHxp100FqMiwH2VfqzvhuQPbxmX98
veeucTOxCjHRahIu1PABXW1r15g2uuWmHT6MDWkX/UD5aKxT6F8lLcQTTUeTwhn6S1erkKMfY3ub
u3Nx0kcQapaShF+TlAqqYfT6Q5mDli9gg6/joYmfZCt9azUoL5/7lpZj6PplTJRrq6V1tNac3NrB
l+xClAuwqeK1dkHmBZe9NgEknEMg3c0QPjhjkoPd7+Fxjap7KpueYjYli3+F47BtqzB7aSlZ3oQm
Ll+rhXwWGIm5oSjUvyg6nMNZ6QcaRD8Aw/zoiwtKsIqbcEJgTHXq4mYSh8oZLOQ66/JCDlBdEWo8
N4woYYvkUFX+dLoRqmv6QugAf3jpVVTrYeZ5z860oEj/yuiKFx5P/kFvZp2b9T14dM2Ys8NstQZZ
t4mpHeI8TYJNS0rc1hhI8pGd5/G40X7YZRZeOpkVbYtQQdANSJdLUctPpc3GIyI3xk0GGdKNnXR+
Au9PBV0VyfhPQPU+yDVKB61kuvMAdJ8PubnhjOh9TwDDuaiQMvNNpo7UFI5ECXYoMUT3BXQ0HAB1
9jMagssxhgNpNfWNk1e7RLwt5IG3nn8gE/bVzOTLZLG5gbf+jBCaUyPY15IAcwxr09nwuZmfA1+9
thudmCgqq+ZsgXFwvWGrWuRxFNSRHiNUX89TiYQjJ54VX9/lGP6RkiL4I+/y9UgK9HQBKTE9ioT5
0Iivz8/vpygPmv/zP7X/xcIwwlMfur8TmxSf87Zg2RG0Mj9PrkHl4Z39eeo7+2/Nz+c208xGoyUP
Gwy5+tiRs1JZ03ibRVH8SNGUT30cjpWJVCxxm+VBs0l88JUsoTKTcnZ5+yXGWzYpvEGtEZHHrZy3
nPZ2xtKPVwyQsDzj3/+MKq+PFcX1D5Nbi5V3MdxHuEuufRsKnGW35fcg6a8CstufMk+J9qbrZxdB
7Zbf+0MbBcn3JoMz30aFe2mnSfNEUvU+A0o9zO3DGMz5nWK31ikLOzgnTveMXyu8nG2Cm5rTds/E
ChDGqpvwNsOXflkHyBNqNbF/r57Cl95vJhAm6khZD2SvLKnuHNHfuGNIovDs76vIyim6gKYv+jsv
dhCpj3VSjJPwRWtvB2h3z4hKK5d9V5tb2R1QlNXGZfQYoBx0aM2Zeq8BNKuhx5t/+fW5Ihv0w6/P
IYPUAD7kGqxw+Cl+/PXNseE2toqMPKlABuhgPl2xmswvpjrba2S9WTOUvnHqZtLlgwIYWerZayVo
m+u5IR0zDJSvEw8suMci3kxIaF3XhppcZ2xkzy3Zp7jZHWTC4PJTv5w7djb1NHLeMhzb1V0NtZ08
sL9fTvapDeWaYXePEFyxHYnCX6stEPWkJmyXFXPw3NrxrSMebsu37irbVL/KqXoInUxO7WewzG9T
Cyd1fiEVcke6uPbV9glwaSggbGpwcfhEFFOZy/zO7YY9j+TFgFIm0U1aamrCVgm68LX1cfTzPGUk
axG5iPO5y2jhNtqVXncmLkZPvVam+f3BK7V9bNj1/lP/MjfxS/VamrZVXLdj5l9GyUSi3zJlOVf2
WRTv6kM6sjfkVDko+z+flnnqSUlEammRXPhzOn3h40kKvqvVz/ZEwQNgm+EHFJPjnAQhjF/K1KNI
6SioAIXSWl590iIoNooF3iQeYzIaVP3xzZqFcAOUy0e9z+JbKdQgxqSl86VaZv4/nTeLP+HtKsuf
F/AnSOttbPnzxNhivf3NrDx19kmJTm+sReHRLckuGC2KyjLHDI6yT7aWQyIHgtRcA5t4nfenyaHA
IP/zk+xAD3v/ILN3AnFF0Yxha6YnNj0fH+QxjPAb1YbyK4rVh3au3XtS3eJjkxA0lk80S4KfHfWF
9yx9IgjY/+l36W/e+vsZMEhR6ZNYQvwcSap7N1/2QyT/mfrfo9o7eW06o9DkZtq1//arPbdEnzo3
1TaObDgDYUMRqPyNyWF5kL822ZIT+Toiam+YXFF2ni/uaj7ZpzMKwyArzIdKJOvkvZcfKrEozgpD
RcjWiDbSRI46vW/RCpZWIWYYflAiIJcVpCu9zC20UX+iBKdqG2rH4U8RhM5+UrQKH8Ye8UNGSDa+
zbCtX76FA861945BmlKr2SyyFrs0/mU1YH1kgpniLorNrq5T4gMV6vNdLLupcHgHub9Qf9QsFAc1
kMFyY1iQ+NfpyhdpJMklBavKl5Ji4AfETfvMOfiUdh5tW2RJvJmlr/IXjgf/PEqYub73gmmj8r0h
IZYaATMNLptS1a8t0TJEn2zJvmW0KH1YaG/zZGuIhpOWkzYxOB57EFMfL9qqRppoDl4PcqDovJFN
4X/65JSZjyypHwyQJk0eXC3Og9z5ehk5W070kslb/fOTYv/9SXHYHJqujn6Wq7On//ikBIjoUUMZ
Gr+snBpZSAPaNS7214PdRPxSpU1iKatDyroM6iivlq4q58akUW/Aw7FMZA4TEwZACt4ibI7m1Jk3
yEK99kcxuDlv0sz1pwF51kgOW1vr0bbtPKWlsiJy0huV1MpNpGfP1Rhpe6uwmluCV82tIVqivzDt
6fI8l/RTFGi65NCbvf4464V35zjRoaaMlJy7yb0TYxVwvmWsEZZpDl+IZE6IairVvhlKSipFKx6m
11b61lpGl1YwOPEh0Zt698/3BtrY315jlM7ArLPI4MEdZKofb07ohD6KUmr9C9jO3JgAXbyLOpwA
8bvVXamMPZAgrHOXg4T5CkTttEEE21unZ/ttPEb392pw6v2Uuyh+ZKHV7yaveHcZOSCvFVE9tMEB
3QJrqmNoa7PyzdIpiChr8kRxkEytqD8PjLtRz6uXwS+Dddrm6oMagorJC8U/VqUaQ9vNK3KuQuOY
8NHcwtCqH4wsjyl3DYMXccUwcYBa1demHyQnkfS3M2FgELmssp8mufrVOEzPUZ/5iCUguQBbxL+T
M1LqdgHdxshkyJ+r+HmOZqdeO/I3SylCubKMIL2QEgpyZJlY6J0QaunzdT4Yzb03Fis4QOEDFIvw
QR86fRN5bnMh+95mtCNKndronyqxf7TmML/QfT/aNMKUfVHqZBcQmCC8yh1n8Gbn7NTu5UTZp3gx
MGhQjPdyYLlWJjeuuW6utEZpr8wq3Fatm990wch+WLQcPStuSiu3Dhqk90/9coYcFGfKqctJljiz
Fme+XVbOkP1ymh6N58vKrk+nf7xs4xX/8s12//Zjt3TbdIkA2ZbNK/9zqVZrR2o8JaRZC+0CTXNs
isbnih26yjYduZLsIM3K8rWVVeP8L2biEgS6Gf40kVQNxyFlmLMrOWkUk+TMZbq8pDTlJV3yflPd
yC6iuJ1uItMo9VXrAykvD7IHbNt0k8hup4z9i2BQEezgow63U5whx/HaUjzlpMlu1qLp5jz8ehUN
L9KqrjNrWwTbsnZJzu+Vrr7WYggRG9mUh0ZJ/UNG/awYJPu1vn43eZk2iZFQdUGZplviUFxOdp2b
fkfZWesY/oXfpAX6Qfl0UbJmX6HnVxxlnzxYeBYgeos57uBclypidXbYki24zJGt0GtfryBNr7S8
c8Dg5/i/g9/Fnzb/5qfNv6Na1ASy/WL/zxsKzfGPr7vAo9bWK1vlR9Ik2xbfhbFSarfaaEU3kvvC
l2X5lri9N964CEnwcYnQDTCoxaCJJn0FanJ+nS/75JkzokU3/U/eJOKqy7U+Xv/8h0ax85fDLU3G
rLknz6i5751TqJrV3XnNIBYObMGXngAezx25lmanr0fuy33SptYD9azBpjELSHo+sMl8tuMDyRIg
jMQoOYXWgziBWHBzPgGPKycgZ5M2Tb6TaxsELroNz0xxKc2ALELSVTUIYsKZTmbc66j0vC+j0vMu
R1Ux+dO5WqLmj0VGMeBcjn/5kw5URA3z80EJ+l9zmWh72SUH0ezo97Fe/0W9Vn6XIgS0GWGr8S/J
iry7iA20ncXKMe6bZD3pk3VbTWp3cBoLLE/jI4OBUnTth8bzPPsbMr+A6I1duOHjEj70lRE+oDS/
RcxBuZVdI5qLLGTLcDNYMd+4TpQsAoSk3Dnq15ZWeACgPffWEa3SCkgZted0vwyMiWceK2Vey2lL
v7xIR8rjuwF8hQBSVYXFBpj3+dDXFd6NhNVcXBZ3qmL/bCdnfJ76AjFDzZp2dllOz35X3IJrHE5J
GP7Li9AhhvNh86JpBgnGqmlpDmEbw/7kA+sGH4BKNY8/xhpPPxiiEa6cbY7WkXXafWEhR7t2WvMv
ow+9wwxQ7AG3bXMJ8W1AvAdTHvryi53P1UkaesTvxnQc/0KaoZZbxyC27qXV+Xn/0Ef+Xwmqlwe9
V8obfKvm2c81TaC+h0E5SB/W2VeVIkF0EfZpsl7mGdKL5XX+tvIsRBxIG2ARRkqgskvKVN3IdVfx
0fQmL9u0TnlB2Ms6GmnxIJ378lBS9QOQtbyRls8tQJ8WBsM5GhDX9jK/QCkDaGBrXpnxSAWVaGX2
6H6pIJ+Q2TC9yH5zSoDPtr77pXXLz/3GgJ7SFFOUOGjg+P5tJWdR0vzpntqOaRuCkm0aJv7Nj682
t4KpPjV28aMhHL3JfZ8Utay7iccpARkhqLlkYIxH2UIot9nbdXPDfo7STjlZmNkApG3lGaeUWPDR
K6LssvS88Ioaj+xI8Ye9dfJsfODL4q3qKMq+O9l4SLqSfLEaEL5DdfMvgvHxKqe4TccneMSJn+Ph
gntssj3eVLMKNMVOp5xKRPKmQN93GamFYa8nEZQAUmpzQVSYxadnOdhh1Fy74rD09TngVw12naOD
TfJY3rWnorf35C9dwns14IaEiA2VprW3UsX42kI68HWvPHXpNJzIZj7wCkyeSufWcebkmr8KhK23
gzuD1FvFfUsqW6pdygHqDogQUeGyO2+bCTx9ScvG3y0bbbk3X8xl3/02V3bJGbZSbn2rb/cNCZSH
5TD35XTI0uwyy1r90jCCsloto2fbCQlYIeSyt0iEv53tYdPlWXU0hCW7Wr46B7Udj9LiHfPa36Me
fTHFKkIDb31yCjGcF62bmt2Aj7f+ERtqvh3a0d4bOTWclGkG3zIjN9b4LqdDMWX5Vw0QnewvfL/Y
T2Ecb/HMhd+MosEXZWverQn5514z20db9FPET7QSobZdrjg5QSSEQQAZVqM2HfpxsB9yo4ge2+JC
Op7MRpOG9B/BdAjFiDRSMS3o302jMrmKkZT7582RoX5EmUN0F+9Gh5wrsnRVWPHikXsXKhiNIUc7
eKbGLeR5cUzVvZYHxZ1JpJkQ71j6zLCd+hWJoa9zKLxSr3nyrLez5NxPppxvqfDI04x/ErTJh1CZ
p6u4R+tVHiZLXSNPM94sXXbUqKup0nMKBArzPA2J8uTCVhsXzSP6jCHRNlblIXTtkehRjk2218bK
g5aoqFuglUR0hVnOZn2ZtFKWCjOecuKBaL8iuoXZuZZ226vmUVpJOBdfAut8ouzJ7P7Sj2PnjoT6
n7Ga5YfMxuncIdC+kiGwSWxAPvWpoi/5OG/pUywi1+dY26fzOsOdDhYSROjxBd+6JEuemr5XtuRq
80mZAv9IFnS/Sa1E/abOwV7VOvvXx6kJlNYDvCT/aFV9v4lGgOou8DgiL31444pDRd3fNTjkNeCx
8Ma2qkyldI4BaQ8uykV8V/fwTCHSyD6vt8KbWknAqIcTVSXLeZWiO7sU4OF1FYbprTG3LyhkqE+x
zTINLTuE8IRZl4O5cxIqUqTZ6Gm0NdzB350nw1CBttXXB2kGSvXsWCGs3qDWnsDcrF3D+o30NMFE
y7AeyJ6PjqWtPcuvmOwiNndgfxvdOoXnXAeJeTKngjin3JBpFEKuSg1f0rJTW7ZlclSv8Bt92q8p
vlrsR2R/rrzZ5+3Togt8VUXmHiFj9KF1VK/KqTkY4hBAxSRgSGsukoK3nbdZumRLTpMzpCkPaus0
B98H50DUHcmVoHN3uo+IdFFE0bNdINYYzdN8TIbAf/Km29Dpo2fVt/wDvKF8LU3dgw7j2GDYpFm0
+aHPNf8U1/E3v7G/Ayl3AKH645UXFtljG6aHOu2nF9kfiX7dVP/Y7+BTB91voOQpwqGj7SVbacoQ
qYyGyoElbLr0dXN7Wc4QqRvVgJcTFpRcJdRrCXM5eG+mr0IRtioz2snRAN8HsHkxXFMgdJyjvV9W
xjH24mobUBS2NWbDPSIBZ0GGGKpvOA6oEQlt/9DjmXwsOx8fQ1R9MxPF3MV62l40s1p+q3TzGPFl
f3DN0DufPotpn07POmUj+1kqmZB1RAG+q7xLfzCoYYUK7xhXMv2BlYB228wgQETSxES11dqaWSW6
FJPfOt1jNPoOEjpimRASbNyMkVIDdiKAJfssWyOCAeyiKz5My63nZGDnQymr4t2b02nGuVesNQSc
NwnUAwqju/BB9SpfDFYi98Hv7dt//kJo1qdwHt8GEHa2Z0MRsmyLXeXHL4STKXnV5z2IXB/QRsb6
66D2MA1XRqRxPLdt37IOPXWnlCzb5tqSQ+cJcuh8qK1yFw/kQhL8BK2V5enZEV0K0+W3uZVbLr+w
yx0V0+lWbshsILTn0bjPinuPR1XmL8h8Btnqmu6xBqCxX/qXVIjhP4NyvsyJWKZ56vAYz82poLAa
oaDoMUGS0aG2/lnXUNgNo0zBxVVPz94wIzSAj/cm8YbzNIWcwWOG1jLlksTXWF2gbCBSd5coxLIS
+hTRWCZ/Wk59Mpcr852KzlGM5aJoCV23sONuqUS/kXHJLBruNdDsX83aqrYmiu3XoHW8a4Xac5Kq
4+y5MeqbqMHB30kHMXTC4OTzLV1pZVvdmqhOPgy6esVXe3omQz67bKaaeIEw5TSdVKbrUuupaYfU
glt7zO6W33IwZY99OapX5x+zYZeUJ2bsceUUeWjFDx/m6mM3FCp1OFjysMyV1zw/NIpVnK8XF1O0
bkj+XbNJTU54otHJaCxUYT0rPsmDnkUvgBOng7T8QXPv/ORZGvKcEKLC3mi9hmQZzvnTdcY8Uf9l
iWWJrMEPuxadZEIPrwxJRoZwy33atSRj0mR+WJQvbahnV/jlYG4Ihb2xmcDfsPnYWI2VNyj20vmn
YTnQlta3BnGzg9xott5tZwf9SRpJXTcb3XfDnTSRmtKOqj+ezpvcJFF/V4UTXPe1Cz9ds6K1P47W
sIm9LtgYKOlsBkSkL8EIfo3Y+lCOG5LAM8/erQXhmMT/2fgK8zW+kn22cBfEk0Iszq920gJtQb2N
P5PbNPQlb8CigBZOraN574bzVv6lMh3Pgyrq7+Vu2S+6kHJfoppFMDzIGbWZEsDJ02IvzcqxqTEV
jh5pakZqrhD8hnJmzvl1iYxNy2rpxi4nvIZVi59RC1XAlp3SgurrAE3JIeAIL17pmpfIXM4IsAYh
BLUcMMo4aqfQoYZyxrlzgvrRb0bRikVf4bv6UZHLdifRPL6REaH0NLyjspGwiTg0FfEl2c+m705a
c6RuiWN7B9dOnLsZrVP56mgKKvX6UkEdpB6CQ0dZ6z7M/fs2HZujTFlr9TzZh17tE6zklS4PSubf
J4nTgF+na5khU97kWW/XkDOiAAQTpIR0tbwX5ctO15rw2Pq/PnVL0+n18IirShrLK1O+H+WY3/1a
XpayVZnHvnFr+0Z8rMD3JNdwyJA6pPPSji3A71pBsoybjvj70F8dVSt+6uDarbK2Kr5XWXvnUbnx
l93+6PPJJgtCK7eosuu/qMt8yW0v/xYkdrDOCXhclTobal2oCk567Bxjp3WOkdUU+1xL7uHbG/Mm
FH1yIHcf7JA1YK8qYgMOXmAtWF+7xTU3AgKg9vjIr+DeDULz51sjDeJzD1K9y1CrObdK2CcHG0js
EQQwaP2hxrUIALVmK0Knp5HBualaqrPywYnuo9iyrkp1jFZh16pUjppWsFHUxLuQiwPePvV9PN2m
1IhXJLFdL+8/h/+NC9Z72fr86uubUxu6ytaBQLinNjf9wvxnzTe7Hx1V+CuIksmJ0trmygEfsK1q
YkgwyFdyRtEhXt7WdXLMus65sX0KEJPK0feKW/DRFczaUjBra3GQ5nKoK1E0lob7pQu247ADgRvN
T1rddDsc3lucb+GNTjTybiSSfedSIs+WanZ2vWMq/grCa38RVpS+yWFAO+ZdNIYxO4+AAGcFBCRK
vZXRG94uTuv5imoGsmMpiL/otJofj2ma68byna+VY/0cZyv/XSaANjzS+FazKMes6vFHopBLoXeN
v5lwilOcX9QPhRKuPF2379PGrR7gukZbtUuAhohBI2qdW1/xLuSg7EJlSlm1OCT30lTUFLRkYLHB
H5IWHumQPqaxkR7nqsw3JfLscKEbNdtGGeGQMCU8AqOPGIpsyk55SMTwuQXdD6RJTvBlmSNNXrf2
zjVHBd3nUAewY9bRVRjFz2MxerdoZnm3vWiByFRQtC6nrRwYUB+59MElr9i9OOvER3W9c8fpWUds
2hudr2UP+i4Yy4bCDbDVmRmDus2BsXeWDmVCHALlsfMR81VwOp9aKx8P2gRV4m3cqE0QqeUIkEX0
6Wrz3S1GwPOIEE8jrElKlIag/N5amb3xbB291EF1bjRtGtb8UrKff5hRBqp2MZTms8H27BTg/zTY
ZAAiwAIQ+s4SY6w0CDmLsUJTtoslxhB+Tn5nOHEPadHFdx05c+fnrUpx+oMqRMfxLYOZSvmDb5Kw
h3LCzdRqypPlohGD+MAXX2n6k6rl+zQtlCe0uMfryki11SBmxeXg7OIqLMEcM5rGYbMJm5LsYvDP
K5nTrBdpeqe13bvNQQ+ja1f78evfIA4MyORBEsNRAwE+zvqpyxy0mhGtSre9TahXg5V/kgfipWAI
C5Qa/ObWkokrdUOEjDp8nPdilXnuTCer2PWggjZ+EPMJQwVmG+lJDj+wz0mFVYZbBFtkz9K9TA01
K7uTA2mmjWKq6oDUQj7LMi9RQ9EBVRnNiuzS9HdDcpmGJLiToWQNO7R9tFKkdtCOnVE71bQDhBU4
FCwSlc05mSeNrjx77h+Br1D3Frjv+s3RiI/FXPzIgsw48fGhIMfwvkhPC8jetRcN5Ulase88a73v
n/0yOk5Q6AhVQcUjTps+aL0Ngbh0J83IsNsd7BN9I68G13y6cnTFWVmu31z0WhHj0vSIFfu1da2a
RFZqR7NXg9+GP3j27nstCR6RmHMvS0TnL9SoqI6TiHCxm941tRL9omIelZsk7R7QR1Z2XThNwFbs
/pTObreSU+IEbwtZIC/poHBH+pDkNT3r/8UHbv5hMemojqO5qDHaEMU/7cYM8joDiEPpC2r3K7uv
ujvNgC2VtHpyVTYCdUa84yT7SqfReOmnHaANgZ8SAzMEt09njYp2ORVeqzxYNpT8ee2OXpaszG5p
kFuR3RsqTHa8UaQEOEbbHOQBKkt1UVjq91lRmgNloiPiv47eHECCvk6Rpok+9evIcvK7c+R1xqn+
9i+7V5ncUQC6LfL9LyCpFOrwHaL6hzxowKp/+/9qarWhyMwYvul9nl1kAewiKagtpYplqwxTPuuR
2p7qyIn3so+Ceec4VBYDxAGanSOgZ7KzSyL3mOmGc530DlsgMD+qY2u3n1pA2PRz3/jW+u/PG5CW
aq1g3sk4pUVC8Co0cazJbbE0AzNODjIwKc3EHON3phxdJi/ntkUPou3j5MUMmpo/KEXNUh01uN5F
Udy6U3KZiewOecBfb6wzzzB2OGDDh3T28lvKetemrlY/6kTIdJEJhdJ3j15PwiYydM2EfYFhQCPu
7V8JVEnu9i87oaI3S8f4imr+Zm2XTblyxzR/DtDT3CrhqO2kmY/OF8Bm+X2uE4wjO+/G8IzsOUqL
5hKENqUG0owBQtuDPx2HuJ+ejPx3nM2gMuE0HwzTFb9sLk2lQbQpXLW5kqOTqay9MK9JGFVHthP8
DeTF1CwKUH3gb3A2Te8LQkX5fefl1anprZssgLdtWXG070isQ8jNsQhplP5dFIsc2aSKfvBwfANb
bzwYsNr2NmpCF40V1y+u80NpnfDHpxP9Tvv6z79/3RbR/ve/f1xUsAvIBbGQbjVdmRz1zr8/ozFe
KZ6dPaF+kCEkh6LbRRPGNoS7dNP1nX9QhBZx2Ff3YRCYO2nJfiJryGAsNtU0eN5JA7scBjOjoBaG
dh6il7F29E5DKGdu9kZvjSdAnOVdYXfroE6nk+zKC6TDof+2G2nKAVP3Huy6I2FQnORQnHPdhPOj
tORh9LWS4i68Kj0pv9tYp27JmRtnV3T+vB1jUiVZZIbrWm3Ta4tkhK9jRFYCojcQ3wyAv7GD0jx4
9FakQ6HnAJduIx/i8yMvH+WoRSLVrA9Bp8K24bO0i725uTUJep0PZWLqKzO10ncDoZgiz3DEGXJy
Xto/0BuyqZ8pqY/rg47glJeg+/fWquWItAn0uu7adZ2fY+mR8C0mKqN606r23Sc/gDSXvgipTrLY
rmVPwefoncsAmmJFlE3gjVy036kAUZ4oEH4xefejfIfVtbepWbiPme5n96oT3hJ2Up70LhwPqgqX
H+y+8kSRUrSDXbltBrJTTxTg5Cfe1fE91MZNmKjWg4LYyUMVDpQ9l3GF+BxmBvi3aLNp51NIf1B8
pTsoxdQfPFR6y9Viy9YyxxWzpcm27ybEyaz32nh53sSFOC+uQr98lGkUMnFCtsywq0D7emSaTyWb
vQBX8jIPsSgNNg/EYnij5q0WWdYacpy+NYQpD0iZWLe5Wd6LjN6rqbYihKT6xD/WPTTij9PiChW+
c3WcOqNhnwDfQjKVA5JIyY073UkDbyBuZzzLTwDI5n0OG8wEg8k0ByG4jWZquG2F6fFjOrhtfOSN
E59GAGlpMQDjFVZpJxnxi0i8jeKTPGQpIa6Z+iqWF//pM0toeVQ5r7OkD495Pf1q/N54TOzSlVYZ
xcZjrMzvLGJuZ6vJdP0xSfx3Yz1FURtcr2CpS3sG3xSrV7IFLR+i3lsfdZhwC4eUBH1BqXAEl8Ao
QAXCTukowT+3NZM6xSwG6QXsTt+71QS6M+vSa90Fi1kpk3/TDRm0I0KdJ6At0cbMw/YxB3W98gfi
FmMfAe9S4p9WrvFzHlsqAJAFMPuITUdTI1WCgk9AeUd3nVUKEvNh85cPsPE590Dim6WWPRZUiW1Q
Djb/xZv3t8pd1yCjis0jL1Vepgx/Sq9C1xmkWwWbOmx9dSU/vUPZVesUadMr6b6GIF2tSyTjruSn
V45mEYhpOQpu83V0OVeO6vDrOr0o7/90vrycPCHUyTC26hohmLwayWtpQ5SeP5YPIJcBKM7te7CE
0onlxh4KE3rUrNkvD49l7dfrwLOHR5NNe0eyq6Lot6YZlV9nGBlXUFpERBYTT6G6dQNj4iWJaQcO
qfRV+39JO6/lxpGs3T4RIuDNrWhFJ8qX6gZRFt6bBPD0ZyGpLmo0f/fMxLlBIB1AUUQic+/PVMep
1YpXyyoW1Yh4Z2e13ipoQ3sL9weJol63n7vJepAbQfw6kNkB8PwYC8vaNoFabZCRdp6V3niIoEpt
Ays0tyi179SmyN8sBWg+XDbtaGKuuQ89HZ2Wwu5fUBx+kVHuP12zJn/v6vS+dunqesNrIUplCWPS
OZoutOSlhgyJGhfdvvVC1nQd/pZHnRQsRnbCxaNyerB5KL+rRvXLCQf7zSgxEvUyf3qFtQYl0rb7
58GBhJF5eveYxvmIkxRBClVp+5VbhSaS3EqPmUkdnvy6VDdDZ7YHW5jOVlcGD60UJ9sZSjHcOji/
7t2qKrajDRnQi5DH6oYSBb4YhXbbHaezDiyYFKDoHnKkN5Zx5LZPTa2zl9dz8cLEhXxKNmhfIkdB
JbcUyldnmr7wl9Q/WAAcHZTgfiG3uDa7ItwFJG22FQLcSILniJ4WIwarZfV9iA3tTQtMFb9nrdol
DURILUVQc67PhtbZ1GDb1kPgqG9hYG3D1A2fRHc38HDfTt4Yb1FnnWBKNTijNH3yw6yw0KqS7tdY
4SjW2V35HPlpsNYtxdhjYRoc3cDCfRBph9dE2C/Cm7pfShKvO0TE13YR69uRPc2iMJLuISt8Y210
ar93QLMyIQbluqtRRWsy1D/T0Mi+W9W01sq63aPYny6cpHT3JP6dy0EW8cJpWINY4VI2aA46LDfy
VEWPdJ5FGHM59eZTAwPCfRJ9uIzs7EatWDgqMl44tjbLQaj1yVcjfYeur44Cm5s9AXjMeeGY+S8j
fBNTOP3IeTEvhjpX7/VqyrcIVbpbUwl0BMBdHr3Kqb43ATbc85jcdX+juVg8l5mJag8/PaykYGbj
gOwA4Q0xbPdRp9WRR94xGz5GcvUxH4x5lSLr6256BPn5XnWtJyv5KEvC1yFFpBF+Q/M1/rZOXkTe
YejTL5kBTMCOXDy1VSN46vqqObU4furoYDzJKttqdw3J5Dt1rnI9jFItMMgb2RhbbgacjGSALHo6
0v6FvTEdNW4WzdBj1pOdjHRq7+xWaR+RG0QBOyGMpfXpttIsrFTmqBbUaQyMda+5qwyje9S74EO3
bgRpmXmvRoImSUmYLvMEKF69ctGIno3T5EEWM1zhloNl5UvCR8bZR6P1HEc7qLnEK2WVIqyvBk4z
73WTzYMODADj2nkAq4xy/x8W6PonnCIWsa4LypPUKg+npqmfADiVkWdTEef6M/lPkjFr5tpyJyZ3
YxN3u6/mF/nk4UDvtu+lue1amttkz3Z+rQ//0vPfx8mezXzNP3f4My5KlHojanRt/d4nnSK9JW3v
oDY9mEnXHk+yRh5GQFEbJU6RIvjXhsZO2QXIQDEC/erSq1GTSiyYDHPKjQe8wDDV38qSPJhNZG2Y
KPAxsELU+PvW7Ra9544b5AIXE7glOICdd+eMkb+LjPg+ymPvTlbJM4R6+mUXTApvjL8aiG7V6zwL
xlPsNSszm/RzMK9Qx6zCkS9RKmAnufUYarG6Z/2A+UKmf6+J8z5FmvtravXwudZw0RlzX9tpfmKd
TKSdQQwHzW1ZCFzsBoQPjNZ6cMqsfEzKHK0nu3i1cxEfrI7YoCwO4BWZtax2XQ95+TpOerRQtJ1d
YPCppDmizV6sg78vbB5zgUlnUK8mrQEy2ijKLYuFdtVnkGA34zR9s/RitsXrUVC1Ive5K/UHg2Tr
jwxta1bCUEKABtnb1CCT/n/0IH5ZLBEf0zcQebT1VLYkNfQsO7IHLldZqWYvvMt+QhTxf+n6W9d2
zTmFWWxufacO2DrhI6Q7qXUWaaHtYiIlK0gX1he1VNbhYGU/NCV978GnV3cz6Wzl2KSvmtJsFmGW
sASfIb+E1DusRtkr6yUgFzCnkeIKFItniBymKcEhwglwUIMqIESA9ZXSwAdtYgvlDqH/DjTzRJg5
+V7DC77pgcK+umWF0LNIk6exj7Slzx9zTiOvXedAx49WmM1eTEBZxqhHK2+wMMJwC/dIuBEXwRpJ
AP5jiDIYJJTHILObNWvw6WhUs42UXhi3gaqMX5KBd0A5eMTM/fo4wD/Ai5F602/QTwoHus0T11AN
H7qpWFfetPMMpow5V2ut924JHgNZ4v3m1Z68mnyFiCjUbwFyB9iUuKhbxlV9whXEXwQQ9L5rKI8E
qv0D4WCM7trEAxnl6bumrSM+rF69JkV2yuzE/pGl6a9cEfWTU+FW8M9TlWF9YhYwVXmaYeoa4TTV
MqG7/SsSpB0SzUm7YnwGreNhBvziGh0TL3IZO6v3YAykSYXLRVze2EqLlb2ojPtB15DWoD6ZEoyx
xDKEh4Eq05Dcyo2ILEaN9bEoW9FxwlarvPcmNz34WoTcZT2UD2mNN/FAtOPNyKb7SOJyPfe2tBzk
qO3ymzGm7qsCxXMxC+zdkvz53baNisVhQ/KmK8evGGw/YOeqP9ZzfQgYHz9GY/zaH6rYL+6ESuhd
7uiLBMlRMRXBQu73ZVyABNdwjPTSurVTx2w3VoFqamUZ8cZJe1aWEMfJVbo5LugymO4IDRFgvz84
cR6wQFIHcZBlPyjEIRisjqzEgKf4vzbILnZpM0R2bL16WCFn9YwxxVkiCSX2EJZ7epirFEgD9yEe
GUhMIJoPqVI9uk5brTAKZzOkqiUSINHws41gruqB9dtxq4fYd5UvCAqgsRzX2nmCrM78rxGL+zM8
8sGMyeF8c5fhthWYv+uoJ5Q8Bned6YutEw35XQOt4KYI7PxLXUft2nXsbKPUTf4ldOy3zjfFOaqm
6BE38L2sHr3c3SKegMTPPCgf2f2ZeB4czFBtXyNkIg0/++IVpb0nS4xH61wclPER/g0m6ggC5bV/
cmKregpEm+6FZvRLWR/kwR2guurJaMdl7k0aqonl2mxbluCs5A+Axz8ernWq04qVWdTo1s9drg2y
CFJUrOAsYZUkmnE56Fl671W5t2K5oZ5sL+o3UZxVh6Aai9uEZeEuA7mwx0MMBby469AIyTRc6nsX
+PKUrcYsnmV1PYyg3bx5RprYvxk0rfuihg3mDfFofNP9OQdcFr/qslmPiY/+3GRtXAss6o2BM0+X
BOgYqgVJGN9pf2Bf9Gj0Ux7/7gFT3MqM2dCQF/C75B5Ze5wR3GjnM7/dyzYyOpc2YybF/2mTObl/
H+cldbjsRa5f2AOeGaETX3jhViIw4cYau6IMIWfNHOk2cJQ17gglUFd+kd2jpwa3LOOD3zAVb0O/
iN6IhWhMFENyQmHZ2KlI26yzWHce3ZosdoQ0y68YK1wXCYVaqzBw1HPlwdWmYtOyGNgNAXJJQcV6
E+XU8a2ogn3kpe2xURMDAyriAwQ+g99ATrPcNH4rZftWkFx+dbqkXFZuN90ZTjluJ0Mvbw2/M9eJ
koZ7BBSjdRo22t6oteiotlW6AvSVvBoifUEHoPsFymXdJWb4bUzQ7SjtMTxDjGCmqfJwG9S9ce+E
CY4io259d8RXlszQDdLcEMdI0hTsocTBhfykmPkKsgFE0PuZqY0D+gZ4/KijZZ97gYNq6Q1fencc
105uEmucgVitZi7RwvSexlRUB3hN0UJtzehLV8TA1fh5bGXRm+pj1wTiAe+P9l4UyaM+9/IKI91m
7YgozVwkeEfkUwl/5JboTuQT+CpKyEhXkNQUjQ6Z5ohY/h+w1dj1SwXJqTtZ5eROtK3TEGn3wtin
yQDhInC8jVk2zAxqqiwbreueEnvAOqHuxdc2KO9jfh14H+CBmCQFNh5xuR+NPvjeThrE/iAysdc5
XRYGSvKDifrFb03jtWw1JNgz3IJk0fP6Di9dnrRLK3+WyAP79M8vP/vf3n22YRAgnm34NE/9N4a3
JiYo0nalPAkvx1rNNwyEC6f+ThVZsmtE7a+hSxZPfsGyxNQz5ye68Yug5SG+9h3hNd6OyYllAd2j
Mn8qKzQxy8Kwr90zFUUqeekUguvsfv1+aWtmkzR+i4+nJHXnUwekPk33LRHfX3WroU1dJF/bpjcX
URvnZzOpsYtk37ENCi0+B7BGF7ZSBF9xhcck3boM6oWTEAUFpzGBm9DnmaC0sujJCeIbfc7Ohwhe
PSWC5O88g8i2P6URi4NPbfM4UC7Of5CVATL3r5kMF+IP9oi8eoDTqUirfILREb7xTeCEzpNBaneZ
4A5cYo/n3wAxw9EHatDeVQXcTHlad6Qj2/lwacnNEdFSWU4bMpHTiJ9Fhn23ak9HiXORcBh59gkT
86kohDWiHtHaGPnx+NyaHYYvA/m0R0fTWXS6fbfXlMo5YAfRrxqkNZ6RKkHwf/7Cs/KAGIP1Uw7K
lIhBTtyt8XJ7H9RgjLFSQ9d4dtKSpX56p+tl+LPDstnVG56SKigW9ggYBnbfN6e1py+e1jYLuCzW
gzom0GKTyD62sals4R+qt4mahEcLuMDanISy80LzJfQJqKWAbA6E6Lw9+FA8w7NJPOVw4nhXivGX
D7y5NfmBgMcD79HHzyLxrFXk1e+DCIRHl0FsW6s/g0aJFKiR6qpTPboMiuc7zdumy5183IWeVN8m
RQIAaIMubrbKAXZGL1MbfMN/UjsII4l3Uxl7LHaJMjY+a9lmGFAGnmOQlYEot1WN3iUGibzUzbzf
fC5TaymwEwLmqtlfyv53M+Pc264d1jXxlK1rxc5cXRlxcQ7M5EvmZD7yaHB1m0Z/RcbQP8kqeZBF
L0vXBN7jw6d6s9H1RZeJeoUxWtIZ4z6cBRDJgEAmns+uB1mXBH25TfIDM5Tbs29TH/NkBhynvoWp
CxRUxwZPq7u5fdB7W3+WrWOnWofaewzqobnVs8R4TSZvTZLOflQHJ7yvQ/GYziSwwsRrS8sSe6lM
urFSOvSAirLOt4L4+1I+tZo75ltvdLtLUbZmdnnra+PGKtvf1rw1GwDqrwnj2FRRVGLtWIH/fPCL
n8boKIfGG52jXOCG2jpy1Op4WfPqro1xntnr/ZLgNMuZBHU3ocaopzUh6GqWauwygyVyBeGhjMPs
0Zrij/UTu74ht7LHub/VZd6bqR/SEYR/1sKxTbpwZcpPFGXlLUt/dymMXt3ak8U/IAunm6xt3WOb
hMWz0gYruc/EiAcFXuLDC5Ho3eOIMckGVdh4LROFfpIZN1lieoeEr+w1j8+lqo0voM+eLut2sF7G
cjIUdc3a2Nllfqcc3b5lexm3uGe1yTmYY519XGKpkltvIhligOJedFf5kX/rKU2ziQLPfEjzFFcB
sCo/W32NWcnvHK7DW148EAwuIBH+daIon2s+NuWgF+Kbj33yqnXeVMh9MqkA9mXOETmEW+efU96Q
MtIjLVjL1h6aZFWM313nJh/Zq/v8OxdQCdpTiknIocMGDO21xnnrsnrV4GP5I0MVG6e/ZLpPWSQB
BLTddRoJ7zlr+yfZo84iNqxR+tyWabXp3Dy61fAGf+jm4Jvs4SA8UVr9eCyZ05btrDeCK07DBgsy
jRpm2tLVwpF9vR1Tif3sIu2c+DkbopOhp9VZvnwKSgwoz/JnPLddS60RfCj9Gef7/BD/+e3vqc6/
v/9nuA2ZH41E3b9rIWF23yiBOoxPk7erFQ1f5igDk+R5Zr/sC8w9JTFCngWdzwbIhOO0xDkKc8i2
99e4TVuA3QU8fGIT+8oc8L8L1afESbyVzVS1GbF7Wtt+TlR4hhZLkHE8a9zgWXKTVxDWECxv9jYz
64tjei855pJ3sqQGw42Rx09JRNRGs3N/x7xdL4Pcsd5gXP90AMrdl16jnJIJi6EMhtlp9JSKGMRw
H7Z9A/mv+2mhVPtWE1kDu9CPr7HRRYuoTs/JGIhTEcNCj1y3ONWe429jTTS3NbvTjD3kauyq/nHQ
1emQRt1XbdL7x7HK9UWMk8za9sgqlLzrfnp2c2Pw3W0TLVa2ld9+H2t04DIzK/k+AmMpNK/+pvG0
53rpvJqj6W+gA+cb3He7+9AujylQ3rc0M5Yyr6S26BKNogjPTox3lBJikDRE9t7P4aLIA69PEIpF
hdzazBOaeVX9b6HzviVDE1Xel7DwEdo01Hrv4ndzR0qMV2kXjSvDGqp1nfi4NDE7LYRfuetZrh7r
eFzrcSlMnAcXfykDGNw3DcDMTVEWmLs5ZcmGZ1zjtfoaWnn/3XURsK5wzlrFUxdv7FrFDFe1xKtn
29FNbeJxGUCHr4MKn6jOeOpz0/tt9co9m+JtS3Z+OTowFsZEX7QtDmciC91NYrbevhiaYWu7ys6f
inyljbDY06a/UUFXv055N6x7cHHrwu/YgeftnV6C32sAHX7vEnF2Sbb+IuVEzMbxcDUKXYzD23aH
NSxQbth+dPiLFpiPUw9tIT0MQRjfy0NVqdpeSYDwzVWJotSLKHOtVWkV2lE4I/wDUX4Z3PJc2Xn5
BPD2Sau99A4RJfW5ULSXItCckx6XzXG06jNEACD9WRyzhfsVq11+UKPgwYPXfRs42KZCxC7Mg0IA
2ltNoZ29CZuocdmp9VoWldG+c0u2h7bei1Nn47AbKDiumkocLWu1C/e61x2Babrgn1ERkwya0OOs
QrMpKcNgk43ivV42JgQxCdfMXWQZtbGvilPky94fn8mM5HdVGj+zOmlO4xDzJE1Cw5K66V9Ul5ka
aHi2IUjyk/euuM/c3jgOg4NPnRlGCwS1COiZQNDnRnX0xX0/OM6unJLv5BjpIVBIuPUidMku5QhF
XNzrcAjxh7xflUSWX1jGdCug97zW5qJt4NWnelp3m6PPvI68clyItlGQf7GNfH85dcyObRIrLnch
5tok4AXl6soiFCecFL1d3oznaoytOzdrN+w+V6Zn/CyExgovbr8L0+rPU5uVC71w63UdvU01QN+Y
nc7Yxc1vYT4K1xHPTRJ6h8qf4A5XKbSKpINEEjOlI+Hnb1URZTclj/M5U7rynM9njqmdMyb9vayS
jX3RZBshjGAhi4CbspOi1d8TUsJF41hPdaL2CLDb9UIWnSiYiLwl32Ilt5/QFhYPWVcs0rlUFjA2
o6DHf1sdlMM0H0CTvZ+liYHZXmh/u1Zdu137ejCKSW1w9z8jHbvZg+L9XfmluxuqJr51O9+DEjrg
TG5qwVFEUbMJayM5kUoc10ZpVHeTWzsrL0PaQ4jg7PFm3hZZke3RI0YCn8d/20XYzxgopa51TKbv
hqotVj7gj4duSpCeNoX6VKb3dW2BOnCn7B5d63jbm3V9GwdeezdGXUTcK8Xm0s+PasWTnqRgC7S8
+RrXnbEAqZedDdKuWIpM6rYvu2RRFTp0O6Kot5rN1YSlzK8MUS1cx9C+2WwsdLW2f7ll9qixhlg0
RAXPwlBWiIuUv01IZSFz4VvQ8wlFmBRnK4+6bT22J5dHaZPortgMFlgZjOyJLdih/qpazXfdzuLf
uX0EpYnAAg/z2Sb3/OaERrmoeq15QO6lW1dpWxzcod57MTlBP1CaMwyjbpE3ZAIqLArDok5/qSHb
LC9nTWK7Zr6GXljsp8mwjjo4kmXoCe2LKcYjMRCXRKWnMWWvG9WuvkUhVrbY2VU7wpTOQ96IX3Ar
mCjJ2rMjbuz7rOnivREFKPll/XjKvHn7YlnfY60MoGW041YL225jByyRkCy670Dp/vCAyd1oeTY+
jJkpQJjX6rrO++6V8AQJEnpE88LZrYrsXhdNAQ6g2apOkN46k2ffalNcHPhfJlgttvadZ1beEnNw
5KqG2NuOejQecKRLbobI858s02zOTj3sEpipwsC/tSLdGwxteowQ4NuQQW5XEtwV8F0ubRFVtxL6
1SFsPnsatohaAf1qOvemQ9P0SVX7HP/ggpBpa+2tuk8XhtmL267TgtXkavkbRIxfZF2Gc+VB7SiM
8Gc0z7lW4t2UvVIuIp047OipNu6I/bgZ+iR/CHThEa/smh+2VyPm2Wm/FFIWlRo5zxX23itNS97c
sS6XRW5452w+QLAXN3rMD9W3FV25IRCkLafaKVehX3tn2dHzbHPjxqaHi+ZfdSi7wW+xmFjmq8hu
qTXYZ/dy7cvFUlvbBKAaejG9jkoQrtyizI9KQAAQfiDr595ID17sfXUSwztGBvvrsHmcDKwb9UlH
sNaD5V77O8dztWMJQWUxoa8N9ARRfC9t9Nu8T8e7cj5E23zM8jWb42hbslNYmnanvyJ3+s2oh+E3
+bkJpDILFXbbtZLiLtN6xUoQ+2a6THE2VVImalOx7gfmka06KvEyrWzt2Y4DZ+snSo5IY87zqqVf
wMyky8ltWHCp5XiYfNAjmWE569g2BvSAkmLtqqNzKKqu61FS6h6twsm2su56wKT4ry54zRJXc4B/
sRpBkbBpXt1GNDe5Y0YvPaLuGMhbxjnxQraoYCHAc29iY4IiACEBfA9CkDjbiJspao+iNtgCEqF6
zMgz3UDKHm5lnZYZWHVNLaRixT3HRuT8IheFC8ICX0b3ITBYJUe6+k1VlHEH8nTCMAamyQ12fzfR
OIcmKkWwEEy+KE2Uvgk1BLAOHGgGLrsEwMMdqPQemTPDXiSDW69sMPRWGJGQDLLooJZDfhthQ85+
TVWWlYMpqBF6/sPoiIfADo5wo4MQcSCFAEvSbXytLu6Jp0FJxtwIHlsLbdxm1QSltn62izE+DsQ1
CIW09XNSFu7JS8wnfj/204Qv2UwH/4sh7sxqMVcqWMUubln1JIAlQVw2xFXjn9ryhyzYIb5IhSOw
TXXq6ZwgjYWNcDvATDCm86UOtY+NnrpgL+YusoHdAhopChow1JQCozPVwgalnTXSBs+pDl2Xvp+l
Rokxa0/eVYlEgxXk3OdyykzE7ypV+zWS+egmWkhOKirU7kzz/KM88DPwbjuYVgbaIkertnkBZPF9
W2F0oxZMi6xgnXttGhBH4Zu5tWrLuZd1rYuZUdJM2yJ2dQSmYHbhJkwWfkANDocnOCbjiayTcVbH
0VoYfhjch3zqDZY06VZha1npwQQbbZxDCHcgWJe9pZq8pkFueiVOusTG3npIfcfZidcoSLR2Y7n2
XAK3ZZQ4u8ZvWIvNZ1qCfM6lUpbloXVOZHnHdY9/z4qwKSmKEiakUNI3PwmTr5gJzIooSvvCfK8t
2tgPHsGiRCszrv07W+VHESXf2FyRgO9qwPudxatlLsqD8HRQtZZHdABeG0364Ni7XCwVkepno3mI
zAZio2ojveLzBSOJgHKy6tW4DNoYIueTpmDqPREPMBMrXUaTYtzLQxVCCWS11a21QH2vq9uuI2Gj
V7dDWpuXfkLTTiT07ENSWN66jGecuKOZuzYi0uKhYf2khXbzIBpcpRHBfTKdfuUlqnI/L9T9rtFe
DRCrBwIE/qVolVm2iEcRrzO9jGu0dnHAKJH/3yDBlJKLLX64flzgHCDEjmctYsdsDvcWShqLESPN
jeX57j6plZcwLpIHAUPS7OrmKRjH+qkAjVQarXYqA6V+8gxhLXo0qplhKeLCgstsT2gGj/qTVQCq
grrln/LY/qlNU/waZHF9G6khGSEvSF5t2DIrUzTRVrbCiEC7E+9G0Cu0YjOBym2iPKquqT7w/gDG
QvXg9PAWQ4y8bTaae0eZAAz2lrG1jCZdoiJiw5hKGgSbQI/BA7efM0IJ+Fe46pKUAa2jqm3Kgte7
kjgWIZYQ/U5gois5Vvf6YFNqZbe6jO0AnfG2J843d2aF16yLCWS8bE16Yn/mOFWXIjAtXljjoOKf
RedcpOQ3BxM5w/m+apDkq7ojMHYZOww+NvKFupGdjb7Vl3Xo+pfW1G4wmceNfXsZGwkSb9geb+Wf
kEyhsiDDmmww49lajtff9Ujfr7NoKg9usgd9Ej0pzaLXVPGk4MX2lNXDCywq71iY+bCt8E6/UTAq
vOtaJOii3oNepGAjLOta7Vs1oad2qeoRKziZJJt9tUTnNmbHDNA83LnCFXeyf15HKZonOcaj+bDI
nFywxIucJfDpdB8EEL9hvf3ICU59K8tQvwHlYd1lvhVvo8Hdte2UnTsree7UJHiFj6zv8LVA8dob
gtc6ads1sfZxLVsBDzQLcoTeTrYWZv2YNUV/DnDEeum+NVUWbPWwwBhSWDWKIXa9xKCz3jQxSc4b
N0AGyStxB1nFlvPXaTqfmlpW6YsPHT6cmplWrpOR8EFgPfiQMF9s/rxHzwTGO3jBi8Gv7d5Pi50s
KZYw72J8rWUpnnIkUHPxQ5Zq/mjo21FFurUKX6Ya7SB3IEcnrxq3k7H2QaYsY1sx7kZffT+Yyq2j
iODuWs2Cv9ylfvAsO13rU7PTVuFIpvhTQxHE6k3lwxa4dpZdiEew10HHDPfu99v5PRtGq9a0Z/jw
60i045s72f5yagE1j1quHlWdcBfY6aWL1gv89zpcRLMLijzgq/R+lhqWy+Od8w538D+Rrdqfs7TI
vNXQQyj51CA7y1bRKcGHVsg+2K/YoiEqQez1ctUGW/a0mQDudZCKCbDMVnjIhb0fYpYKu3Q+yLNr
w7XfteFTv/+iy/XyE4D45EZe/zpOFq99rnf6L7p8utR17N9+yr+92/UTXLt8unwjzQQ/NX+60/Uy
1w/z6TLXLv/b9/G3l/nnO8lh8lNq/VituzB6uP4Jsv5a/Ntb/G2Xa8OnL+J/v9T1z/h0qesX9j/d
7dMn+J/G/vP38reX+udPirxDzerQKBYIhLC0i+bHUB7+ofyhiVQUo/LZbVuOupQ7E2/ED+XLgA/D
/s87yEp5qctV/lP/613lSHlQyTtPq2vLxyv9p+v9p/uzmWHrLcyY1fn1jperfv4ePtb+/973cseP
f4m8ewsHwqow/77+tddP9anuWvz8Qf92iGz48NGvl5At6fwv/1QnG/6Luv+iy/9+KTD13XLE4efG
jMfm1A2hs6pBxC9kMexnyQAzb0Du0ApGy1qolesvFbcp9E3aYOrX1B4ryrlZdhzGAEwc4JUDJPV6
pxd4Ni1lc9CvTDP1jmB+YdDJqn7y0n3lsQos9VLf6KPhLE2SSgt4fwvSDEAvZ7u2i5mb9HWTbm5w
9pD0lKfWMCXK4urxpjvvA69VVys43zdiVI6b9JsfNcqtieTzIs+yZENOiniUmhUPoDK3ZpW3J8SW
8geF6MvB8tqzbJO9Kp7ctWfXwxJaeP4gu+kJVmIhwZad7KL7KkuknKUpV5Ud0rIAw2XGgAXnm8iG
//LuutufHUv3CaL+H3f2RpSXdP97kBtE4HJXHCeQWOONjfbHUZbhsIeLIfXem68N5p8utqnQpRjo
Uoj3YXKsPMh+3p+rWFUSrgsT8q5Wwmgx6pgsgDyVB6KEiJReyx86Ja57BH05bj6MAXn6V/cPtYgr
pu5iMFSBTB8a/ri82adei5yTPEvxruj7vDt+qmdBFC1Zn/Ib+jRgaMNDnwSoNfx1DdlDHkq2t6hA
2f3mWifPwtTpt9Agf32qlxcpG3dfl5O9k42yyknFOlNHcVuBtwczSZ4QIyeLr8hZ5HbtXeplo6yX
Z9cD8Dp7L4uTFMCTpy7JFL+O38fKYY0Z+cvIqFs8z7JhDQSgX0TxpHs36Os155tKI0iCqZHCrxYI
NWE7e1jHeMWfRaC251ornZ3Tu0+y6lqP/NaTlbUuew26ykMGHHltm0G/GOeRsu5yD3mla6W8j+sE
4+U+skEtpy9ZgZuypOnKM3Sg7t/5up+ou4jweeXNpe1yLjm7kr2LLCxoh3bpocsZksPdqa1hpOia
V1mzUyrF5txX8F3+eN5qRq0uZHe/rfth32q6fRM0fbZsYuOdO50onecS3YAdfT0YZYNYJ9F8WfWh
y2fmtWwPYhc69oeuhuILOVwSsZEvuInQ+cc4jZi1aUCUbnAo3oczKAKHSPVrVqAONDtpXHuEtqYh
Gox5sX77CfSTZIDP17LSmd1C4b9aBECWxR9sEJpG+9wOyBzNEUCelIeILCrClX8J4SHInuEr1/YX
0bxS6knP/VqyYZd+QC3ECtWTBum4srmfFQrWUVvHyxCp93ABUjAHDpLFS+F79X0pxvpe1mlzXQep
G8shYrRrWZbNn64zqPFd0/nBbW834tCrVn/wBBniG1mOUaHfu/qp6IohX14aCD6BBxic7nuIuQ2J
ex1/ZyUol9crdHn8fq1PdeF8PV8/faq21UjZKPpw37nJu1Xoh/fKu4to7U8LYgjahzfM5bVDCnB/
6SPLH0ZeXjLCj9RFAOhpAcMPfVyFjGmWRq8CXtgmn83m5CH9czZKU7lrWTb3IrmM+FQvi+yg+w3I
/y+N6NzphsAnrCkPEnNmRsrxesj95r1oBrhXAxM5yEZZfxnbw8ZZBFM9ra7DiKr7y76stAUiSajd
mhAOoUEJxABNI4oAAWvVSnGaN2PssmDX5o445HHOxjRqMOaZ0uo2wftbfRAWsQN1cPOF7FPPHRPJ
SBg9kNEdWTfikCdZ5YZ6sWAxKpAHaTQ1W3i6jV7x4Ez/j7YzW24bWbr1EyEC83DLURRJjbbl9g3C
bndjnmc8/fmQVIuy2nv//4k45waByswqUBIFoDJXrnXDY067p5lVv5ezDB1QfY6689WuI912ynQL
7iJCPRVQ7UobS2vv8LFp8cN4PZDW4ycB9b2JFG+pDCzuyPSgqny7mtia5ZJjoVCS4WrXDxDWeXPq
G/NytXf2PK1Ax6CLN8z6YU6jCo4PdHe8LoOoUvHtnzpyHmGXDT/cNh/WNU39D/5bbGQ484fYwfla
c5m0gk850CgBdA3kaKnXkE7KgxsDvqbh4q7siIwkSIdXW0FjVTFWKOwsMy6TZZ0hXJJ6VYjs+uKp
4THTNrKiPYY3EvJxyrI2rbURrO/MEG9hVZtUd5zRvgeznm/dBqJh/nT2TzukT0RLqu+hHcPrYTXp
fVUnaP8iZriz6HP5JLFC1/JrrNrPFmUaoA+KXisrR+ORJD0DDaoHNMMkDBcYsWrAqyZe6TYQr+MC
dBCvzC066pCqZ5hevfZZZ21SJ1/Vi54U+Xoy8BX4qetQvNWiRCXerEBVpjYBNDUaLL9etzL9tLmH
qIQOnuXs6rjawsULgkPb2zHdChInhwE25ouD3o2fMxW+eRgool4nyCU+rCSXmGA7gRGahSX4eu10
+VCgr5pzBazJcMxya0/A8SJ7jP+gDwo5GPWPgF8AxcIIquGh0/6oLA2QVTk9T8VAf56SpFTCA+0P
J1cdip+qfw7SWUUAkS/sMl1Wzdu8Pozke/93q/qjDjeGoqDvw8vjwRpca6/5PZ3Z4LNW8If1p0iP
gpewnA9BRba/deP5U1EV63EhRqN/rrjTO2SjgiWKpkXenW00ZsTrJXrFj8KS4pUl6cobTuKNTPXd
kvmUUyhmDbctflJSSKkweAUIeqd7UiEcP3RuaO8Qu7K/KHN0J8/ha0QK8PNQRo61CxsL0mUTdqph
Vc9WtZf35DmOjKPp5OsP78o0VfIGPquqcbTiV++rTTxRU7/zTCOPn9XlVZ2Cz41RNM/JIt9opCks
OmZz26qDMty9DSmKBmc5zLlzoDm6PNsKenYsVNw0mhs9ycED4FEmYPFkBLeFfq7M9mj0JgIw2ZSN
+6wbem6yTJj5/39ysrRdL/pb+wIqOkRiWvW2bDvnLCGT7g93tjvvrxN0e05uuIPSVS8TfLWw1i30
6ZeYy3Xn5L4sivCyiAG94304UfiUT+EAw0e23bdWEisHUNPpBmzTsDOX5WfFLdcjqgjPSrpRY4RT
iq4Znqeg1tfRgPCt2EYQtydQUT+9he9VTFVhQhWUqWdnMQ2g03dJbfMWuQxLNn1PhvVVfBJuxvSR
ehktO63qm7dT5v8Bd8hw9IJgOE7+CApdTuXA7V1R0LV4C/gYVb15JEaGftEG1UrGUJ1FW92a+8ua
15isiCd/fZ0t61r19Po5LkvIuMycT+pQB/sPIXaj8kQNvM+hVaOk0nnmrdsrEdjBWeVUDtex+CVS
3A5UWa+RMravkReXhFKQmNZaAM+IBMkacna9JNoEirH+7dUkkj1qCOsgyERVb8Z7B4LBTTxqyVaG
vRdi643xvndnZzXAQbH74PCH9GdIveXw0V6Mt2GZacc6r1MbORUWGd1nfSqHu0APWsBJmbPz2Fk+
Qmpfr/x6Hg4ylEPSuU+q2ccnGVVxrD121rjJERC6L5aRZwbBI42Z1ykVLBznrrNu/KmZo7XXtbAM
eNl3jfbvaA3Hy8y/iA7Zn0xfLjya4bBrogycUlWvgfcMj7Wjhs80AoCr9J/lYMR2C4LI8m/TxeY2
AFXnWUHcZRlSre/u80C/rUzvdYLeA2GwEBoUE61o2daZe2hjl3iwt/mpL5y/r/G0BgLvslG3WwKq
vprWQR9ONzKc27IDjGZHaxkqbmo85eWXLElfrwYrUkX60nYORtomoG4Kg6SNu+iWwSUa85PFwQaK
dRTLFltUWICIr2PzYNAoB1c/Af4SIFEylIMR2TE4miLYfHBch2i3mLvQssEIfjE0F52cyQiQSnEp
No3w2FsAHzft0Mw7qvBQ17tR+KhG7iqeyuxfXplrIskjsanhBs8yn+b+j/MlIoSc9hJxvcLb9cV5
XQNQMFy+gNA9qP53VgiHV1Ijobeyad45u0q7pTMjgEjAGv6s2zi4jReM9UqiOzty1lNojA9yaGFN
PZd+A619Oz3kNk0eWexne/lMUEwjyWDVp8vIpYzWKNa4SuTX8eaVT5f9xpuSEns3t1vmDsuvLlcT
64ZadUCHU0rrTVLWt8AF46cRAOzTGK7TaCn4L5ZCjb1be8z/FtclqPa7bVq50fY6JxiKdDX1wes6
4oDM+P/jOtdrj//z5+n6WV0bFgxlVWoZp6LR932sW4fWN3jfSvveOE0Vy/DqlRqn1Dbi25EWYGQh
jZOYBvFeYiS8oilnq7UevSTLFImUtWWojKhHbKoAwqc2qaatGMV9uaKEjzQhbWm+qleRGyWvd+ly
AuezKk1jukETY4v6XWSuSWqYt1GVWUC3uee3AY88JCYYe3J/Fz+5nMndllXb3ry+1/hjdCDLp9zx
DxLcu13q7saiNeA6/semLg707+jMqfWLPYd5B7HkJQRZ8q+9bpUHmS8mmaDx9dnwTYEWZZkvjqHP
3JOtT8ouzkb6OYbyBFaiOs2aVZ5+NxSHhEywWtv1TGvt/xwrK6VR8N2xYUSr7edSMZS1nJmAVi5n
+WIrUwXxvzfvf49DD1YBFUwy0023H7ixZKgD41XyCMDs8h4nJjnUYR+8k+FOgRakvgFtWxacNSeg
+Yz6smlmYJxH0wDAHD8bi9nPuuR2Yi+9lqFV0XoPR5ICgHkuXnSNJDxZIOcsXt7oL2vMvNM8xE74
HNCs9MIh4d/W5D0GhQs7Q+9tX5TOU+PbqElehzSHHPoAQpO90ngXbwBZ2WNsm9YJivDxYYYmxZqM
7ggJ2vTgmxyaSIEFu4r0jdOX3LzG2E5Os/s6QWbJwTXSy1QZyfzRSuKtA5RmU7pVSq6zm/aFFhmP
JY1W264kT2ZaFpJ6i81XzHZdFnZzCRHHxAIrmNny21Kf/uoCS7slNWw8Qmp6q8aheta61o3WxctE
r9hju7imrlXOmj3etIbjRQhpZ9Ntouh/XyJNmrVAp5vFWq55/TBpANd3DNKlBMN+FHvaeu26QuJj
f1nq+mHELR8wdtLLB7kuV7xoXuIc8lgPIExgY2cs+0k3UvoboP70bSls6VdXozbN4G5lvyjhYL6J
hLT+EnNd4uq42q7LoPYTr2b+T9G6H7+QQnuhoVL51BaTtS86s7xpszr9pMxwlgF8/PPXgDFC8KIO
SMsIFdCk0idjQOQlZIBqaBsbu8reD81lKMHileDrULwf5hY28PQWjPV66CzjnCXggUbf/Qq+VfNv
Aw26dJp4YPmqS2UiTRObZ3K7xlmim7HdJLUxHIv277SwzNsQiqcjnaT8qSoFnUo6Q4saEjGs6JiP
R1JC4p2WEDmTQ93QJHXxfBzbUWvc2v2fSJrZ9EUvcbKcjEkidbRCV7fxFEDXHiR9Rhs0B2PWQuVm
rEjYzzxH1r1V5e7faWpmR9DAJanPKMuODYiodeL42lomNW7qbaOui3i3yh3FPKPVTNf6MNEBuCik
L0NYo6Z7L/Q7RMi9V6+l9vXjjDTAmQa8F3adxdcui+eVVkT+S9cBR9L6Ynrxq8haeW2Tv/gOsoNF
EXioKDTKSrHo2e0MOpooG3i3Guq0lz5tM479y1ATqgfYat4Nr17pq/vfzk3TIFo7A1vydun+NDrg
MUYdabwreM7ZXthOKJ+BYp+oGR6HoNqKbQRyOW8u7mVK1hfatl5WMGno2nqaXm/dWilvoE9xtwlt
u3/oSfylocXgUe0r/X7IqnQl9jzrzU2mAiP3FlAv7c+8mmlf/blq0acEUgdcK/mD7rZm1QSefwcW
cH4qlfZR7IGeVbvUNy0SY1wkatpdZwInauHZfIm+GWE8/hzmALkCbmuPfdnON6ifVDeqmQVPbAfB
0Nu5/TP6prfwn0gk9GbTox1DC/P6Zg3fJJ1PaDpuoLBI6YF6k58XI60G6XaanPQMGs+5zytFWSuB
xdPs7SzISZWKLXo7u3ovZ/FYnLsccqwosB9D3l4PfBeNOznQxG7eWbGPaiPKgasPDhlOsf9Ylpl7
kNhrBDzvZMIsMKd9GjxB7pc/a3Uab30V2H/R0DgWK2W5tnon/bMd4/VsTuO3AHWx7Vwn7yOapUTy
XyOEJyqNo3UWhaiJBgoNHzlUm3vYbTL+ixQ1vPeXDUcTes7GUuEEu4goh7I5cZZtiPj9gP4GJbKO
Hpyh3cZbHOL1Upd/mrQ+T0pZ0xSy7GneTVvWpgY8Hpv63C5Su3pPwteovPJpAph4GFxF341zqXwh
g3WJMGj6WWUTxEN2TEtUTn1YW8jUUQH/TulZO8Ks2z7BozjdwX1+Y+R87LVaTMXOmvRhI7FyMNT0
OxR22lFGVRfN9FT2N/C5Nw9sLtf9XFOW9BFzE6HctiEPVxhkR+amnT47er6RFmjoUdkOI6eykS5n
V3e0lWvb6pkGxXUaar3yHPnTtIV1v7DplIEWVw6hraq3irUcwJpn3EU4BVtr6rQUdD8y7o1UChaP
hC897f/pNA8Qgaxph6XvtZrGx2i5X0P2ZVHDSS229TQu5H/NfpvvrpKeM7hb1P0qtAIn50bsH1U/
JSSPjfGYTqG5mmHh2EigOK5LyVmQNPv4bakPYYl7r3ha1kR7KFf0eNNm1qZt7fzBKlM2mmYS72u9
TTeNHrHTVFMa5zsVnVGz/jGUmbfTe3VGigB9atGuFlvr9fN6VMbmURz/0aYuc+nwozX1GiNT0roZ
1t00ahspPF4Joi9ly3d1zBD1op0/DJ+lanlxX7ij/31+KW+aBpJ0F87prujsXV90n91oA/nlytLH
9DxMfR9uE4VWTyf/1zBZuozzgQxd2rd7Gb2Ftksvcr0c3uyyoozELhFv8WI3F4Gkt3i5pIR63+wK
AqZyYa2WQ1H69rbp63l1tcnZwp951gsPGluJsVx4CenXf53XugNNQRI5JBVSWkPibIsqeR9zXbGF
eG1PNeonygf2bVVZd5ffhwxhvaItml/A9SeiynYJE5ObO1QB3qZehuL5YCPj+90P6mql6YO6bVru
bMIuUDbGTwD1/X0AtBgMq7YSDoImqLKTacITKlEyyQl62BcWKvN/T2qb5PxaKtEiDaVvM6fdrUwm
NKSQZ14lpT2eZRwgj7PrJ0qJYlOWmPeBdF1vuVs5l9niJiesUVkk/wb22oB4KP7LpPJ2UPLJeJDD
3PbOxhmaYHu11bTXUUJUg1WWqybbYqTah0U4TA5kq+Fbrcl556MPg+MiHBbaiYEY9TcJeGfuem0H
nW22Ftt1DXJy4J4ax7msIQ4717yzHvCquVyqe7seKKB0N8/m8NHBO8eflF77w3XxyuPfoDQ7vnye
fgODEpQwi2grpIb1o6EX9Fk75n2To0KPOGT9uASISQLkEDvvTRK6TASsbF0m/rrWdflf15qK9qsX
xdqtq4crx7aaJznEWoHiveZ3r7o2bQEpkj575qFT0/ap7zPvoc/CJUeFlswQoK/qq0RfxiSuqMXn
2mu0QzvOQ8FW5mP09XoyQ13WF9tkjt7DyPoy6krtJcrClzGJnMdx4HWvSozwIENp3fFm50gXWnOW
Hp4s9oLHWDvKQIJCmOnpZTQ/RUvfj9iJ9vdJD2qqtmgGW3dI5220hv8cmSExdCC/Xuq61HIphyQu
stt8GK0twke/ps9vWUOl8+o0cJnMWypbqp/vAjUEZAFO/yHM+rt6TqejmORQwuq0Rw9bh8yRMDKP
cMnHxKkW4IFEcarbajRjByVhZLdvZCuRyCNOTuUAh6O/aTVNW8k2RWyyLZGzq+0644NNFjCp+q1U
t+i2IQ2gQIbgC3tHGkazqHOo1fR4oROj3fWVMKyY6q1l6VBk9ogL7hT6J3f1UiCdkzLb0WaQ7Kql
mnr1ToH+56iBoKGkF63pU3K2H2DyMhRvScnx4r3C5AVOT5U2vMz94LgstXiTmW8y2oZkt+giQtPo
y1zC1OVrMPq7vWZ98Tv9G4JM+b04u1ZfQZKnf6qy2nua9HAv5jBDiM8Y6MMd9cj+MhZqc8jVMtmI
1woaZRt4MXW05QI+2seXC1yWHJ0PF6CY+O4Ckdu4O6hMQb3S5tKerDBZMyTtIsPMAtA3afo6Tfpb
CDzdU+dP0aaxouhHRSPHrMN/ihCcuRv0wobUokg+j0r9KAEAKB3ILgLj/joTecDwR6WxCfZ882s6
Z9YOcRe+Vhas9emYwQ+zYFb6BexyPYgtR3gFett8f7V7UT3sKoCS5LkQB/swVYaKgCmXufTpohf1
tvD0FEd8mawuqMtVt+hTyMEuOhJVclrHQLDa5XB1i22ag3AzDySCxPFxics6ZU2hmCz0xtBreBTf
DkPXN7d9CXTpzRSARjoZI0R7m39OaTns5+ZdTNFG4z5pvR99MBZ3cCXr51rZyQBqaIAvNq/jF3uV
7cUuFjlrlzlD0uhn3m2u5gBBSTjtKLL+sui79a72XxYNEMTq8yZynbVO59Syp5ANiOW79n4ck2+X
LYoUTpbDh/0HjcJfEf0CT7s4wZfpuygeyRb/Gussq1Vh9O2yAxLvZT/TV8MGQJN7jI2sIqWT189N
SgOfqsw0o2SVA49w5XyabDrTIaz5Gwk797PG/ZMcnuaf5riuj7oBEBL9IuOZ3/mwCpVW/am096Lz
tcyxKv11jq8p/qkJIqS5k2LaasO0nrKCXTEZ7W8t9+dVD4nLfd300HmoAbuvMJu/NQ7cD/BFTuu0
gcvRGaZiQ0Ulvgd6PB5sd1L2utMUj67mVex86MMyPOiWF/KwKRoexr7Rv36YpLW1AtuqWTy2NbwH
7qQ7B3PwpgzVCV4g6Q+qnV1i5caXpB7v0slN/0yMhE5K3t6e4Nes6TElIlRU40s99HeSP/tdxNsa
/zGCJjZ3ndMFvHG75DO8FNmDAB26rUp164s1NTUNYOEnAVQUoWrfjnBsXWAOWWkA9UQNY2eMsFd1
8O3uSyPv10Vhora9ICHiPLosKvPbjSw6gZaURQVDQWOnc1m006ZuGyNaArSY1xTVGR4CtcpPaBuw
A0Gc7DIUkXrhjdUwkTuBYWV53RH7YqpjNT/JEm/riAlBz7UTKxq/Zuj7bUCPNF5B8hGcZltP7ptF
SK8Lw/zPLgQx1Xret2lW/U3KRusSYbVqvwoB6Xgg7XZ2E9NA9ZZPhQ6guS/KVMOBjNwk+dOr0YIH
G5lLha2LzKZoU610OB+WB3Jgb4pxJr02Zdl9VsIlKrrmXRWPAKr+7ahthb3E4gjIqF1mJL3Ht3hx
BHFpnnQDHuLzSKoqKxq1eX7N7wyGk+1GCtSid7fx+0n93iYvKIVmf5LpU9eRN813GvimEw3sUIS9
BuR9tK1TBTyfErv7qe12lto6R3vyLWdDuiTZ5RApgjJCY17ckaI7x4ifB/oh9CpTWu8OqU4Tu/xk
wKy3Buj/l26E6eNqhxtna6ZJ+PKbeHux65FXgGxs4CIroPdIk5r/0iUnKWPVDeoVZWMLQTtyF16p
jSvTzlokYyvjpaHyUrckIUkO3IV1V66EZROeFSitFPgOZWja5n+fVGkm4Lx8OpOkKqC/XQ4KPJXA
C9HPaOd/bIsjRqYMRZgB2JNqbyfYjUvNrU5xM02P4XLIR2vblAXs7stIDgD+zajhpXOxeFmn3qNu
vZIRlI7wcYDsQxI5OF5N8Vhnx6FX/xCTHOzOKw6uqreXmU1Uh4e8tv5Coqc7wv2JjFE3Jj3ioEW3
hgjdosY0lOTbF6N4JFLOLuEyNoPsrzxVVfAyyXhiy6Rtq7kfVoK11Aa6b3gvxyNjiZEzOcCSBm9B
crqaoe8FwFl23euEukFiu5rV+0R3kDJSWs/hnqzo/Oa62t9OVeBu4sSYPjV9SB7V8h51FSxXOJaw
h9qachTnPKgqDZUIrYvXhf7pBtFqfy1el0fN2Z6c73QWT58suKCfkQMo6rru1kWt3FcD3GISWVh0
Z1dTrh5kHb3mX6exhmkrXr3phluNflfYMPlE4Djih1gvb2VZiQAJCWGfUj3JKMohomTLWZ1kNXJW
HST21QSNlo3eqIkenqX1bMPmUP/s08xKwSOCJgol0puBL/LBgEb3TFc2t+Y6KD9VkGOs1AFltoJf
mk/CJ0AuqNmoQTzedEEO4GLJqbKd1tZRFFaw4jHM9CI0VqAZkjMPJfhaSpNmG8V0NnEba+vUz34J
DB1EAPwq26l5hQrwUoJTlhKcv5TmUnJAXj+2d2ISp91AYKN65rCTCHHYHUROMl9s10U0qwOjm3V3
YlcbZUCSBs0s+vW1U91V+U0Z+o/+rJhQfwmlVZDpEFlpcKTOfvxnxrMccpXFEzYep2jBJDsb7eCV
GOFuJlxOL6FQV+bbrqMshTz1xvNewqKd7q8pgEkxaQvwI+VGEgfiiBpzRAi7qTfcYI0HcaR6Q827
0F4gyEhvnaLIufF5+t7MOu+ubNE1yKwIQQV/ntdq7cQv7eAWK2fO/O+VW90NAwn51Th/K9nw8Vst
WjpI+uqvxMy+WEOSf+sU/rT0L0+f2Q9kmzBPm8euL0gImJZ2dsNxvpkCp7utVG9AlVf/15WL0Xx/
ZWu5shKWd+VUkGcp0m8U7d9fue+SL3GZqes4N/v7Ocp3kJjBxj2byt4sJuW7MfA997pEhwy7drdQ
/Hsnev77W+roiAoOsfqQQGi2dpqq/Go13csC2mb+31AbUemck++KpqgvQe8kG51/+ocg9ZU9/dvx
bZTEzXls43lreXPxyQl9CKNDU/uBkMbrx9D4GIofBD86gyTgh48xzd6/PkZkusUvH6PmxeZs8J68
7kb+n6sB+QqKENknqGCLR6PltrKMTE/lAJYvd6b8Tky8bTUbrzG6vQxlejiDVZJha4yX6fR1O816
mUpjAD3mEB07sxlteiO0nv1Cyx7ZagFMaK1n9ASs5z5YkjCIIB3FVgfBgvpduK4gOX4GYZQ92v7r
dCTBqCdGFtkEs1NPXWu+HprlLAH+bis96NJlZEf9TG4lNUicLh7IeVDt0dSDCkvlRnQdTI3sAiWQ
+QQbLJp66p9iRl0UqZglSnRqJCqfp+lUVuoj7y3+OipL+DCnwaxP/cKgIge97XvejyGDjqB/PFwd
SCMQrb5FT2O9LVr/BrnObm2QPztI8S5N4L6CYcKFDBWctXjhvPYOUvjL9Bk5Xhd6Wdv3txfgwDyE
4cr3B3dfRFptbETvXVuMaCq4exF2F7F4OROvDovbql28VQt2phtaVNchCbufQ+OTLiy1y2iy1U9C
YSu+ZXT1LZHqW+Sv8xAYvkSWRm3QSAYszB+saZu0cCjJK+DlbVCMY1SiE7K8LEqpXA6XaLM16PKl
NH89eJMybaeSt98htG9iUzEAKUTTN4BdmzL1kpcpqkta/bALN20SeTBZVOnF7k4Lw5jrT98W+zVe
082/eH0buIeRexkXxnY5tIlOt8jQRaTbsF29wRKXOe0M2EF2i3mahXeBxoOrbQc6LSZn/Op5frAZ
jUy/leqOUzzM89S8fIganHipLd6m7OAfFf5onWFTuHAjx9y4eUiBcxFmHYxmfKwm/qRS1uh19mxS
XhsNxXlMTdV4hmVnq/C8QTPF6k5Kyn5NlGr0VON1Tg9pIlp0bJB9yYGmh81RvG1q3U7QVjwFQWjK
GmLukRY9hRlryJIGeTDwSEm2ysIiQcGqC5/Lqaqg3wGoVBlR+FxA3A9Zi7ueR9hn15XRo2no+86u
Mu1Xb8K2WqaK6XfzlwhxOjTYbS00aegdqJ22XH6U5kJg7hRmdeJHaS6c5aoV1ifxzktlXLxUxwkO
4Te/euW/SYaho7+f+7tg+V/jrpachmMeOeM6tz3lkxJM/zqbRv3VNrydfYhTYrTcx6Ye902eGMdw
dCHdWb604CCepnKcnq2+NY5lN6WoGvLlrKH7Nti9vLPLl9n/J36I4QKd+2Kw1W1pOySIIDE5zk2o
Hye9tTdIwhsrsV0dvxuSS9Crlcy7uo18tjdtiEL2B4e2rJ/yxN20roHEl6KF93LIivQT/asOiMd/
THIGr5u3hlM+3RailynGMm6gTbFdKNB+jY5CwO6p/eNqNqYgul4hc4rXKzgW2K2FNc5b60GYbmXG
NdhWsudgyA6KAssm3UvxqsrGeNei8omWnKsf2lmt7tSl0quEmXdUOyAGS6WXJ23z1JBzQmahQrd1
iRBH1pgHjR6yyyTai7tNg7jZpM3+HXKk7UpJvfKPtqQcaelZeMz8vnxBj+xirydUihAkMrdVUld/
lLyralpRPBm5D1tRNoE0Xuz9Mp0OqOA6vUJy9Tmwuy+IXBQbtPeS50El3SJnYhsW27TY5Oz/TZxS
kF7IVbimxzHU1p4xQ7e/3NGs/dxP7VdTD6fjpIJZFmuSZtp6HLijlKGBfsW2myHB9hDhUSDI29VN
rO1F6GJ2jDtLK9SnJBuTh6jRf4pZotzIVfe5aU5flyjVc/ZGBh6mUMxn3jXzo2ZxE6Aebz2LrQjD
zUiT46NhGdZzjFDzxgF1vZcImWBOpDsXAdhnsS0Tehv21ksewNWDCBBfsoW1O3wBLl0f/L7Wt+GS
+nKwW6313l6wLfq2xP/OPswp6rOVvwrHsLtL8sHdJXpfbIs8zD5DWWjcoEvprUO/zT4PYU3TshM4
K8VjGM8+SYkSekwJ1gz4fPpsuBNnUsbzUwIJWcCr04DO1iYLCv2T3g3R4+C0w02f2K5KGs5ub0se
lulq0AL/YBp7zWqa/qc4lAK6q2Omj+3tJRzZPvRmEKECPVVBIjOX450ZFd1Lu7FHc3hRlaZFcGpM
VzIMym5hmFSQgV28qJKWiCvQyiLDbETBLLCGZyrT3qPb2Wcx89uFoSgA5F4mNUu6qKBlCMHciNfR
pm++ObW7JGV/d33ckh1Jp1VEhgQtgHePYXnaXh++/rhdmnrfBYgvFAUWnDMyL5dntUzUyUFHkCGd
TNjd2UNqw65fqmxZN7ZP0ezv2i4M7sXUqS56x2H9U3xiuk662n6d1I5zddS64afE/99OijrQYrA9
8NG6xiVP6oz3XhwA9Sibwah+THVwVGLeNp9zvy0+5Yn/t7a8dVVOHa1cXibP0Akal6H961C812Ay
Vs35OhwSOs60NKg2nnLwzaWzeDTc+YFRIH3G/W9HhpPnqyG1qycgIfraykL90dW1aYesdH2CCK6/
HRrEcjzHbe7JLxsbBcDE57lCSGMqqvqHW4WHRgNvuyqAc8NPgFBoZvxAeSf8auuOvk4ot12W7JWF
9tHJX5ccZgBL3WC9LklL+Snguxu1zfBVKfQeakbOJnrwVugcDF/zhmvK2bDYfhtXGDM0sR6Epeux
zcKdaIP5pFXOtgPFRQVx8laGdVcjFI4ipyiFiWZYmenO+c0u0mI2CQwexknMu+DZzZENXnFi+jx/
Vkh1XE7eu/5LjArg57afI2MXdEa3CWfHP0SeN311kLPuhqL80mhFfE5hiF6N6Hp8lbAoSpQDHMHo
bJrOqtR77yZOdH8f0qy4oTHZ3EZDyd+6TOduYxQpuh8ynlqzg1bENLcjokLogtrz1lCdPVimn741
BQfhrQd01d7L2Zv9ahL7bGmXeKG4F5O1AEZG7DxVg4PYxSTO/9H+YX2+4+8+z6/ry+f0BNHxtvag
WzuPrradptgmX8h/Dj1EtpPe3Xd5Au97NbiULvL4R204frIF207+p+4gGVkmXGKMOUboJXZQhYm5
S/97qavlbbnL9BhKX3vMUAhf1BDMwlq+RU259jQ33YlNtBM6mE/vhlRdGb0OLzaPUsMMtAOlUfWC
Gxvc1FxZjdudHVjmP0eV8foAjsvXsAuMbAnz2qI7wxpif07+CZvb8V+r/Rom0ws/4E9s8+03ZjbG
KDDdt6WFJr1ROY9RE5mPoD0H+of5ohfqKW1htpDIxjTaG9s2XLgSdTYlS3w9R1AdhjVctxIzKZa9
qhvQdDo1lkvMcgXYl613V1A3l/B08OcTtBEPEi3Ljh73LeNSHFKb8XZ0QK2YvpLdpOhgflFLShK+
4wdnGUL1t6+zNnpWUKR7ziZjMy09rklq6HQ9NcVKhvOsGTeQMasXbzqGAGHGPL8RrywZIrhxluGy
5JTCySdL5tDrpF3Qnq3AhxZF8UhWhGtd8ibLoakzYOLIwZ0kl9IF5YwmXhTsZKgl4XDUVTSL+irM
PwXUjZ7N9JJKkYC6gvL5Or1pKnXtOd1Waw1UCoPYexwrWtX0RS20HHpoJ5wWoHHXw/7w74jBbY/1
yKP+QwTIKdLiS8njN2s47N83Y2SgD887S6ZvQeKQUrENk+O80O73sbITIv2L7eKHVB+S/aqGBdbK
FW1vVSZVCR1WU+pg1cmRISWTy1AQNoKpCQfrYrpiat4mCVpHot5MMpLQt4k67QinMKCVOtaL+y5N
jsgPOs9Ag51nR9e/0MZVnyGJdZAsr9wt+e1xK87WUbzzRMqqXZxiyvP0rnBSHVZaZieRFW9pqa93
Mt1VG42daP3jMnuZhJTGHnh/9CAm1e15qYL4eS+fYOzd7hiiB7wSr6yhU4PLVb1/FNNQKnQQDU5y
Ix8Bde3q1tJtFQDIP58I0h9Uv5QnsbRqhurT/MOPo/4gCbgGgtz9XHXlJYE3REZ7x4P2UZzyJaMa
i+h7HD7KFyxMWto+fp3eZGW5CW0d+uY8cQ8RzwGwu+6h9arsk6XH+aeM9yRjTMb7oDL4jlu6ubb0
sLkRJwjp+caAKGEtE96mc7/KIHGdnK1rF/GdYTwLaELnIbQB0jvDvgPffVJRVK6HMfoBDe53u0Pf
B6IR75CFqDE6aap9Y6L4ZeJUKu7GigHN5BtFjfWDtUDwNaX6P6x913LkurLsFzGC3ry2962WHemF
MRpDb0EQIL/+JIpaotbs2efEjbgvCKJQAFumSaAqK3PYIS1uKOgFuyEv7CzCus03PlgLBGSQvvEs
scB2miODkSslKSXlouxA1ppf7P/2R87wbAZtzPcoXZaAsGZAKqjI3x8xwNpL6qWVIKExD3wJFrYU
CfQEWDXLBM/wvq/ApSHCG1S8wptrIMuC7XGw7SFjewNHAGL+Lkq/hB+cyMMMU+NO8u/j4DjpMg9i
V9GH/wo94aZLR7EDt2pJ8qU1aEmnaaHZp+7Q9CaCtxzq3WGPojd1ssNzyYWMX9Ttqdua+ioGK+xT
gpMHti3/6Uavit6BgnZQdH91a9RqBGT+dFPnmGk1stNNNW6z+aa0Gu/BqNxnAsAJCJNtuzHLjtAF
y4+FodnbASiEaywqwNgrw3/gIULXjelUr2YSvyaxqH81KfTuMk/GC0sCAt3G1S8eNK+DFpevRVOm
kMbJvIfBxJe51uL8CoGKj7s0hvx6F9dO0jXyYC3oj98aS/9gjYHStDgCs0UcMV/M0IacaGX+ZqNJ
ioLDjwxIbAT+Okfs7QEiMdXBQcoGwjyO/UC2iH3rhN3fCwOvg8CB7HA7ggtr9of0FSCNTMcutTXa
29S89N0I0dLKvnMG6R4stVl1gd3YGNmQIo09siuS7RJo138bJ/F4MlrKM13bB8l8/2eV6ScdLCfz
hecakyX45+JfPlUaDM9J17zRHpl2y7RRHnqIzbNQ35NdBP41tnxgH/LxlUeQHZjDuxQGVnbbhNi5
7UYbqjwYxHMdQakCUhHGKkGeEZJz6XixQqYvycEJnrOusZdxiWL1lkX5ko16tBkTx75oQNxOjRGY
8Slg9rovQoS3aIBcBOSWliW+ZBuy9aj/W+lOEkGYjrNrL0AX0jmZ3FQlw++vqTQEINlwwKZx+Ab2
XA8SlY524KprmpsmkN5LDfKao+NDvS9W2tFGMXpLzkDhP3paCSas+lc9WNqbuvCz+uPCAD9uxiAI
4hjILpZGbjw3ftetYs7sqzCgLZC1SXFAwgCMDuEYrGsTqgipEZbLvAb5TqTk6Up1xX2gvQHkQV83
kPRLpW6s/7sPOVKTpmA7iZX3vBhdxcX3suwCHLesEx05+yoe70xtPJEMWZaaw50aoxMmjbUm/lvU
4fRz7H+bBz4UsNxL+62FLMMCxEfxQ2yF/mbwgbERoDE8m2mQrHnDjOdK49+LSkLNPAEPHnZ1P0D3
bC2kmqSZ/0wC+FaeUdCTgllT059HKadJkFWdJrUVAlqAm2hhnx2TxtGW+SjSJWJO2TEKJUjaaaQL
0+HjkobGTEcAxSnGgyWRQCtVWWWloRA8MSC8Di2w5BSEYNDQCtbea3ZaL6uaxW9DIa6eg1qvRS++
98zvfqFk6nfsO/6zl1vgYfalfc08PYPuE4sP+M3W52ywzDWzfe/BTNlLEkbbUeWPqBHVEABbE6Nu
nPq5hXRx5siDQRmoLz6fw7EfDwfqdToU57shGLcECaokdMr7FhG9CSGk4EOgZPm7jblgoCBRanIm
P/k5l1BHtB75/df1nBZ7dD/rTuDfQHmK7mmrOcLS2/ojWNKBuVFBmtIGKLByXFCVKXS0amhSCG2n
9Wwb0+BiaG8Njt2HxA9qnJJ1TeJ3GK2mrhSFex1EkaJyNwkQLgBxUqIaGgCTXbiwnDLefvHGbnnV
Dnl/np0dTxF7Z/XDFzcIuSdr6RQtuMBfQBATnFlVO9aiQzxgH1jhS22a4WVgOLesAL/fuBYYyCYX
1FyNizQJNTxdhmIFPBFEDebnkzTzGmTWa3owdWS3B25fyrwrVkI500iYIwO30BkAgimbnP94+NHq
hWkZIFtEWbpiO3QVPWJklqjLpEudiA/nITIKI7WB6gM2Q00hDbwvfnFvVPGKHJ3EQHmQVXvW3rTF
ZJtWsIZ610KmzY4XRV1AbsIw7LskG5udk3T5vrSc4TpCCBIacWnzKiH36GmR9ssXzc6tTO+t8wq5
pEmFmzY7kRtgHgn4cLWw5DSp0N0zPRHsstshRuROk0Lg2u6CdFibUOhbFKpSwVWVCtTUslkiaBWc
LVsYwNWooz24NmLQX6H0AISMH344NYG5hNUN8OYI+Sw+J+tVIrbQR4O8MdI5V2CG5bXIRHM2XSjU
M7NwIb4DChQ9aYdDFeg36rnKRFfgLcl33FXlCWoqLUIDpRZlG70G/M4L2/JjlSDPu5XJEUlNDD9M
1qWNg6bMTBASzrdCbgmfBgiaHa0mh3QXpim7MJAqrH1fJGv6RlXqa6Un5QOU3MwT9dow6M5lw8H7
hzFqgkYXaxeIi3VaBR82VK7ewkrzp+8iqmrLcz1aV/KnryLI49k6ikWznhcSIbuzIFt8pnUQHAb9
xuClCDKBUqVW/FdGlvxmIvXunB7i3SwEaz3Zmet4S6M1zGMblfLJTONtN/jGay4MKFmX7bAltwwp
9NzAwb4de/Pw35YdTa1euAI0XLRsEYryYBEssNW4tUPVYLgunLHbEAsZdVPE1r90Y9UlyjK9bcL1
PBoKBCX08neE18JTD02hA8vwU1LXjhEtr1wfhQhqNHUUR2RcA5eounoK7CFTNP3URcogOWd1l03d
aBD6Oaq1X9NKyHhc0qj8Tr2IOc6l7/RnbxzHp65k3VWDjhiNxYYV37V5cKExCeTiXTtY4AzAHcGo
0dywwdqFIFh5SrRRA6Zo2NBY0ZvGvQvCQJrHHd4+DF2ypLF6jJJHt/hd4z9vK1Jg3XlY9g+iKDPQ
cuX90VXkToANW7vUtGto6YAvanJBNU1jOc6NemmZm8AAJsaGur0BDHeZBRfq0aQSG/QFAgT9kbq0
pOfzm5elj4OiPcn7NrvXVNS2rGN7iw1GD7mbuN5L1O5fyAVJmfgCDYr9PKErmL5FIQAQFGoRaniR
sGmRqGj6vQXo8gIMEwFS2bW7SJsAaObatrWFqTkxRLZYsLL5GN7VeRXeoVoy3yWQN1ro5NOYKLMr
a36hUWrIeTiUQeTeTU5Zi4dLi/+Bad0sAFOS7mTRbp4036tUtzFSUNgGWemsUHAFDEkQ6ebRwS/n
cy9QiARobep/efvLZMjX3EMQvO70bcrzfueiWughip2fcToWP0o9QObAq54K0KX9zSFrvadgqOrJ
AS/eflcPOHSpFXIclu498MgsEhea9qUR1Wcv16wXk23GsEhe6kY2F5lEwGkrMy9FvM0AHN8gGWW9
zJM+utitp4hkjWN1nN6M0gzwHUniCuV9kEf60vAQgLe4H6Dyi4FWvVvpCjLv3gUHnsSSwYosgWli
n5NV1TbMS6jhOXYAWdecrR1mpk+swFYw6aLuZ4VYlWba9m+GNFbtDemr0yGokQOfjZM2x/EQ2++D
UbcotlPTQ4jdTNNHX2+fkPLo12mO3X6rsBCuwkew1sbr0uMX6nk62BTGLmNLYzCA71Cj3Bcfo1GE
cvnGqYCYUlM/5we+LDd6AAbTBBTWiAWgEL5XNSq5BVoVfEEekLf3wRWFs0DvmfobF480HoLbbWVa
wXikibma2FFxyygfmzwZDp4qq2g6v7w46oq6kRviexr2J2OE1jZYOMDP2FTiRG7kMWpRte04yGL3
AB/xpe8UDTKegzbVBoR5Wi0SQxd3Ru/XF2BfNKBZkTp1RV3h/7NW4qT/zLCiLLiBEBAc5rn9w2M+
O9LLibdJcIEM2raL8aZftmbUb8Ck167mrZ6a4Iq8O5JJgKZvo/sWQNIIj7LUlW9hXu9BvKP9Mhzj
BOHS8ZWBWWDpod7/Ct4sbedwvd+hvBSoTTXJc1C3mOrNfpRxdR1Du1xkQxmfc1WVmiWARwtIAk29
T7vDnJKtClEcSgtcijPJDGCh0PXRuAd2Vb080ECOf691ldvI8ZshlFy5PpwbMKS98N+1MPhLZMoI
HLlgRQuawHph4P/apIaQG3ICa+vHHNNt7Bfjhx3lO9GUyY03VvxgFhaA8bkO+qo2TR5yVrUnPHFe
aXCM4/oMiupzKd38ZA1ZvoIyLgQWVTfgeAMu6JKaUEvxCFMjg8ww4kG4Uwn1uGsy9s47IHH5zR68
5pIDP7ro+kD/FrdSW1WNWe6pmyFjAXVM8ZQZ6ggGnO0iBjPMtzBtJLAVur/3Yj89ourUXWI7tOAZ
Y89jEcVnXRsCEOgCBgAh2W6lVX50qFRXuTHlpkdNfEa8EppoUYtkGFBYK1DZxAfqfroZajWAxcCN
RqCCsX1HZQcYturqe+Aipq4i5qneCiCtuH+RQVmdUBHnrj49kJJACUAqxNJVHmEHSnnygCZR9T1q
PtYgDw2Kc+AiAkcyHkj6fYdk2npsUAMiq8a4Rym9cZ+zYNMiSnkljyJJLSAOArlAdAo8u17qjgs8
bYY9OdsWarLZ0AJzhak0o1VrIhzZru1KjMWydrWN7J1XE5pa+wx0TItOMcM4Y1gfqQuRGuvJ4eyj
G8kh2SQoVV7Jhrm7uoRgGJ3VXfzUO1aJZEUHeRqlLp3WZ2e7E+ERQZ10QVmtzu5AFZyW/SZpfQ0g
5YIfmG35Rx2orSk7loWg5JLIsNIEslPqrB1ksh2AAZpWmif8uSYiRVAlXGUxtj1mDqBbXPTZXZDh
jSZH79aEJUzAEByl6b/Npj51IYlgF2IZdTlPl15csFWqddlm6tfRqDjLE2s/9Y0QL9+mKi+0RFW4
2d0gOc6HajLwdtP6OUpsQVInD3lyLCKRnbDb+WhGPwXY589+XNX9sWiPZKcZXRhYoFHViWrGungK
bD72IQSDPdRSWqFmLsjmqAH8+atlCVDUeqYBoSuE0ZFGBdIuToqH0RmcR8kAkxmSK2ea80gWSxv3
oI/gd0yZektvFmnNvSN5lMhIrFoGJbRWa13sqFAqyRpwSNHUGFKyBxRjBQvqoiTWuPwfd/Ksht8l
gLi0yMIHPHdQKT02xbFTTSIt9PkQF8AMjcWRrmi4srkEObElwdv4OScidxonz3qswefz5yWNa23f
rCGllWztPMpWpBu+L1R1WI3/k5XZ6uLMAcA/O3merXLdtI7SrX6xMOMnQ/CPJkptfiKb64Nfz7Hz
Iw2OyoODrQFxtE8XGpGooAOlM3jVCu02p6nG3ouP+tC8ss/KchtpBjJRmooarQNFpfKiHrnSxDHu
polTRuuftebl/70W2T/vOK9l/nNHWtksS+uIWmw8PvEwajJU3hKC1//s4rhjPqUdHivzKLYTX7s0
ioR4nJvt2XY0cZYmC/d4tR06MwVih2zTpQ+Ayj41jAPZqCndGvXMqkGZAUhKX+IOJwjwdjFveNIA
v/dT7aXumuq9tPwXH/8I76CCni6AJ50u/jWkh9J7hlTGQQ2Xaub/scT/dx9IgKHKC/zda4c7zqmR
rr0goocizuNNC53aiR3C8qDsUte6c+nwIz+b/mMymtbL3yaFvtlO7BD/OUmmtfUSWXZyEiWKL3mh
yTtqusTLoZW5nC0jAnF3bqI25FmsRF91xWZZ1sbWSHBGdYUxfJma86UWNlU4Ldkb4OrQpQpKqDuo
mN5dE8bGNgtBBEs2GxnKRdt5JahBy3rdo6Z+H3osfx60cVs2JkCtyq5bWTDbRVR92D0wtu0b4Oue
nQpnyE/77P9ve9Wgfo2yV1PiS2WvQHkJTeZhSpY1oK098aB9nPNneW82297x5XLOnwmkMBGFTfzN
nBTjdvSaR7Y8kmmyx8sqREUZ5dxGLcxOsVU/zrfmeOBsmyYelvMybdh/XZoGBiOflqaFdFA533HX
XI4GKgSZOyIwmAOScslr111qLStQByDDyzSCJ9SwR13LU6Fs5NeaIRQUgSDZ0grTXFrgcxUBdh8U
NKlFPxtsT6eVZtO8ZpNkW7xvvCMNAgd2nzo5P/Uo41/JwsOOW21kpp0HXnz1YCM1q0w+eKZ3VT6A
qkt1abvilBFybSLMjmRzfRAcABR+pcHJTa3rIhW+mW2l+XteVhv8r8vSpEBDMCsVLMM5CtsgWrYH
ozUNUtN9LhsyHBWGGrsq2WnOvu6ws6P9jB8BB0Fd2s9Q1/V7gUIkpCbmLo2ilg3fl+zkRzj19Kgg
3oZy/B50OBJFnt6fQCiOPR71PWWkK2qSsIREbNZuaWoIlnW8NtQU6s8rhBUI/q2+vf/DPq385SZD
HiQLzy/FBiGOfi+96MG0e/3NgxBrEDrJj4Kn/bKVqX+B4G93Ao0HygmHKvhuNGdycKBKvKw8cMo3
sq7PJXREVjTgbi1oTL1D2blZuY1IzkEcFZd4BPYAqa3kh2s+9rUxfrdQlL6Cjm2pts3hFilixB4Y
hDvxzh3eCt1miySzoruydO0LDeAIgNoKNaChxG4aqDXwL4cm6ihkc/CMGNSKjoJASSbuySY6Byi7
oR/uG0QGN1akiWuYx+bVaPUbU5vaFKkk6olOizcaGPOhCAyRx8jzzAOiKnsqapkLXagLdWfnAPLz
aZD8yU7NgNTSwUnc3Z92tSzYobVDZXS7L/7KTjfIRi0+oiBnGvxjOqp3kT/WxfTx5nobcgMksjyO
db6dlzWBqT+nvlg2GpNn10VCRwKTf+1DvK5RaJbcsywA7LeCYoNsg3Jp2Eb94rEWZXyizd98HygA
IcofQQbypNLlv7ldrrKs8KAfeo9kUIpTSs6WdWCFv5E6A4w7z95l8hM1es2TzfmwjvFoPDV6WR0N
ZFc3o29jUwnygUVU+N0Py4yW2pgXv8HB/cydwX4JNIngPiLvF1fT9X1lo3Tfw5nslpZ+vxSdbrwN
dr8XrpH/1r3xwIegeQNoEwJdYD/0OFvEoh8fdLNMt6HdZIfGY9nV9uNoZQS9eAOSfjvUWf5LH+Jv
PE+H517IAadPozwFBrdP+GZXa6/3qhePIxyoXK1u3CeeHx+bNnGWdZRyUGA77Jj4xvjQMeMBPB3O
GzSaoeYU2t0J+mH1PWja3smOHwZRmb4R5xK0dbeWxQBSJ/5KC1BcBwLM6KIVZXJujBiHfcvq31tn
7aZJ+QPgGshkKQeTucMWNZTxOjWz8g7FL+VdFaLACwGHGvF6p7gzoL3mL+oCn3jMr2RCDZeGzLQI
rHghtWoXaV26EQr0gT+1djP9PFkgbCwOlnrvTQMhqgXGsLqjXuyG1bkw4/M8Ka/w1h/iBCSenwuV
SBiv8GVKNxpBRLCh/liYfLzYYIvCb38Q2duo+DjrjA/HrliUjqJ8m4jfppZ8qPnSr2U0Hhmwrtzw
D5CwWTguWDyq3LpMmIUR0hgIDqQbwjhEpcnOKNB4pkEyubFxNq3+w58B4Y40WeQctdZ3lkRHYVft
tyqxjXsTQbPTX+x9U361p2b3zcnZh38DANCS2Cvwf/MtCFPzXkaoppoiWWXYsw9+VyRBTp4LblDC
JFCpWgH+ha7twD0R2nf4xVRPPSSZdh1KuDfdYBnfRjx4I+7F73iFgT6FZdpp4M54hUq1D6IMFCSr
mcjpVk9SzWQVAkORW08zycEJUQRGMy0gKq48hei4989MuqfuAaJIM53Y178xgI/IATs91F5E6yJq
7XsgxNMN/hjBSWQJ+IYhXr2zmFUjLxBbUAvnOvSoLdCrWmb2A9JFm6H2xgg1ifEaHF3Gj9RGZSEQ
s+mzM+piFZjCvFYi0rb92HcHt+mGE/LsEB/3qua+wWMe5Xl9+YptxGOYAdy7iO9H3oIxrPZqpSpi
vzJNL5d/+2wjt/7js0W1/uWzJZoGkV1V+0WlW7FkxZJZcXeYirNUF6j57kBlX8zU7lFHwva1yDKx
QGQVFHIUrvNbr1lbCRgDJqOLtO3al7G2QBq7xKm18zYSYmbLWIb4rZORVQne0ZFzGpWKl1RNyXVv
wyKInXu13FrSKw8aICFn4XJ5pitqeFqBoSx03dU80DThe8L0cFG0ntxYaWTtfa+O7/1BlbQNoPoF
8uSEEs/6hTwG2zKR37SeUP0jltBjjw4SjxJrTut/ifFPl+Q0wolSAF6aOBshYxz7wUY3ILjreD5q
UMJ83ShYMbNYtzA6IAN7wIIeXQcQaTsbv5FbqIPm1KlrROB6nDWSpOsunXLrI9Tyqel/c5P45m9L
QBEhY+Xxp7YotijlRl4P37yN6cTjtlBdkdfLFLohL1nZ6IfMdCE7ro36q+7IX0Ma+HdINMsr2LRR
sa78LSNwl4x7yFypZQtebsl/SL2PZSvEjXdjgcp2UGuDYXfjAzO2RHYx2dPRlrq1nqb76eCrRlGx
kXzpIpaZ7NNGRya6QXWpT8DVKHH6hWH0zjooA/3kENoVL4ne3aA84+7jjlCnOUYd4jT5aHYnFJmA
XqIAUfUJAp2huYlqFJVXnhQbGqdG85LvqVubW1maHDUsaJIy6s8VayqU8ucOGGR8Vy7ImFTsw8dy
OV/WjCH7q7xpgHuRBP8llBayGslbaK3zMxchwITQl1p2FSQaRQY0P1L3uMTOq9uA8a1b+AhNygUZ
WzVCVz6QMvuq8a6zvTZMUH9Mo9xaGTWAhhI7Awev8SOjLxq+QvG5y2x85+gy9h9qK0+hcIa4OTXI
UeUCId1/+h34hUrw+pPly0zqj1liQLN8SWvNcyAkhFC8aszCs9a2zN38AnqwbqODC/xSG6F11vmT
oeBe1JCZrsZYWEs3Hcp1gp2KhzNI6J/GqFiSS0a2IShb6PfE9npeoU30J5xOYtD0+bxcaFAlOwSq
oasoc7oSTAoujDjPBWuydmNrA76rvBzPhtI5G3bkQybbqf6ZTUvOffKhblUVjr2cR1zDq1aGC0HJ
ViBhJMrko0kRjWxRL49+Lv0GhEPRr8mW0wi5O61XbfpC+00RyC9ByixJoPITgzy9A5r9hLPj12jm
H8FNmuw70ZOWaM9AQVtnUwM/oLDiAUrxQ3puhrwE9xLXbihCM5dNF5uI8eTRAoyR5U8ZZWuAFEtg
PxII1zhh/IunzXsVud23dkDeXnNj/R4bHh/ck0zH37HK9nhp9WDBaVHN72VrFy9XfB+cEr+LVAyn
6VKzuHYwWuypyqxBJZEaocYVQGYNoMWTOA12iYmiPdBhvAJ4eYNYZ/vgj3VwQrFguyS7xkG+WLVx
c81Ca7wLHIn9i5oQgysAGaPKOdqoL370K8jpCr18iqqxXUgw8p2oGYRWnHTVzDbqcsHZ0snNTTUC
EC5KdmZuVD0FQMHeMz9c6mYbA9eyat0yf3JkVz0h8gp4Y83vyTGq8gtQUv6Vem3a/pRlM0yLQK8O
tKp5jO+hWrNSB1o8iMSeuvnojCtggewtdTu/RnoQAe4NdYckZDiNtf7KUjcFV2iyR3bDWtIoMvHa
oalAb0Gjvtsn567DDpVGdWm2V4QMbjSIrWuyqJ1B3xWaZo1gW85aFGS0hw6bA4SSiiw8438rPNOV
Jupv4MsWO9OonHFhNmGPAPwAJnijwMGwgDKzuqImgirAIUzQzN2/+c3TaAa50LS5+/++1HzLP5b6
4xPM9/jDjwY8Jvi+Nx7CGCLLGlRCqgVdzg2IP5xVZdVyAaGE/DgPeAko6Zuq+GcK9edhX604d+nq
zxvkHTKShgeWw/99mbj5/GB0F/okk3G+KxndtrGrhWsbt5EnOLupDzFPoe7kQpc0pa7TFyhvNnvN
Sqq7DtKQDlJBp1IxdlJTDw5QIFpYLwfT+rAJukqzjQZRo/OgvgHARnO2aXmGWonPuTSjSoGWk555
nu2jjtrtMceTiO46Dwyg1xGuyC6lH2NnzuPeXWd1EiynO34ujCgVCrfB4S3o3jkvcUpujHQ1LUWT
Y/6aeyK+Tkvl3KjXcaI1k0ugBRcLJERbMEzwg8t1fpiuvLz/uPqLjVykb3s5vtiYR035eTXbXLXM
vCoNzLYGLKHL1MY3HvRuwX3de+CmisGkTt3QyYJ7bkJCW2TmNVYeDeTVdnHn9EsabGw/uK8Qbyka
oZ+nSYJDKRBFPIh8ASJaclZefcu6gCal+VmPzkVz9fqnzb1L7OGihMUPU3bykhzcTIEe7r1WPhEg
nWDokcKiIxIw2WcTeZC9aMYrqswX+oADQe6kdyDQs29pknoXPJDW1KNGG8HmnFvdz36IMmT6OiDy
6qBhS98NwWLgFdGxzW11nm/c1+7zKkuNDxtd9bntvsbxkC/0qvBep9FoqxvBQ8Z5dnMcJ7uB99o9
sW48kgniENmtAxD/GuJZBtU8GS3Jre9vMciY7siLmq5lu8yqxJl6MkmzW1tWL5VXgklDrUwmycBZ
4WpmtJ9tfWW1Sz/Vsy250EDOCxRdVCjiIRutGTeQE406O1vNd408bm0zCQbqeb3Iys29Z0jgtQwf
HzitRv9ou92NptGPBFxEA6XS+svqRgMa3nT6CPOPkOFEKcD+dZlNZdjeycCLT/Mn416YLAzQJKIm
Fb8w8mVuGy40zfW+/FSNGQJGaoKuilyoCUZwgDCDGdNPRYt6fQDRvaLgy/m2elf6O60Bbn3+Sfu2
1w66L77NvzgESMH7z/P9/Olk6QTXKnqltaa/YSBrFXUdrlN3rO0DGDaEKqYRe8+ESIJWFfJ7yrpH
My+yxxSSjQdP14HQVXbo2Vla1V1G7MMB/vTZpgOV0d4vavuJg+iOnHTXNJadq7fnxHK0leZUxYJD
gO+hl8az6IbyLFTPrYNxA6wImJObwHhoXdne+SC96vzMeCBTb4DaKyqi5Eg22Uf1rkgqfTlNcMzo
QRqbkHMDTJyA6GFf3ad7WhycuNkBURFjQV2aEOCfRXMNeSNTPyKUmMu+3dLiqDYpTqlV/qJB+rha
YhyRwo2u0907SwBtlrhrWsz3MnHR7fpC/tQEafq9yjzjRD2J7eE29MwedCL4gUZNRjcgVVY0SKYK
EpkLuw3lgbrZWFs7L0GwjlzoIwhUxunjAxk0DxovQTPqO/oAoPXQDxGXOEriTCWSFz2x+ttoe/yu
HsXPUATBN0i7D2soAg67SKIbc20F0i1gNNMgONVtAQU+VFB/A0+hDUrcojvWfQLomnmbzD0U+HjT
gC8EMZrlx4kbFGq7Cac3Y/MzpD6OfVkvvgD1rJRBTNyw7jV87DoKXyh/HenlO2e8eqyRZNtxBokf
RGmDR+VAqW3sAd9t9qYhyPmeOgBAZsL+nVn5tcsH85Wn3QA9ULO8uVbSb/3GlIewcTPEKTIdrIG2
fMwGKOOWEOj8oaZDo9T+nWC6VyAYjH/RcBNaOf41ch0lCaqOPPE1MFsYGYrP8lg+Q6MCXM6wz25C
VZ/ngYc0IgJqk5uL2ntyQ3XEx2qDcptXS9IfIREdQPJ4AM03yju0RTH8LLwY6NLAfIHscANQolHs
mOyy56a3T15txO+o58mXNeDRF+6Z+rkyBqTWrCF5/5wpcohR0MzKjQDbtix9paUpEkRRmT/TVRm5
2XQl/mL7m1+kGzqem3X+Jc+mudZwBDPY7ktWb8qxOcOD5ozuntJr06iHLNna0RqUmXzm6MiZVskb
tiO7TPNFOSKxe6n7ut66oB94MYt64rNyc99YZ5bf7oFCgjhvXk18VthLw552INA2A+1Z+fuIk6FK
DTAFhwTEzVqYa4WdX8ZuAB7sJs7+S18sU74IEx4egwyyI4DKZNWlGB0kXAyxogHkCatLAg1Ba5WO
cgUMVXic3cLBiTdDlHtLaaOaUwCoceRF3z/GwizXYCmTm6k7gojNdlt8JNPrH7kwRhC45icapEZ4
IAxDUdeNerSazIyP1WxDfKwWWVq06XnZIeLlm9mCOLMgP3QSvtFeqMf0nO3SoGiX1KUGQV4Qc0bs
YjcBAJvKg4FAbGkrKRGy/WWNyUNN+Pcaf7uL1UD7te7BPRkPdv2gZcaRuBlCqJPuMtRaraX6UkCj
L1GxaHFtINr9YIvxqEP8dY2Ho3eMWRQvO3+0TyyrrGcddOkTbR0vqwNYKOtVBNTcN3IL88Y+GXq0
9c2qR1G9+07fGMYgXNEgZnHrdL07dlHvr/QoS955ca4aK3jrM9Cujt2YHPQiLx/URBpvswoaOibg
QlaSufssxzouM92fEQI+cdyJd2RLxbK3g/gu8w0DYq4jWEataoSIcvbh60CRhUOOsVwZSJ72YOgF
94etryRdWTiqipL7CBfgahpVV1b83ekkVNx9lAmpBqSYPNoyAHq3TmcjKcvxJOqwjQC/vzduAzxn
bo2H1LriS5v+GHE3rJiLoCv9LfO4T29QllMaXHdOoDtvObh2IaYo3sxR6kuepQJaepHYdW6v7XRk
Oq8CJeFL5OXG10bKE3FoByXYO5NKvOlNDjlI1F9oIi0eS5Teo3QbV1FbQzYUj+RHLeUftnmUrkpd
Z2tRtmAGsvGgRIlGcaCPHLp5fnKb9vv0idWP4tYg+yKPIuY7KBakT0FRn6pKCx5TED4d8ERR30Ix
vCl7ruNtYcaxfXA9UKX82z4ikbGoDNbs8PiTZ2z45Xl0XAF9aLvaZmadLBpdpsOCRrw4GRdd48Tb
SgzQNdOgg+AHKqilurPNy/JhB2xbe+tV8z+EfVlznMi27l/ZsZ8PcRLIhOTGPfehipoHlUqSZfmF
kO02yZTM46+/H6vUW7Ldp7ujg6gcKaMCMtf6hhrC+sheoI6K1PBel9duvS4Dq1sSyo3wbtgD37vc
CXaEb3uvN9x42jBghxcpybS+O1t5dnWP3Fq90i2eHqFhWnc6EcYqmj+Fzvj2ier+qhXAUsjnACu5
ifHr2UukDtb15BZPVaW/24gyfo/Keo1AXP/FzILEB35qPLdSIrJn5vVap66ztPRkLAKZmUdJiggU
KKayQEQO65xwT1V0cOcoMn1CmgJersUEI1qAV9ex24KtPBPuCMRFdRAAgP+N7ZwQyMnP3vz41a31
Yk0N28Zc4JFcGEOy48zAW6JM4IHe1SGHmY4Zfw9wV0jLEa+Fp2LfFCI7ewmTBzXl9WpodQuuN/ji
cPP8zuvsx5h3zaNUUbMJgjzbhZmAU9o8GfWYbDiuR7V4RWg/9gN30r7L5LiFhCBh1OngaV2uAldY
Kyr2IO9dnbcO3BYbJ8sAFx+bh0kHoPYnUbZDTgMEQzg83MMZ5K2udE9GEO+0clZ/5VkR2HjVzo3T
nIp3tWI+IIu98YDoGq5CH4WFT9z/BKmrLXK9Fl5hcHmCkGJ1rxCMudVRkRqAbm+29tJwIYDQ8c56
Ag2823OrmLWpJcKHFawh3osOBBRxXe1TbIdASEvHWyazwjisWj85dRU+uKJJj92YBEtS9Hb+rG9z
Oz3m9mzPhAj8Clq+KUwJiwVuW/Mr9DZaYP6t9OK2zgitF/whUhF1D0xWEByaH7WjeuvbKSga21ar
rsqEeHUbIJGFveH0hTM48wzt+Ay7mLd6AmJAI/NWT/0nHQer0JjAMWiaZMv7SK2R5EBeT054LiJX
DnUbkEKSNN2aSdZ8ph6qifgmhjnfAoutbHmTnm8MNmz+skzC88iXgSUjpLe1HEjDKaeG+xld0rb6
WKRWRPz7HV3/Mup/a/1l7Hvnbp6qlEa7mcJp349IusIKvTwMiACsdWXaDxqQMNgc6+l7HtwVQx/8
YU/lD1tI+dSmJnaW4RAcgQKvbmParDBWegRTie43NvJqExsqR+xpXgO184Knnw+pN9lLxl7fOdPv
vOoCYhK7rIS5DwfzuneyGgbFY/vGxH7vB08GrM277ImzmuF32lfQpsnsdSoALo6SsjiBBK9XgD2V
nyrX/EbURsP5hsdW8v19DIsm5RuBeGkd/DGJtQaEcbl+L3r1UK5hj6zWqRuGRzGCeiWGZ0K/53kH
azoVjGfJZX+0WmxkojIwX+vk1sEeHthgLpAtKIEQwS2RY4WJsDAvjmRDk81FMRep1e7A7aRW7BWt
J2r9q7GJo5C5yDQEVA19xjIB60oY0FrlIA9ly7DUnOv7yoFgwNi8lK3M7R9t4sor/Gh9KNyG2b0K
ZwJDGx2h1C34Nw0OsQ9ZDX5nFHD9Gw03eQrTvFrBSWo6gfKV7p0icTZTkdsXOy7EshOOeuksfc3S
nP8AsR/4Rq/9rso/h7uqBXyjSywI+eNdAX0ED6EYLzuKpguAHhg+0e1P9RbXzsYtqpv7kDda2QXc
7oPWMEZ6NyTKCtVsRKsghjvBkOi9wSw4DD+MCxRsoERVALWP4MqiFFF/oGIz5m9Foh7i7fCxdfy5
SK0xAz3sfx2bT8DolDrzIW17FLWrd968wAIaEY5ssszUicp0mLsE+aR3ceJGRxOLT9IziNv+j0Dk
6uL0A7+yKTmTGIKte3sD2Gi8pl5jNv0Bll54wdr21ouqrdFGryFFr3nl+p+5oF9x66Xrwlm3srZX
iFACIDxU7DmyoQ2H+zq416qGHjce/idwZJCDCjqFoEtvnyZAxWGOWNvXJq+bZW7q4XPs2a+d5yZ/
WGWD4XMeSqQltkos+e54MFodQsFgyBbing5raKP0I9IknRmdAtN4TY2A3xaUXWJmxzxWr7RMow2C
BMt1Ie0u2dNizeP4DYIMX6xIzYt0vdohSE9GhVfFrPxF9c3Qgtox1/NeLt+7Uj1sOlO8GLxyAcHe
aQPSTPbswl5cm1J9zQLQoF1osZ3jVPVnCQI1oAaN+hrDGkAwaG9YbhRsfh6ZmNF00Zn9rLGyOUGC
SZ+w6tUn7EDirRiMT9KOooMdR+vQysqHNI27i5O4ALT0cAYdEHNZVgFjW2o1OtEcw1B+ubWy0fle
g/xxwOIIuxaHG7C8RISM+tIBwnVr0WvjjkpR6Tn+v//13//v/34b/k/4R34BjDTM9b90m13ySDf1
//zbYf/+V3Gr3n3/n39zT9pSCA4NC+FBfcRxJNq/vV6RBEdv879UA70xuBFZD7zO64fG8mFAkH2P
dRCCmxaWCN16fGt7s6oCmPTXJhlBw21b9ztS50if62+d4d/2sWGvkgMYK5uEVli9EN0WUDORnp1J
ZRtJunKwS+ULNZbR5uYymETNT2XwiM8KQJj3ZUaciNhHNiaDQQiUiegQJsHHOupcZqnP8Bvfw54Y
6Nn5IHQ2nOz5MMRNtc7x0IMi05+tadV+hph+thUdw4pdZE4FPJLsbl1oLHWmCeCmwBZ/f+m59ful
dxzu4JclBHLQDv/50kMeLzf62nUemj4at0gCh0BNmdMq40b5UiVImszLiX4CD7qUvLpQDwecJ1C1
GWBif92r0oGxz5T8ME/PZpkNe2hhVmzshajVSxpVlh/bSX9yYYl5KAvoZIzITX2aIPqMy+t8n7tC
fxoY77krC+A0EqbjkW4zsxrvWhXbe84tPHNBaXD/4Xfp2b9eHM4Q9cXV4YCGOMIRP1+cXialBHRe
P9wW6U4hwMvP+SdkKPJ7OMp296DqP9HjMKq1saZHHhXnXoBr6fuxgFexpbxXxIDblSMyDdU0PJiU
rmHWIETz2WqrkzuvEfFSvOqY5c/CKGAZVPToOub8ULsXZeTVBUD7NRL24iGf1fRLaNtC7iAJDlQH
ybBk0xTQf6RWGlBFw1rMuvyImsG1too4eHt2tkRwKt5NroZqf6BBeRwCaGbYfVIt6wAsQtU8wLte
PPzSl5uX2rF2Es4dvyztyWHOaoW3nxvJfm7qQrCTegQ9sPxlR5NHf1S9lz028wGRwqISMQTAUMgi
p1t0oB7uM6/Qj1ZrVmvDnPIVtdLovk9vo3OI997d4o28sNjK4k3yQVy+a9z5qWw2a2ooLab+4RfB
vZ9+EYIxaeJ/AcdsFzRk155vpw9PKjxZrBFSMuGDwCsK9nFsOPcm5JWJZxiVn0yvtl5pEcaNbjiG
IhjOhvKwRDMqWEHGyYlcZW8usWQee7OHpY+VVxTFopnd3iKAAOG9U8Ywl0nKAw2iBir+r3W3yUKW
BJu6lkDZjLZMt24/mQfGpXmgT3xI7HKhoxFoKySK2JbLePfe/FufWwWv2s0/PHt+fuzPFxMCUA5n
jvQsCNF5zs8XM1EVM9OMBVd3qEekYjNvYYK/cLEiwwPoOzNXXerpl5yJFa11qUdVKbD0et5D4RbC
s0gjFhLc467Y1sgzzM/Zan66fjiAZHTqWni5oQNVw+MDQSdTIZwWTnpZJSbkXS2W3ZteEi0o2EIN
LDPeGpCdiRAlgKy7wVu9jIsCWjaBl947wLn8/VXx3N9+YjZ3mXBNC5K7jNu/XBWsqHiom9S5Mtjl
nuzZMAPSJgkgbLPLLWmihk4c+0NxHzlT6n+QXs5haEByyVQH/TwQYyWk5ElaOXBH4OAGp/HrKjag
xZ3VS4IC5gLyHLBCDg9iRgzG4cZtC/f5vVftAJ3mMlg39nNoqAhiiGJERrilYjvX9RIMJTXav9VR
v2IONd06z/2obqwlltrceKlmee+FG078AY9h+IpYYQylLqfcUUtUwmMrqGDDRa0fenu8rmGQy72j
aq35JzB+wc+pWMdWPW21AFBlrmf54OAZgaAiVFOw44dgvwQYX8hFV3vDgzUTSAoQkZG6xU5pLs1t
/QgHpbRBWA4WYSrUkHfuzWAHc+/i3DYRZOanJjjIzP2c6ra5UlWOV5efIoexpiI1mCkoVMx8/fvf
iCV+u3U8+G14JswFPMGxC5/bPzyHRo/hdTfa5VUpc4466+e4rqKvugfoMBgcdkHmJwI8DwBg6Oup
rwUUMZDfD14KpJXW8E2FSobrRI8/j/SqjmEDMx69zIjAcYUWi9PHFWJSkKulooymlSra6aFTLlRF
Qr2OZke8IjfyE2RiATWdi9hhNFvpzio3czGrID5aSjFsqQii0duUVIQV8ioC1GwlbfzKiREUBVa9
iian+UC9BlscK6OquhGHEKiadikH1e1GvRYZhCTgBGbeqNdwm8vvAlt8oF4X4VCv2j5rb6eg84wg
5gD3bSXui2W57b1jeeFd0oH/OoDE82K3FpzCGcuOQCi4j2ZY7gJVmC9QFWnWeKYGG+oWx9A/L5Dr
6hsJvFOHHQTVO7x5fZ/WDidEgOfhNG3R5iFC8cWxbvkE3CisG8eyU4/QXOfA5yBaV7n1bqyREQCt
wF1C/SL6juWTXmRTGTwl3WT5gTGkdxrY0G2bd9aOZhINMoDvM/UsC69eMYCcDJ+sLhiWFkzjEJwG
N1nOB6oXVTOuamG3S9OZ3uqogfoNGGUzZt/mkNEGJlb1nQwRQdG8zb5AAH5PzpBN3BzEMHkvADE6
y9gdFfgTsE91m8rcDhEC9qZl2/gGMvsio3pfB/oJZIbkjuFxeD9iYwTPCxhci7x7RJ4rhJ1dmD/m
2VTDJqDoNlR0yrTd1R2A41SECbN9qWu2jls7v0eE3fRzlrpXq8zTO1a6G3Mc3CtVDVHQ+IEVTGt7
rrN4WcO549Y96FN9tgq9o2AtTIOgbpg6OwoYKcqQzXXN4AIb3TEQwrFYkpBuezG0eR9VAkG9vN7Z
QVX+6Kzk1Y4nCc5rHSyxTeeX0rTrDU9rA3igCXINYHGui6jNr381T5rshqwoNwhYdKuygyWejopr
MbNRAIOES/JMRNFGDtPGOtW4pVBHBwHjAOrrTHhKyahETn4YP8s896cxH5/iBAQNWTomci3YsWN1
y0HQyPEincUNRVr4IBYN+75qKmTg+q5PTnWcl8vaZN499EnVxpZFBMeZfDwmFqLzgCS6D46FRIGT
K/kVnKpVmoX8R9h6h65BRoaGAw7g3fNQRRsAmqb13z8J7V/fllg1cGYzvBgc0zTxTPn5QYgwVNlY
g9HBMN5EiLUPkF4iygDkpi6eas0tpMIQEaG6Dt5Rqukep8YpYXgDlXzHLcz7uNNYD/Rl9i3HrxLg
Mv783gMY/hCJ6iDaurPECumstBBZxf6n81YkqtLOBrb0CRaOMMZdhnWd3dYRNtDHy5aPyblVjXWh
BoYMyOXvL4P567p0vgyCYd0w/+c4tMP+8D5whwE4b8na8xum3fVmJilueQbnY4h4IQxgWxP0Mt9v
+jS0fT7Y5a8PAxpRpAD5092vCujZIVMWL//+K3Pzl3WOa0pTSvzlJB4e/LedJ5imJowGo/h8W9BP
gVtBCT2MviAmnM5BeajtJJvSC9jmz2p6x1cmoFS/V4fQbbxVM7uNvsBq4713HTeuL6JSQ6NpRWHO
zPWiJ0tAyyVPV6OqIRyMlIevE1NdjbB8+wQjBO73LWgeOjS5P86f3vtpWOT9w3ac9g/vkRCBdzq2
wRwbC9vxOEP5559zP05DVE0i2Y4BqF5iacOUpZtgte1ioYkAknvtpx6GujPhpG+TC0Bv1af3HoHB
J+SHrGHRhwFcGy1QGaJhgJWTgsB0incOWKC5ehAsK/f93EpFOoRIBI/OEB4VZ/Cq+s943YsEPGHT
/Mr6w9//Bqw5uvDzPxc3r3ShEsIt1wUn6+d/LqgW2YhMVri9cbjsYnmLyCC2752sUCNxCQ2Vaj4k
U1hDBxz13ajBaYNA9SJxoOIYth2E+ZiLsHVo2ZsRWs4K+wVQdz+U39uJEyarf/g1449kz9GAD/8Y
wSz8SzzPthDh4VL+GsVicPXN3UjVm7RN+L6FXfgSSCEg2HoRfo4yDxJ4AJ5LtwJTkg/RguqBAHLX
0GJEAjrS6rPH8hRmR8I5m8g5PGXIi1I3nQt9CBXCLlTMBWSp67hnEHWMsFoemmKPjNlXgK3iH1lx
xqIRbyQd2shIBfJllhpeIjLYXnmQNuuMleWxSTt3jyRyv2kqPl3AzQ59PMqt53mergmiH9P0No9l
QOnRQTKxKM5mqPACgYJkdwbQ/iTDJN9buLvNOTzUQoEqbE+T8VRBd+NMvaiaimNbTluwn1+pnqqo
kQ5jVwa+iWX/8nYGqqznKWtz6Bat1uGG6j6cTLrNph3j+vChLut0dmxY6Yu+hN8kDaFTCZC/NlZa
ZR/rqI8hqnz2QOsQsPj9W8OKGntCybwNVlrlLmRQQUzBHIOLowl+pky1D7afJY5xYSFcn5gBZPJa
oztQOZd5uGxCM8LqdlylQe3AVW1KxiUElPFGcZrswW2Ve5p4cOdwhdJc1aaBuagbJuAVIjLkb0J+
MHj2471HL9gPiGC7eLTzBOtFjEQizt01LmyWaQ5vngjC6RAtaMWJevC0TLaIjSMAPTdSnZ3wFUJX
6nI7U+aN62wcJ/82R4QVbzzFd261ieoESnHzOKuWemV6pru6zZAH5b0Nf8v3SV1zinwQPYsNzcqn
IjhHabiXgol8CTogHCmKYNym7HaeJgz4EdYtz9Sd5hmQ1l80ENLcUzFQks+sHeA6569AhzKEnkbq
WEcaFcrQ2FYF/ib0rajOtkBHQK77TP0jHkGcIzCVT9dmHIIvdl5HRwltODxjurWlOL9C6JFf7QlS
WPCT8FaNI5ReDkaygGNLdk9dgDGwQWGDG2lkWfnKinmz8TqoCdfpa9qn6XqYeLTjhlV8SqcACxA3
fQUCsvadJrcOcB0drkbXfTXLIHkFLgpLCd2YZxl6yR1Wp86CGrQz/OhK17iPgjw5TnWT+nQCRMYP
coYz5t14hlQfZOwH/CnoJGnwmBeeDfXVId2kRe9tam4Un2G9vRxZFayttAa11EMax2gOfVwi99Ai
GLjE0yXemYnLwLHGJUPkkS2KIWLlMsBDLDBDfU+tphN1voOd/4aKyvCAZ4Lx6m2qCr/hEjGas/Ra
9gBDjGgdWAjkUbHUFbsDpXF769sM4GfDKiBfB7X9jWZzC9fYwGRXLLELNx8sY+DXzD5Q261GgwmR
AfF2+6rSaPQeexZYrczf3E6xv4KICGhDNV6aiMe+fec5JhojWbeh79HmjB9trt++c+/IO8CJ9e07
zz+HNbQN8hWdNRVAsE+ui0z6fIL5QN8b8eb+9r3+7jvToKE2fvvOYVJBsB95t7tGD+veSMSmrbxd
gdwcOGhtAWCH0WFpQR/HtK0AW0VOpIhcsfWoRRo52Io6ha3brWcDUkcsZAjXthkXMs/RA1G9DiL5
nNgKRtJUxyAvqo708VZbdBZbAGoXaCPxVYQXgJ08xHUJPkcFlTcsQdIH8C7ThzKDI2Xv3VMHgAbs
FQOVakXFgiXWFYOpIw2BA5j0e9XrNdXVEsniNlrCCnXc5V26fBuGeWvVAJfTltDdtrr0gYWiuRtN
Z/PeIyvHFv/MNt/SXO3UeCdcEd0ty6I4UD8aWoUD7NjYUO+oTg+sP448fpnKqd1Ju0x9RHbjDW8G
sWeJzk7hUGGlPviBLnYyyWFvxXS2SFUx/qGmdard+seYTt+wg7Y+yRzJhbgKNDDhEL6bao6NpdWE
90MAHRndWdkXy5TIFWMQALPY6TTWayxsCPE3U3alMw9jLvZxPDg7SANuCulAXsia3EMTqz/s3iqR
JjUgbulIcYrw1ljzIjTBpoNl9piU3pIFwDwY9arkEOZIgbJ4lSE7Q0J7Tn8iaiMHXOQYQAEVWfl3
ow2/lXB2/ewMLFnyfgweauhT+rBhYKB9TG/nBou/2P9y3qgN5T34EKDNKdV/AkoYBGcTiIKfzgeL
bvD58rpYe2MBBXOon68raID4QQoLHd2ZWHCPnfkKYt4i6Kz6xatBtVdQjdsyxDI+edzZl9k8a+WZ
SznB6MgeOvNORwlyOTQSschAleND4JnF3oWZ9IoGZHozWbH8AmpJCoOcvt4Bpi8fJ8+5UPvkxIjp
mmV/VgXC82A3wu98PlPmhRD64u4jbrtmNzCVrEurCr4E1fo20JbdymqnfG8yRLhg8vf59kWAml0Y
GhcuwYbgZCF/s8znCQFc2udRqz9NUo1bC1Twdda07UtSjAvqYNjg58G7LztAfKm8ehLmU3SqWoC8
XWPVcAmBgTg6UMD0qcEQ9drDU/O5lTbfSEiVblQyGM85x19+Pick7kp/UjJFCheIH3gkl7fLlcNY
fQG8S3h1DDjUBLOJMI2oYiB+EEh6aSYn3AxTUW3hQjJ+mnL4rMwXOsmgqwABzOzkTIYHCF5sLSa8
kp6QrHoqRzh4RMATbPMwgW3YLfGN7LeAdgLiWQ5Sl7MQDDWYoftgDDDnnN+mlRGLazEfZIq1XWnH
xopen5HXoUF+U85Q316oRRZNmxy6P0saRL06oHdHLCdPVHKG1oPrRo/XcJ5bGyxzzT0YVAsXqJin
lBvGfRIWBzPowufBzXFxQPa8xSKrygTMiWXDilqdLEx9A6m7HQUfgST9kRaSnak0z2gBRfGk5xkh
TwdhdcQvRYnz/kkWTxX8JkEKOQJ7Ko+t6LA67crB2vZue2fNDeC6gUT2odkYii0e+s5uKmJ42AGX
JY+BsP78OCoHLjvT8D00v/Q8hNh322UIgnl2slSuapYS78hNaTOeLGHHuLE6aZ9r8E2uU8XUyc7Y
3VtnbSDhN7SZfytbiBeCoVk2cLqZJ6s1fEhZfJ9GXnpFahwBf+X90Top2qxWZiurqfEzoxPVPP/W
Fo25AhKdrYB3tqHE5cTPaWg4q8zwchjboFj2kGQPVFIcqTjY1hYYNKyi8kA86KlY5aNOnkNVIZMx
m3phIZ08wy1BbioWvLXG6ZD4UGwad9TaMfeV56q6o6FGuJpsBsZCWhYXBF+e6DyZ5uWevlQ2zw/K
+F9/KWrNEH2kL2VA4ROLhaTcBOPEjoTyvOE956JGAnwRYCdzEwugLjcZgQ/I0NAIEGCfO7kkJvA+
0a0TzRnNnUSWTX7ZhCts6ZeAJcUPwIFMTzbQ7kkDdjCVWJ9jiQY1dipJ097ZE0tupbQYj3aY9xdq
CxrvDnpd8o5KVsgeSkhL3kpAVT63g2ueqU2H2VdTieimGs7gMI/cCO9Pt1OwKl3g3giOpA0OgdVq
ob0RgJD5ywVtDs0CM5UHatV4zy/MjCNPQ63wf8c9lQJp24bsyXG9dJmxU+NUyQ6psfxxctx4kxjM
9KkYpqw5ySr47DInwq8YPqXhCLUxamQNTpXbtbfXtZE/DkmXr3WMED219oGdHesRT7Tb2AY6KTJ9
pK6ZhlQ5AvVYuM8nVW3freD4kCL7jok8KDDsgf5Pq74+pzasBdIkM33k1+uzKOHzC1AOPsYKGIsR
jg3rW2WpPDSVtXmJs47vEHoYYQk3z8EABMns7HPVq90wAaMOcUT9YHp9di4jdWaGaeQAi07YsJk2
7ITmVhHVzSEYgTgLsjJ/oDoYXX0RmQUg1lwVeT1M4+eN0EgTjCZYC1Ze4+mL8YMJ6FSgYO5IRRph
FWuVdOxKNabCWm8UabKmNjUm/QVhkFt36tEPMLxuC0SSqCgR9oRwf3ed3OELpHKaI1U3BmCN+IF2
eyqGdcnBNAJdgIp06Cvr0W7S9ERn8ibQKyK8vUBZwhelAxM+vDd8/FDSS88HtrJZ263wpCnXusld
nwZ2uWlc+z9u/9q69CZ/BNkcsDzMMsW2dZek8cZSo36g7kIjMWuxyXr7+jLk2AOJZy+B39QSfFHw
8cMlnJ2g7O3a9iVxZ2S2IffvVfQpGdw1kHzDiUq3KhhuIG04DBsQat+GQ+ffBnR87JZQOtipYnBX
KQfPYQQK9tLFMrsdglrOhgvB3mtzyMxkNeTuhkG/9bO9tl+3Loz9PFVEfp+E5gn57OYEJGDmJ0Oq
vgU7CjO/tzPe/W07jcerOcPmL83XyHK5fokU0aFtwM0nd/T3IonovBdBHYL8zNwZNEV0xvL76b2V
xtaAZfqVx4adRAbrrrbNH5QSdqSCRFtVORtKCWPVdhphRHBtsAqlXkHsPo099IrDrPfWNw8ly3zq
2qi597hX3qd2+omQMEUcyrVbFN66xasTKdnF6IBWCZJxvnnX2UqNKjsqbFuSJFIFUEB/diGNrWRQ
pQ8pnGE19nkyLlxPX6B7GO8IIHWrI5iUMzS1fzN3g+c3ACLFAAV0h0lcNAgpq4kDsqtBnIHun/1E
rbAYg8ExfB3SpA/XQ4g4XWH0UNM0rZydVOKtTGTHLvZ8GKF+cQmz4utoVcmeSlQvW+ttKNXRgTnG
4I/YtN0JG1rHEcSpD6Nbd48iaetVU6p63c9FbpjuzonDaEmtOY+9u7Lie2qkqqLrfM9m5j2V4JcD
ed4xyw/wYP84GzPXUVg593DKbq5Gcmot3d+bs/15nyGF7gUNW1Ab1TmhARurqEdAaO5PdV5yaqrW
OnZxdn4f6IwDW1Dxl4G2FkiLYxD4YD3CFNPbmWhAnOlgm1tSpmeNdQJEF0yEsEJ3axjaOuigd377
hBX+2nQDoL8aRI8QSUOUYmYhAB7Ql504UqkdDHGAMcYrlegAyP+4jOF0vrGzHkLdnQyvHeKp82Ca
JogaY767I7+rE6huzzM2Sohj3xvq6iiApFIND8jpk0X/pBiy1j5XjoQEKi4fHeKqOqS2bZyoNPbg
0Q69+YlKldt3xyqX0yZF5uwYhQqOkvMh+c8nEXntpknKF+qRmuVbDyqOaboUvIhhS8gbSNCCBDTB
snbhQS373Jepd8fmhmxuyDnArBCEBU0/7707kI3fRoDt+mMqLNB1RLrrZoiCbU78nkP9crLqazbD
FFw82rd1gTAKdaC6fhYDMoCFvQ2qc4Pfu95auydHDEsnsSKApTU/06H3BtiwwUN33cFQCRt6NCg5
A53HuYWDvzjYCKlRP2oFuPCxgyvblpS1tOfAEsWRBxLW8kxo7C+ogcpzqxGE34D5BP9ewUtIe731
8P4pNEblF3OdEaKVJ97H1vd+Qy6OMLv5qvq+fEFwFukQ/PnPyLta1xLZSKqv4EGPsFldbNkQlS8K
26RsKJxPXYsFDyQ4seWe69+Ha7jUHCpAsy+NBcWaCT5Oz9hIQAB9/lTNdfSJ6qiV+vVdpX5tlV7/
Njavgmrp9craGJMNklyjIJIEJf49ACgrqnqvp0+504SnVvJ644lkeuRpcDJg0vF9/gDIZE8fYAp/
q3ErOPnerMgD/CXauFV7ozIvaYA9RER/OfpYexPMeuTYI0CCv6kzH6jBniy19/4cIfEvPd+oQC6M
W4DxsCffyodm08vSfMSf0tj0aah9KqY1kMYCYZsFFeshwTYNK4Wwiqx2aRvWuu/jGNghDPWAcFyU
uPMORmObjzRxFZcIrM5F5WBiTyPWHiDCC53gUV4gMLYqlDWcvZkclAywCGUi9DuwnpDKDhpuP0Mx
DJKGSVYsTS/lz4ajEa01dAmeW2k/V0X9Mgo7vYSIfz7+xSDDHJmvc8s5adhqG0acYK3khyFQl7hj
/Ig+9JOPN5azdWxHrDPD0psRGG/Ex/HypaJdc+ys5pcvFRv4qS6nTJX345jyvZV6xhIyUONnBtGk
ZdeK7IiQS/cMTJrm8EygXqrgBuhm3vDZkxDtheBTdrQ7g3rR4L/qZRvggmjTUYiGJN0zN040Q9G0
b6el4i+nRa867fN1afSmj/xhdn4/xDb04Ap2eq/JTLzHF8BkLatKFEdqgLuIPoP83h4ZhH0/6wz3
Mt4zT3AJc7bZWIp1gszn566q/XTGLMUuTAzCopHHGEqwd0MHy/MbmAkjgypOntKyeRtpBtltJHVI
/zOytDL7NpLQTrCYvB/zZhvBq+K11psBglU/KjhRLsqic54EVDpWeddHp6o0kkNlDNbaE07+gEgL
cltux7+1U7ugUUk+vrRqip4bBON9oMrUWXGkVk2B+B1IsMk1rgO1DLO0/Br1EioPyJwlAd6oRlF/
niKvhGZLre4gF9ntZJW/YNGf+eXAEYuC8RL0nkb5BQtOYGrb6MdsdJKA9faiM9NdBrmILmYTWFsp
E2eb2yaSRMDfw6a3H164k8PGBu9W0wheWrwQWlN456A088cOFIJlAY+Qrenl+SNDqgp0T29aFlwV
j/3Ys7sGbom47/JH6iEGuQ2nMb1QlVN59TKWUu2o/xR2YlNmZupTK4L4zRnyaPd0KqqSavBhtdPe
U6lRtge+EXxMaO4oqoy1A09lSMPiyzihnQMEW3yhvkOeVecsEmB8R4YNM50oe0To6tylOv9iR8BI
c0j67Cspga2dQOqozfzLGIxQ82w5fhTw8vhcsK/U3TCBTRokFvZUhC6Dmzf9S2635RbOevWaquFj
6jc8zsClyKxdbqlyRZN2htjnuBkfHd2AkmfzHTBkyTXJOXx7OMDdtdvBnyrv/j9l57UbuRGl4Sci
wBxu2blbamWN5BtixjNmMYdifvr9WLLdhmEsdm8IViA7ssI5f4iYChvmaqLJz3UHykjMAySvcsw2
btz2R1S8NBKka/n/ePHXrdZX+88bGDEuoGlXob6yKjZ0MPvRs3hLDcTIeqN2QlVfGtOyrePR+urW
ltM/unV+/s9uLoulk846+X5OlCU4ScSfSdYFofQM/BK6xf6m47xbogf9ruuBeHDdRoTLOoiyPhgO
AdyMnSq6jUMenkDBnSpG1tsQu927sFr7OhVxRhqTmw2uA5m4R+IwHUKXnP/vsNm3ulkSnADYdEmN
IPjNtnCTwzpRf0asZdhPWaddoqDpL5C7/b2V1NpTOiP4JuB4/+YM/dVU1y8ZMlBj0v6sSywqJq8b
UWjFe7iOgvLq1XN/QsZ6PqaR7B6KWUNVGCuSdxJEv4p0EH/E+tExLd5HY5hvfu5PuNHw7GkrySxN
G+MAM6A/d2LBrXUonV2C9uervg4U7N6nH5or0bImJoZf5HDMLD06zlobbztpWm9l0vnHuiEIoYoz
kLJjpmXpVxGTU+toBjL7Ko4xT2mB9dlWr1L7LdcnsuVWWTK/UuycdKLoVl+dPdLVxwYjxa9Wt427
o0dE6OtaUXms83KB1eB6be2SPZGzgf3j+q6g9xTYxmnDV2vhQCTtfR0VyrU1COrkGBva/NWaB5F2
iAdD/2pd8jQ6kGKHjLHeufVIhGAJbn21OgZOz46J4Li6lUh066B36KiqInObcVh6iWzBem05jcvB
dCJMU9bXNQZzOmDfBlVrlifp190xmss3vIemKYRlKe/VgZ/3z7PUevDkMt39u4fqJqC8hiTy8oMq
yhqT4VI4mCat9pGFbfr3wdKBM6qjByZfy0McxU32TYz4qapU/dQhrtIfXgKyVJVUo6uhP9kX4z5d
r791TXNiUXlKLuxWp846U381SyxNb/eWOLNefOGcZRIx46luUQrntkErZ6tubBQMPmECe7yAZX25
vVhUYT/SaNVjxob8H68PhUMiclSmO9X39mKemZ0cX9Z3t/o+1ooz2tXv6pVv905K098QGDO+7uG9
RJ4BVXS1W1EHLcFpRQS4ZM8rq+yv6jwXTheqsolVxt+nDqk09FuQHLC0YqsDsLj7OlVduzrXQtHh
x6da/pfbdXlyMKOY1ML6kvN6Hzfu2RWpsj1rPhIjgbkzUp+1GTq4wWgEpybmX66KrpN57JtEda87
Qfze4uGm6o3Jt05Nq7OMBXz1YUioYK4E7gzK2X4riAao+qwIptMiJsiB6ubY8pAjAVdIDIQFrUEq
QB3qLg3u2vWgil3nNHs9giiu6samIUlNjr8OdVO3iUyl3n3qdd59lsttH1jLhUnYJja2NriRN+wI
fDGvZCXrbNVRtRgJto1rb7Fee6tXZ0Fk/HmZKn5d28bO2a7QXP3R5PIwz6Z2B6Qh9+3iXh1mO0Gw
aj2oM1WXkDDagoNuN/9qQGocAuJ6reqcasNh1uvq/K961UNdSpo82rcsl79e8b9eTF1rtMEPAohr
ZI7Qbz5G815f7RHn9QCu689DrQwUc2glJzfWd60q3vqMVqxv9EAbD6b00tAxnARD6TY+eXWRH0YR
5+9JlD0pSskio5S/RffPHgFg9P+9R6Q13XZeOuRhAxREg74jeNXF5Z2pezvbwmv3VuXlKeIIt/Lt
itbM+qNVNffQY4o7Vf/V2Zt1bzsUONo5fd89ojUPs8XGsWMidhKQ7mu9I7ZUVdjMTvf4VVmX8gCg
bxVypa5aD7LNkx17bH2rbvPVYHj4x2SoaS/6auO0ejtN2qxv8jzqN7e61Bee91WulHfTrckwkFMN
1ZWq8h/tqiwlWhj/ut1/dpzWd6Ba1EHd0TX8P+tuRZ46JnbVxy8bHGH2GQS0bUDGZQrreK7vJ9wY
yexUjX5p4KbolqCoWvpImv027lq4lfzKe1Xptu5qCjJb6TZr0T61RvncJDpjiZl4Jz/ICJeMbfZk
+h+qTdWAOE2PHpHHza3OdfDxSErYdEbmtM8CrMBz9ay6q0NuBSzbdd/7eg1VZws9RTREyKNZ+ePR
KHQwMEWR3xOMy+8lsY+jQAWiiSpj5L/rc1Qtqg9Yzg489oCO89pbNcCdNPbVYCEZVuTmuXKyQb5G
BYa/ToMVXuDHL4WTTJ9GAWa9dYqOPHSDKV0eA5Ao5XyeG0j1LBzjR4Q0MWjUYGBmbJ3DsbDnnxDt
N5BQxjjM+xGskRWAWbIRFMiT/lWLSOINVot0h4f0tp5n6Ulb111wl6qdNc3Tay0BkycuyvqGn52+
7oTRKcGVCMHHnscvL8prtBSIqHb1xXJM8rjenNdkh/4qqzN1kImsjra0EHuK43v37wOhNbjvE8Na
kfjmQfflp2q81f+r7zI1YsW2/ec9bpeKzB/OePLt1L1v9ersVrfUfnKXIJu9voN/vdKtTr2ZbEF6
2ceF8O+ufmknh8YtEdqKHXmPMCxG9V5s7Se/kLs2XcDvF0+BB5FTqzr/tS7Nxxr7pQedROqr7I0l
XLwuvwxjEbwuUS+3xF08vgNabTm6e4vl/85ci8HqpbtoQHDUndKhNfCNEd9Vo4NU0HPE48Ka+67N
nBobtphHHe91jtEqZ0sGCiyDKqtTZNLHM4jWlfcxBW9FhM93Po1XVYLK+VKU+vjwVRI2gS1/evwq
ud6xWCr9SZWCjAiJi25AaXnfwJ9DGx675UEdTICwuzKydCAK1JWN/WdDC6ISyxXf33W607sw/NcW
RFXCmBHqeLtDg07AQxqLQ5knmNH/fWfI8cGutEBfBphwQncq7B3aY+5jB+jm0a689DjbHsyyoQZa
sh4soiL3BdbzZsRuhFUpdb0VH6x2mVieUlJ908Q2w9ZNoKtj7/PYY5qUatOdnszjtiCy9QMVnsZw
f7Qo7W31rDDvLK32rvNAWk01NLDN8e3UP4fRgcO5dL8gZPmHWXbVucCsARHA22kKPPtMWlcumzQ2
q3NnuHh3TVp0wtKBmDOEStdp61cxAANnhm9PBPfq14IFzqHFCnurWgvIhfftWLwTjM67TT8uod8n
8rlek6qozCyh4+HiOMQBpgAwpLAV6Uv9LI1o+Tpk5fjP4g9tcQuEfrX4QlQIXsp6Fi2V+EdRNfyr
Ll/71X6JBa26xFi6HWOLc2yBA01CkPGYC7HzhN7Cik3SJ8NpYcI0svkhB/c1mHTrNesn+5h5drTP
6yH6pkEjmIDS/GgWJEfLYe6uqV5Y9xPZzk3TTuXDlAhdHuIYJloJygs9jDE6GTLDK1Ka0aO5Htg1
NddxJbKlhPt3YGBZpMsR1xgaVTem6F+Er9Ozuoc6CDcBBB7voaWCSxP2grc5Uoa2Nf9m1TVKmyTS
cYXq00MygAiPBkdcU3QcrlUj0HyVkUskguKtQazFwu6APlmYMN0aNNdp7jWAm15TopxbSu/DiiO0
lkXrXVyIxd/G/oe7Vkd4QJ36NThIlqAJQTDHRwOuKwpYo4Y7qqvdQR62d2NckPhZG1SdanUMtrmI
tdMHOGyzQYMw1IrFewg6EOK+Zyc/9Dl/lk2jvdZAu45ysc193pTaR+loG9VhxmF72zeZfaeujEqg
Osp6BZuR58LQye/+aQXROTmzXWY9pK5jPhCRHPdxoeEg8nedOmtT0WzWcMZ+DuYBDiE7o2GefP6Y
XKsOTpub16B6VQWrYoAIC0B/p6nyfnrt3Gc71t35zobBt71d1azXx1Y9hHKOvINqUG8lAvuAhU+M
yPzqiu1Bxdd6Kd5nPN8fhtqIQxL6BJzbZT54jfR2qpsfkSJw7YB5d239f1/lDEnz1mO+pFnm8Ig4
0fAIGwGpDwufZDJJd7f6PilJFC+Lz3aQbqohy3X9jhDrSV2k6vm8iD504xri8qwHst1E2Eff/aY7
+ocS1UmDA7oD3i8tlsj3G3797knN3Q4B+DorFt1J4hh1BJllPTi1/PNqvtEP0MN/WHH/i9vF9186
f0oB0FulaYSDi1MSYeh5kwZUDd0wPZR5pm/N3AAMLP372UBVTSlSpYN5iPXEv1clVb9WqV7BIqLD
V+LXLCsAf7YrXurZjJ604hmQMJSX9bBgybRNmynZqyJw0dVGuZkPTbogbOn3d9Lo5gdnKRCyJOu+
gVK1nFRj4k3zHhfmcqda8budLkWJD49qbQsUvWZwXKpRVcG0AGprzw+q5ETEGCJ5F7G9Kc3t6jed
r3YaA4DSbQ4gfaOKN7/qL6MbVZ7WPrLRuo3ytNY9f4Ibbcwvvo9sp6lhZMqSd3nRYPWwmZje5rWk
qnTTfEcmNr9X/SV/2QM28cw6aw8fGNHTIGwC+NwsgEyByAZIMRMbHTO5Yo/FEnBi9Knzp1l3WT3a
yT15KX3LGxqfkLUzWdiGjJtPUzvUgCvNbDMXM3572oBLQP8Rd07wmJ1dBpsnD253Ps9kW/PCO9hE
1/e+F7h7u8o/6rTWAOm72kaQnjySjj0hBJw8BRGDuwFH8TefQLfdodBsmLaFxoU9XdWZ5gA3amoE
HE2XnzXVxgL79noVPQ42xJ+YpQnFEjljSh71CLdjGdlbvzKJ4mYrkvzoTU9zsK6IAqR9Y14fCYy5
Oltmu2zezASWN/IZZ57/KQTG9nuFxN5zrVvxKfaLz2CIv4s0Dg5RYgTHLNKIbbEdZpZM+Bctb04y
5wd3RTP4cjqlbc1nRT/HT7Aptp1wRk7qsYaJuBfIHmQR6PPGeO0t47fAMP1QBxG2tfuIaKfmha1F
gkifAf6Mcb8ZRp4eogQlnlMdtl1ohuiPQaAjf06eMDQXAQGIRMQO0LMH8bSe5JZMx24ce+ZlPU8v
E7DFUFTdfU84PiZi/zNzSgPAoNXt4spo9nWnFeFoAzA182GDriRAp+TTcPvle9f0B/wLT3JxHqy6
1S+BBNvK5DTsgqQtQyOZ/4j6722J+jJ7319IYfNdyE9UBg9pUH4bCsAkZt1Dxa2eTdBq4dhiLm9q
3+Iy2zhtw7TSdNiPCft7Xn6g+7W3+GbKANO8yZO/dJYJW8d+hw3QnIEcszvB7CW004GQgaaNG3Mp
cwBWzm9mYi4AvllTBkklNnT4hEy6q0sm2LnAbKqps2vigqxeYvJ2ToZHwVT1B9Ci37WxLF/76I8G
Cd0DJLQ3jego64TlWk8EkIpkFZyaciaPxdvqhnkFj8knWRpUmQgvAJEcf+Vp3F6N2cIMLX/th8F4
s7zzAIJyo0Xi1YAXsq1QNthOjAFEPO0T9uJXe5nOldBx4sqK69jh+WRAkdktGT8Gid7hkIAnPSfx
KWi6nWdinhhVLRY59vjUG0nL4rNrDomL6OAw9I9AP7Z2O4+gkO2zUflaqCdJAdKuf/GWioTlXC3b
Pirbs0jHU9uDzUVqidQs8HWt14/jCMesskuAr+C6kK0n2594WKjUpIm6Hre4AVeGJHKvvgfMGdcc
0TfuoesTtDMTfeOCgBRILxyXBR6DjQVQaESlcWZb7m/GXmPpHrUnYtih3XQzKA79nAYCfnjTJOau
mRt57jOE0x/UaQPvLQ//0baYOhVl5Q4HqfenqibQBTqSq9RdDNX8dYMYj6A0MsNiWsYDZI8StrPd
hli9T+hoLPIsgsTcO73+oJt1cwZIvvCEJT52KeyPt3IGZNKb8y/mKheazBI8SbGqybMyCJn94rNr
Iq5Qxpuo9vCgyv2fz/g5faY+G7jZa5KwNH+Yrvcioj40yemdYriqOy8dfq8lP48IlsfadhHwrdFu
JgNflatI9hA8tHmWoB+M8aorXstkaXZ5DxC57X8VHpolAHU9ZFPrerdoif8wtNGpWHztJULgN5qT
i2H1b6XTVXuUSz67Mtd2XiT58RB2RP1nuNddMZDCJ1FtyOpFJsNvcWt3KBkm7iFzSajUY7+Phrbc
8H6zS1FMhyDhCylqNFvMwhnum4ovy8jFazGS1zcbti6ROGRpsV8IKB9dIe+KokLaJ6vexlrfiNUb
Bp9KbKLwTCOjme27Krpra1QlMh5G3Rge68j4SEyPUI1sLzr7jU2/DMMO5qJz1kxNELPP7FMuELlo
u+YPYVRViCe1pbd/oNKThpOdYk0ucwxT46eutIwjCr1t3DtbFJArT77ouXhvbD0JA2ti6+sX18Rz
431rjegLx2BT26A4mQaLhMzPPro2WMI+8+eNJ+/qLg99d3ZDEZQYvhe1v69I91x7IIttLLtr6fRE
c5EjQUwNHlYndDQpZf9GTD8NxeB8WFUMI4uQ04PQg+OYo3niy3Olzb8CD/0rJ/h0xgL7T2s8lWSe
wkSQLmZynjazA5yvMgN/Qxh6OrLzysmuoWaTF80lHTvGYH+y95hnmGG/On1aufEOoXsCu9re2bMf
bNN6wDsjg5wqxvSiDoNw0gvZ0UtetC7UYbcAxju8+BkECyJLYeFqYd+1f6SW8+6M8++t2ZEDS+w7
wNiXGhaiNxNHtF2/2aKD8E1iNrrzyvwVWXHnOjHdh12bt8c6lsVjMYPD05L+SfRLaPdFvitY1G1N
iFmIYqU4fBkjWNrC3fQGzsqNKSwEgfzs2BZ+fIctTYTaj5VclqBwThErtbNIMuOcjhYMzaRcLlWa
jccSEeQ7oOHWwRBivh+SImYxC60VeEyzH0aMEck1Gbs6zbzHoouTXdzeNz20Hlu4JFMxgEQ7gyVx
2eBzmCD+u1lRkJsu08mb20DiHSGcV9cKsAtcRPMm5XHQXPwGytR/60jab1rP6VHbT9AY7oEBWTOW
TEjk69+Whp2T0QzVh9aQEw2ybjrVju1sobzKsGO4/JgcmD4JvJYPaMUd4GSwD+BUcf3rhfXBBIaz
IlStj8ntezx8hY63poN/BnGRjxhBlJBhffwgns6GLWuGDyOIhrAAJfUROEghOYvffsQVQwQ6hs0H
FLIJUW0k3mLNOmM4aF7RnwwISHjRVhVTsZjXUoNFNCUfS5fVG3hJNpjuuNs39sQka9vnxGVPHMX2
cO0Qcb1KPutl8ts9gDP2ykxA2zoooFrmnnPPWpuIUvCoLa322mV8ZaO9GVzeJRJDGVLe04hGMqIw
fWytUVDUfIBGAfuNcdBzJ9vYuEDG97quSYxT5Hd/yEkxow0Cx796Iacz7wf0RLYghdwNblhWOBhW
/tA4oxfOIrN2GSHg0HKGg1llAZ7k6bhf6uuQNfOxl2l0XfgsWuregVl8y5NIPBJI7UM0qZiyWk1/
QAodRb9yeXTtmQm7aucNgQTQdSh3k5hiJ6sPab+BzNDtrdUEtS/TDYz47MEd++oULDitIu2IB0u9
/Fb1FT4j1XJocOXbzXXwDjh427djCvGF5z9aQPzOjS/4KC7YEAyHuwW0tufuoiyJwygn0CpbdHAE
p/s0hTIkIjS+jDF/dLXsaq5Dd5wTuHKLvt32aIdq6LAxcQuIDwQE0GKNnE0fFF6oFxWJSKaHLo3c
57EOCKo7xV72Vh2OFUGNKoj9bYYBXCjJLO9kUrvb2W+HM0Id7n0qjJQ/3QJuQRIuM2wG1JIl9INX
pXel1QDSte5mpOl2gzOnF7gdzYGFv8M7e0A3rTkaKGYITUaXjkcVcaj6d9tbeozYhHMckKJJkpQQ
8uwZu66LqkMVi3xjp2/SNZrHeJ7MkIjab4zeZJhHMZ9LJxzmoQ4TGWsPbi376+ROWliSrr+XYhQb
NJv54HpwTrDeKCvCPFnXPhLtBtzQA/ypWhQoSwcDbc8wUKZH8zJElNbXjewKvXHPX2K6dpJsIzaK
wTmOfBxTC/8eIffDEGt5OPj6g01AZ2e58xwanXbugupNCNe7KzvtVzvxQ02OYd3bdVPu5Jz9lBb4
nRZRcZxzHqu+Te/yYZxCLZ29cMJloGPeRxWCaUV3izNG3tFujnAPEgNM6T6KMF1DukN42i97sseL
HQHfmupkk/STs5GC/0lfm8VZEwMUUIvA6DxVJ38ecAbxq+YOzbGr3rKlsoCKWFgimlhuAJZlRSYK
99JOAY4uE4snox3kAZLtLpk0KGuNWI6Fk0uglfVrJ6snTQfwhsC2PHhSfhoiNzdWa9g8YTkPX2A/
LP0ES26JT36Ma9EaE+2HJNshB80KPjbmrc7uow4ScYajpJO9Wn6T0gIrx7Jgy0MBhwKf9c0yTbgP
9cFnHpV22HkDsQ5kmqYcbWjpPpAqna4TIEM0i+Q+9+N3D7Ga3RSYuJmKfLdMsctmeOALGgaxd+NI
3wkvf8cQaNo2hMx2SK7quzwBTVhpMUIrZn1XTuhhyYgpqnBtK/SQhNtr6eBtuiLtNiJKDsTg8nOG
9K6rm+6FNf4dZpcdMubpo2UY2qHmQQqj+TEHwDEWqXiS7Gdjh0Sz5ZM3EfBKukayY9Vbk5U+O7va
iqdDUbvGNgVgEwofOdn0IRaTw/JGDpsChOTW8bKnJBAX1/HbXYdELnnrQt8P0PGOi6cHMH4ROWEM
h0ozZMW+R/h96d0KOa8ULwb01PfRrO+k57chdOV8HwUOI0kk4h0qT58Guju7ppfji1EQFipg3zSm
idVXEOBZaiH81UTptMX88YWfyifG4n8n/JnvhYbTxWxtvRyMTExQDrS+1+Jo0iJoZ0YFMJ9JvCfE
Z+C5bjSwgYDau3YzsKTYNw4K5g1KEKDDq+65yaFwWSQCA3L+7QSCPp/sOdRZSds91mCMPz+QWRgv
Is2ftKhZNoNuRPdCWp+uTR5+Gepz2mfiVM4M17YGnKsim1F7F49dJtTTC967WwMXuk3TGCgiVRHU
uQicUibPnVkC8ppyNB3jJowQWD3oGnuWoXHar4OzgIKwqwJrJNd5ioJs2cPRxAwjg5DaLxo79alI
AQIEzQnLy/48jWI4q7PbIXbt/lykQKfg1DBTe4Tbwbcf5jL3D/y49dnK9frsEu/ad0t1nRH7PSOJ
tJzTgk1bAC9po+7mdyQD+nw6NCQYkaG5EL3wQ0L9V2EE7TlryvfWLwiglPbYHpekYIscwGr28xlZ
4n4+j1aPlrkn8cJ1jaIIHQd1FrO0T4O2GuLVh2leyjOzSMkmaIp2Tl+9uwmogG6IK+5PqEXis1vY
1UZLqoS9lB+d1YHlK+vQJLs6hN33kaa356Vv0csanUPLcHhu9QzsYsKyNGza6jXNut9lV/Zf35U6
U19Tsjhon8/R4qP80otDtLpRqn2GOvPX4mrNx++9bety4k1zcKdoPLvxG6SmmoFuZyD1z+6CrGzg
pe9WGZfGRupNduq6hYT7sjXG7MnQghQ3ez4YyTcHGUqUIFjBSxlFGwap9Q00D0Mlr5nGcIGE7ibJ
5qgIEz2KDkveHEfZIKxQ4oqYJqexg5eosVgDBjtZZ/UOEPMgL+wtb6TtavwqLH/ZqFNpJDXb38gK
kw4QJVIh0L9fqzJgazXaxGswpDoDdDDPAo75pvbgsTU//CX/QdzF55uN0JAbTMdnd0wZDyxsUBNx
Ur9VbU7VuV0PqqgONmIe/M3Xn/K/miOM6P/Re/QCuZ9HQXCxPBj1uMFs+ZPNSb+RNqpwO1ezERgp
s+PQFAFJHTrENf7flZ8ilj6HbdCCzxReA+SOwwDibz//FHhKkAGcDK27i/I+OeVagZz7Q49N4L5P
hqcyqu8yxoEzKtk4pNXFd+TkYgLlEppWj8fsYj5ItOEJh2v+zstaLQQYTTohTpfnqClKxu6l2Btj
/OSRFYuKF3zX31rdtw7DGibQHac4TzEykW1rXmYDa5sDRATvpW95hoPBBy9ZVK+BokFiP1DGECmH
8aRVbsaj489XMSPI5niaZNVEnDFAvKEZ8nOkC3S5O41lFWSsC1/NCS0YzQkXss6hNgHS8i0zzILY
fkHxqKzr7BxUy09+bPxpAK2e7LHEW9NMu21Ciswcu+A6isU6EFSuYY1tUrYQW6eV1YNeQGoc2EZt
RF6nYZ/H1YOTknFGyArR/vIA0X7ZkoUJ6IXgszWhbIvHjekv2Qeo//YSlam9wRK53Eptae4yhDMs
o9Lea4bZvTe1/inHl+gJ70xy0s7S/T5l4uAtHd7znf3ieaI68AiUx4g4+ntVRigmpNr3PrLrDfK0
A4hRkV81nX2PDIZdnSfie1wnb0SSNjhw259DLJ4QRPV+FYJ4GvOCWWruQx6xfCnjtAlbHds2W7o/
iMz7xAIYozy9648ES55JDcJx6RuIVkRLtlUss5OJ4vzWK+zliIrpclhIHWxBaVrbRevkjuXjtqrH
9KA3a7wjICJVEmntRO9eAfpjVyiG5xI+iZVWyWek1S5McJIJ5ktW69VKXkl2uuUuz3LUPztpfJRj
16BODmGSbD95GLxaUj8N0AEayy2ay9mTSLMCcms2M0jturnIL01Rjxdnjd7NQH1Hq22OwdBqb1hf
70RgEVKFsbeN+nw3xWn8BlLwh8Bo6t5uTe3V0h0N+wx93Pl9AbLRqZJ93k7+Z0v8ug18sPUymi8E
PuNtbiOnNJBBPqLIv/VRcv8ug9HaeJlnPLADsE5tnciDhHv2ktgdrHcy4b9a5IOdIP3ZYkjMetqw
noIqr1fvEfsYWIN4spqI0IYmyt/z+heyAgk50qQOl9YNXkAbR/s48SAMNwseW0u2PBBi+Dmb3WmZ
Rfcyys5/6hG2SErwzBhNtweUwBmOVP47582eVc47I5eWh7fyV7PqqSpVWR1U99vVt7r/vIVqdpdI
jfOIlWmnmMgn7I/V1PjrtBqxO1ZldabmmyHR6aTK/zi9td+6qzp1+Feduo+qm42u3Fp6PYXs7XK0
38qyZlJdT3WPJQzh1L9qrcFmQbC25xqQ3R1+bH+Wvy79OoqZNKDmaPs4E81ZHep1mh3tCvExVbbl
/FcZ9WpWkUN6V81m/OwYOo+DX1gbQETxs6qrC5fRPbXHg6pTBx1uup6M0d1XVeFmjzHD2O2iDufG
k42a/1edaijl0pLfWbWO15t/1aWaDA1j0E+3OnacG8TsrYfKzo1d4tfxwamRGq+0xrnqta1foyJI
mPqm7nvrG+8FQOQXU9em8xKJYudiQPRUzQvbp3gOkXirPhMQF4cUA8gjiRFYy7ATMdnbGmYwbIc2
J5YSlfduNcg7O80PPnPsBSdPlkhLlp9gjh0ytvyXEsnWA+Iub2Wbe1foh/pOY9vFsBK792M3pazw
9fts6s6IoRQX3HsFljoAuUFRLTsrMFxMTwr046rlu/CQneSLDl4I6N+XXat/ordWbsXoljt9MR5J
N/dsMXtkGqts2kjUDQ92W5Hp0RFkMkyIciy9t9kw6G+NNwIY7bKVTUEkKccfCguq2PpI65+W7CU7
ZQCNfey8L6Ndbwu4c895gkhBPVU/iOXPF1XVxmZ/DfLipErqAFE43kuo31vVX9V1vfkWOEN7p0pD
Ui1kmKb7rpsDcGqd2FZFNj6XIiqhwSbjTovH8VnVJRWLXcBRV1UKcOW8JE3xCxmaPzssE1LVRCXB
oKz3UIfC/CMZHfGkbhPUS3LSsS4Mbx2GHrsHW2vzk6preG7vOi26BpIc/lxt0UuMH42l0DHxzOa9
58dreIJhW9XFTvJUlGRQVZVTDaBu8+p3Na6rqmRc5o1eG+ZBFdNZVs8zUfGvO5RYYJsAlRTmVYFc
gYM+pnXqHVPJ+Ipky1+g268ucmF9bkTfbvX/7keIvwQOaZl7db9bx8FIXiaycexsinGDglN1j2Sg
fbKmVT+nSaZQ1anDUOnVfbce4lQDzmnOy6r5BDXn74ZbZyNbvGNt6o+3KnU251F1f6vz0+KXHrSs
ftokCP1WpveVScpYYNb7dXarc7UOEEEbnFUPjQzTV7cybvKjZgKG6UxUx9PaxgxFL7q3mEDQLmLN
sFdFQ1QFbgg9vGvPkW8iilaQzxorXDsnoyiOqRCAqtfiKPoax2BwJkg1sfcS7psV5ODbKpsI81q0
SaofTQlyvxt7920q2/EoNFZsqjWfZHbs2nrexjZc+aFzvXPUsihxM6JzumYIRNJy99UbSrZggXhX
Jacwspc1T6BKiR+5r5btoJLUFU+qqupjVhNFvdypIogpe4OH42eDzsPWnJrg1UkGDUmwRNs5QeC/
GiyNjnrJok4VK6Re0F9jkaM6WwwXjzAYLqoxAtHx+s3kbz1sxtniuarrR329adax3O2CoLxTHbEl
Zk039zgjYVwYqrqRmWcnJCpUAfv7IKkHSDRMeZOa2NTc5JteRLhzTeN0A3SRjeWay9HL5V54Qw72
M04OJWohr/H4VNf/w9h5LUmKQ+v6iYjAm9v0meVtT/cN0RbvPU+/P1bOHirqzJzYNwokBJWFEdJa
v6mzg6dgDJ0Oi+7lYL8QJLBI/mrdvgCV9aYkPdGpVP3SBQlf9ynP3ixtnJjnM8phGpMyFzecmzmC
7oyOaPrWKyPJFs9/Rw4aC44R8WevM49Sq8qhfnWMM6NjtLfxsnRABV0cXfegbyVIUed++NaMRLLS
ipQUNBr9pOWBsw3JCSxRPmfbg3TZR6nZHQhjLbExl+l89jJ1Rr419Sw4efoO8VH30V78YKTQ05Nh
Kg9GXn/pdAUrHreaHvjRyHAUI/HqlLWLYkCLjEkebwO7hGqooyGIalbxvc37R9+v1FecDAVxs6lN
z3/JiGslFXN1Vam4PpMGumgpZCtc5hh2Yd4FeZBem7TRjy6K0T/HTfqztF3j1GBjcR9a6MNNTHFv
sir7i7l389M1w/t+zLTf2GwcEq+xWCw9NNO8YUKek8NuW+ASVrLxEFf+Eiz46zCvNwHeGG9m3Jwj
gLw/tQxhOOUxxcbkWbeLG5R580OhEafNlTjfu0NckvSOvjDpq469C5EhbL0QffqkfTT7oiYQYEc/
6/C7Gsz20Wu0BZ2fu7tJJUaYx2GBcbZL0FYFGWvP+tMcD/nr0MULuzANL1JNK/RGAU3cwry3H/1u
Ig/VDRVcDWN8jGpz4ZfFzQFUcHxqKjRCLCU/YfeEiUNq1yeCfvXeXGjlrMyNZ6b+/PmZHCQJih0g
qH2skOgnqZVuYr2NCN7YG1N/wnXwOZgZgQyG2kPg6wVu3zmoL0Ur33SnRbM2y58sVmtv/exqT22j
H2Qf0qfeTYeH9ma0f3UMzm9m6HgvWYk8PxYZb71lTLhoY8K87BsRgiPWjKvpUlPRW3yueiL3S60n
Wfyc48QrNfSAy+fGSw6hX1pvbVFhtptnR9nXeZb65Pj16VorzeqpHeazqSYqshb6KanS+T5bilYd
bua41QnXUCu7pj/0rmKjZaTb96OuOax5p2xDRAfNAGk0lj2xxTdmmrKbTK/te3XQ2OtP7bw3o6hH
sHapyy4pSGBi89TfS+V6qqxqLJKqBWHUbAhPQ58RlmxCDNNcqw4hDKEcJtVi+QMkAWyOXmDPZC2A
E1EdW53es6vO5y6cXq9V2aPVZX+JrOQ+S/u/zCIuzhkRr/u+r/4uUMB09vjKVdtPOwbVG+90fsra
tzUczdg0o1ZtAJAjLbKcJWoJBo16jGCA6QcPRuKOh7CHTKmlavDAmwRJwO7n6XbxMJI26ediDfQg
VbcyH2HcEWVYjl/b56pBvqi2FXQZg5qpnK/twskPYZxS5HGbAzCGYjmkJUnkpS0yGT0RAgqAc9jt
a2blb6VfhfdS87zJX6CVOJIvO4c2Vo7KYMcspPPuVbVz/c7G9wPESAvohR4VsFQWxy9SCWtyTOjV
z7dS1VqgHJDx0qNUyymPz/7ggRxejkTGM3uYh+j6h6XJtqZtVKfBs9SsbCDEOqCJItUI7/e9bS6B
6OXw0LbKC1wMeyPVVHesxxoKrtTk97WBfkrtrH6U354tOK/RihX8NJffvQCLJl0r91ItMZfn0cxx
u5HfZmfIIMUIQS01OVvk949pSYiXxDKpNUvL1a1SNfXFJllAIHmqGKvNojmpNpmhAPPPN2cspk0c
BM53AMQ3NVt40vE+Ndb8h7jF+0Qk9GvZQRchKR++4PPNp56p4QaPzvIeBEd6Kgvbv7TGHN74vhKd
yEPmpwIRzwc9i99T5Nl+tZPzbE74tTtu+SvPChvL5WS8aCWmxm4M+obYT/TrTCK+IYLPwkAL3Pg+
HfMYJE4Q3JAiPcbj/GrPubFBjhP4Rpnad+3cFfMmqzQeb97UPs0epFBsO30gGopEtv/dQeFx2ycw
0N2hIp8WVD2AK6DncOhUNDY7WCxeO94Alp/PdVP9wDZTOVtaNr1aXcVjNz5q+MG/47v2M5/dLQl6
lLtL/xDa4e+qy5KHKI7QrU0d5QBNX30vrVhj0toeNFe330L7SEos/WLM83AwlCjeu0p6EyjeT6br
6sWso99mVPzoxtAkvVM5Jw3EKFk2F+MshMbGOk5RYIL84IVG8m0gSZROlgsUqSJZ6fBiJ9Xo7fSQ
9FIFEOC5KI5E5GNSfpiet3mM+QvqxGQJtC/VHHgnyyPzCfA93Vch8pimA1hpAAvfNL1/a31zYX3f
D7n2bKjNBSJ6tSELFRzUgoiYhdwlgZeReK/K3Lx2jIdx/KbjeGI8Fa3tnqasQ/5wBKBcb4kzKidN
Ia8Gp6k6wJ3XkQfxjctPoB7qfUoEbIe+kr3L7XzxkZ3PfB6R2LSDr1Xm1i+zzkebJv3BIXEPuNsJ
iZhSKOYY3o5e/HPKMV0cB7RzsVr8M0ODKVvdww0waLZWH7ZPJG+1o1VZ4SWwcqLyUenuglw13kF+
/hisuPxjooJJLuh31HUV5O+QYH1RIg4xtN1GRaTujHPf8KwWWvRYgVKRmhSV1WoHiPMEx5YeUvil
DtJl9G58yCrPyKhowP7iE9iIfYwXw0OvmerLRGp17+nkuqVqIaR4n8VowS87e9CFL4MBGXu0+1tp
MmAfHJ3IrnaNm2gvXm+0oDwBEC01adIMC8G3Nk0ucsDy9TkbfJmZu0SnQvMXtc+ye5l8IK1mVD5J
DU+qYJ+6PhY6y86RlQ356vYiNU/XupdISUEIOEjSS5uOR8i593IbFg0HSMGk5MCrgb3ockDgKtM+
qRIVNAI9mFXHj51O9mHZqSzFOBD4UyANnKUHoe7h4heoQK2nDNz0gvhqcv3NWTQU28ibXqaYcMdk
afpL42ONltfhJc1CvnRFG/+xWxtdaeZOz05oP6fDrxJP3FdimtvJsEasSXLjtRzLn2GC0ITsI0Sr
bhGn9E4gRs1XW8PPUOm9YS99c0MPLhU2NVvZO6hkerBft46++cj3vgQMU0/ZxQuZQUBFi56lQByl
2FeJX+yTf9r0Kco2QeUh3m3r0fMUjKC8fA/tb/OYhpHx4had8ZLMCoM+mJazVGPF687aDDxEumiD
bbzwAZucLLr2zxvSyCMqrSd7ObwK6gNwdx9BdLhtldI5z1IkccNo1wzj2Qli57lFG/1+jBVo5joA
tMIMYEfjSHOUzkQEwye05FjT+G2+BfXb7LlA4x5g89/nq7s/Rab4e5j9AKOwTXmGS6djcdd016q0
tWa9qzW+Z1LDxLQ4zhUAu2tV9zlqzo4+wI0HaRqNmXReF6vYelTBi7RNs3/Rcl4MqdWt0p9aqy7o
wR+VorenhxJwyN21CRYkjlaDtzGcPHp0XF7zFu0se9LNDbldMsXGEDxL4anhUS2M+V5qo+8291Ht
Hgs9jZLt3CxR4LpyNrK3iPjKp5ZO6KxJ4sPaZnjJb09V+ej1ZfOkRbDKfjt4i46N+iwFzxEKHj3Z
6rXNN4e3OlLHWxR91Oc+8OPbWrP/WjskrFNQ3mia49rmYlfWjteTNv2AYAUyQltrtKdbPYof29HL
7vkGZvek0C89JIiL1DDKtNWNbHpp+Ky1Znv+0CaHWU3xo279YKeVVQbIJ3eepHBrooQOhAAY6rSV
qgJIl1xMPewSOKovdeyXL35SEl7z4ugobVmUE6uMgZiHeVFup8pXNzz7/lk6mwYerQUqxYYJ/KdU
scNKGWb3QRfVL/VcPrcECu/Qe61figSRWzNU/K0KHRSvh+HG6cyeC8DOEPjUjkQqSCnNrl/UqY4f
mtg9y05pwmdMI3jfeGdtGsr7yRxv7DrsuZ+D8daYQ3nxxroDFTQF2V0dlPu83CvqUO6axql3mhXM
AI/85mAqhnPXJ1A04t5PFvuxPT5uXxrDL+DD97d+2d9ZfYBie0hOCl7CD7+LD1aI4EFisdIpmAF4
pVadxsj+Nbs5CLb6rPYBzAklBNOt9vquZQ6ybZh95B7+Qnq2mUEJb8dIgUjq8zWXbB/4GNj1Jhh0
VRkuICbetNqJjgEfBALcKpB0QMp9r9+oM1pzraYYJBdgJ7nKMR31d9ZdDDagF3alod5nXXrGjFq5
rboSemw/uOeshwBnGG9xM8Qs/1zWyaA9sz50X+bM0i4TGW3iHS3BRKPYZPnUwpnaqCNOuqgTk76d
cAPwyj7ZtDPfSBbDd2r/pIWN97iI8E2QGOypMuE9Bsat2cTqQcEYZVNE7/M8v5IR2kWtVh4Ku3Vv
+gw3GAIBbK7FNKAAbxvVDaJlX0BYjLjQtf2hdEJ8XHXdv+/zX5wmvCC3YmzQfR62jmmQuS0U7TZj
rppZo/pkpJx5qLL5xkJwNggBiWQKlouJDidvSk6NNtSXuvPrPfaRw65xnOA2det5p7b6l2DEPwDE
VLcPZiga6lw+WcA/nirdfFPiqDplqDXeIpMIroRvyj5tnPa2LAqiJPoAf2v2t0E19bcACU5djSBj
WyfbvC6PXjZ659yYql3KvIGllRluDNy0tnXfnaxqQQQGnbY3Bzs5ABD+gVTT98VM9GSSJd9ytfot
cLhuizobETyeG7tRgOslbXujUaKTAFwLLQlW7J3B196wYduoP6pEn+DVmfXNANDgrCwBD6N5khm1
tkyrmaLwGHXkQdIQYZY8QTIiGlr1Tc++97Zyn6bwfBFH2abxE+jlP7NrVBfybypfwqRGc029TEWl
PZswPEwee9K9dj0k4G+camvkYXTb5VVwCUZmGJnG+zuF+PKkXYnc3rA8vWVGyMrp0aRwojeMeplg
JsRQ7aquj6E9/XBN1b0d3aTdEgpsQ0KhV7AD3mrklmznHPQhjhABZBotx7SsqJdIyReIAPl2iKNf
TVbikh2ZJ77lfQJiBXmr+sAF/VOnWMSMhOHJPmDK0VbWI4ERfRODLtv5cfPiuQ0cM7fB/U01inNY
Mw7Girmdh77Zlh0xgTp/RNNUve2jSLttl8IxMax0IGGm+SbUA39vdiD1Qk1nhaI4HWOv1eyDJHG3
gLIOURH8Usg8oMQQoShEKONnbw3le4usOR/tU5djY+e4cJr0gByIOkJP9Zge3wUNQJ75iRVJuyXv
WZXmPbbm2QY3gLc0VkP+vGMtEOrdBLn4YfQIsNd6N5EVDp4RVuHz2VYglHy1A4dvxrcjyMsNtlnM
KlgUdokKh8dsCV7PaXCwvUV9tup/Ba6fIVBmAG909RQQg5kDPPSP4YxVow5hftNpUJna3wOkwQjY
777xgPPVtkPU2dmYeatuEZou9mrRgVDuFAxYNFVBPhK9mCDwSSyU7stUTc9jaDe3hBqz7dxNiKJl
7QPs5Wcizc3GQk/+7E06KFDdt86O7V4Uv/cuSuK7F2vB6VRx971xvdsyYpg1G4VhLK2q04zCEhaq
3waAqMeq677hfWDACbaDvVIm092AV9GtQ/C4WAjEQaq/pI57A/5hYpY9+lzB4dvIqp3oRgB8KY73
utH5m6aARJHFFYGKNjDJupXWqXKrYmMldnsEul4AivMsQDd8DA6QmS9OTlJKL9DcQjr2pbQ6lyhP
oe2SOD6WU2se+7ry/kq9V7hMndr6P2e73sF551vqLRAZ5Wdk9NvcyoKLPgb4I1Zqs2Ol7p16gGdH
CxwouBNSUorP4q2DcO9YBUEP1dwxZ7zzRmt4TAc0ihxqiMkk+9YMXvNMsW/WohoK51q1mfmf7RqK
GDZf95bP3NEbLHCMbgbQs/K8gx/43jb0UF/TGPq2LJk3uhrwKvqmcTPXMWlTZh+/0lzf50EyXdQZ
+SaEop60OPhtLQ5RUHVu0S2Wh5HVGR/ipVjEc8x81G5Vs26fhr6d7tt4GbmpeWXQPtURU92qTo9l
4KjhNnW4jWDCzkrL+qPrU2YeVvSepDo6h2bxaBmjfRjziPX3Uvju3ex18NBaLd433VPqNMklZHlw
SX0n2hkFBADY2NGNZZtPemDA3vBGnijsHgcQV8T34v2g1E8zBpUE9licdYvAmZadBANmLxlpqMLA
Ek1r8boCgflPoXTki3q0TQsPuwwjRFLLL0FqjJnXEmbBr8FB9nxJBCizvtd9bF0x3IIjgRmoB8c6
6EFjTcEwseL0OZbQyC2C0mce1OKmMadHNZxHqB2+vRtRpdlOSxWZgmnbm9wsM3UBmjlhCq+kQ3py
1kAXeWZxAyLjNEwwUoAr3Xdm96S0+D/lZpzsdEw0561g5sKFwG+BP9s7w5TDKZjd+zHVNKaCXfbg
kZq7xE31PgM3esNrA7Rh8T0covRNzXGJ8dpfbuHzcEuUwFlCBfWss9JJeaAcz9XupJj4hAGw8pSd
L73RAMderZRSAezpgxSY6ty8yGlwrXyN6iA/Z3HJkD12zg7DbuAhpBQAwRXztkAxLXIKm/fC3poM
eXeDBqW3BiiA/9pwSBr+HpIj/l1MgPWUzOF7iBQc4qOHCWu5neOMENwXvBEA7V2icXfR/02VbdrX
f1jXtDftkB3rseYzCSowcbC0VhNIQi08zro+O+HXIi+NL0jIo8g5PutJYJ3SQXmeCQIs9Fb1WJmL
8UD8Te2MU+yNIdn6nRfP3jmMrPuYVNo21ZFVatUc4T8DxLh945r6dKul8euoskoNqwAZxRDK8GLS
VPno2iQNfw8o0PtVASLI6u5gk/AGy1XaV+GIdPrTDY72AmzXRRpbmVgImIzT2oKrz9O+2RWp7T3C
AnAe1Ol1BsH3aABGsPOgOVRx8qVkYoB8ZQS0siSZKtU51TPmfGUGQFNRjknnhsyfjBT4i7XLg87Y
VmXRn2BHFK+dWTenEbbIVqp64jTgjWsLv1CluWO6zP/TdvZOL4Nfk61MxyJO5xuEPx77GbC36drJ
Q4CUy0PQaDWZYaQwnd5J91ZtV8cSGrgRwM5QEiTmMn7ewtRwB6SCnZAkYxFsnHnM9qyiHwziHIzi
uyx76ELAYt9z+xXTsvacLZiZcsHVhSAszqbzEC240dqY1DPAiHBBkkox6dG7ohj+Pv6nSdqle7a8
dvWlDLiuXgudbpMVKaUAPRsd5LRWV8HOP0w4Qp6s8DVuQAr4L2MTpIcAOq/dGnCLhvEFoXLUDfG8
u+pqCEZIcEOZyYLBjR2UvBfBDdnR+SkkyfHH5DbBBVyWNe+ZrPJLZFPeaKuCS3aSzWQmggQLi39v
qAvQvm6royBUKsdpgRQyl80uRQ/cOmjwevA3iaItcQRaA7BYe7IqXx0l3yVqgEPuL7MfQDEvF65Z
zihbKz7R1hJ13gtUURrHOZuyk/SMnJYrgyxi8Pfx7XIS6aWF6rSxnSzdya9M0JomAYvw2eLqdwwa
9SgKI463heQ+nMFw/uyW+zeakXPKUaOWHLAUiVx/2YxZIpPSwvhOqllWHcNS0fGfWX5TDu4zwDvj
JH9SfgbOy2FUDYiT9NXeK8tfclw6BnDMl9t4vcPSKHip3CfrYi2k0bVtLPXuiNQKnkyAPq7YX3ka
oN2SoR6ndNyrev1d8MBSDMCouxp+HfFUJEeyarAxI6qclDHebfaS9L7ivEI1+NbDXNx7TcgdtZEQ
PbRJ8yL33k7ch4G4z2GuDYZ1a4jQ22PqTnqruKQOy782RLNtvWlgh3Ug1E2wk9sld0O2Sjw+k41s
ylNghbpPXrnbeEWfX/B19ECfyeZSQETg2VCOFV7vjC1DMgNEAOaM1TBGoB825WgHRwqQyK6RX66b
c9qDhrKjk/y9sWmIUTe7uE2+zKN+kSt3vUpQSzeFlU47udZyVZK2YP3faoivLBgAuSdyhGxJ2/Vx
kLoURopjSNOFQDQRfRy6Z7nx10dTLs36NMiemsjnpgLDvpNLIT9S72uuTxsU+pYIOrNcq/rRLrYh
yF1er6+ZO/0M8Mo4ZMwGeOpetCpvYdqGh3yG6Nzq07O+DB3y2c5i2znOwQwSGDu+jQqdEyXcBj0h
K8mL/+cPf/gNsontFWR3PdSvPa93DzUZHEp7Q9/JECDf9w658ZMNIGt8TuHyXi/uFU7x4a35AKr4
fAUN0nhFBGtybg5GmGvzPnbDb0qXqfv1CjMIXnTHhdK9Di5q/5hhYnmQ39L71UNqz+oBjcZ+3jZZ
eNsOugLMYxmHltdajpSt/2zzunJGOCBMdvIk9HF6YArD0mV5EPQRaScTjvX6+Cwd7Gqmg6lvByTY
TvIEj501nKbcYllS7XNnwPjIXcCV//l37SI9+yFYYS83gCssgJT12ZvjO1dfAIxGYdeLvA3D2zIs
y5Mk1bWtIPqzjEiWPjt736kGMCvpoxMojJHSX4r1bf3wiF43Zf9cecPJa8ytPAnXQ7AVOCrvbUOC
QMZCFuzNEYXu8/qGr8+ytEk1WJ5Cte8PDSC9Y+hEB9lnysMuPdbjPz+CUpe7JlvXY6R+3fy0X6qf
2q6PbVnZ9t9DD7ZyJPhT8xzAldukwGOKFJBbb4NwXj4cugfRNNBZqE76AR8K8vTMC+SOD7aOMajz
kM/tk8PcgPXhrU7EYlYLPLaTpxxQylB3N9aCVZ3H8ikf3O5gmjNTiUZXd2pQELvpEZjZkOA9CO9g
yhe7SHMe6l0QlQ8O5sXrjZe/KtXr67TWpXF9TD4dUgxpe+qxH5SHUYp6Ga5lS0+gL5kxnCe5+nKS
AjzjBGaFx673odVv5S2B1U6rbH5oHVzjr9xCREnWLROuwXtIdV9t4VKEXLAuVtIzcXCoIfGCbxgT
/S3qgbsjY7KXayyF3PZ4mZ4glMsaeUp/5JN+8WIjO6jzeJOYJQJlXneSQUZj1G7h7Jao5+7CIrh+
AYz2F6T87CwnlDsvW4z07cKGsaPh1zx4j5jFuVfMsp/YLz6eZ4dcnoh1MFA11Tlz3Pr79HbUdv0E
8X69imXmMJImy2cmczNr51vQhYRUAi/gL3DJBjNxD/lR6UJuDcqJgS7KqFn7q46ZTLbA61bHyXXO
E8Ac8rlH6JFoFEf2NsMx7Dq7uq6iIi0oyLnp2nUQhkt9XxuJcZDzy+/y7Wg8t/rDbOTtQTWNJ7mr
662VrbzrfsbGFG3GokDpHwr53wu0deBQ5Nsv9evEjuVpiSMNywcw/nsts3PY+W0+3CHIbp6AplUX
Ye0MUVddeBb+lGGWXe+v3Il1jFlvDB/o3yn0THPy6p0FQRpZDMfA4aTgJXAZwXcoBO5LLpncGXms
A5XYowU82C/wDflnMJcO64i+3snrA72M9+tFWPfKlnT5/5+KudoIe+luHerlx0j1Ohdf67J1bZwj
bD+Y0CLMIBNdpbNPKh6L0kX+7HXKJZs4bPKqXTfJa/8Nq79+KOV3fphlXI8tc3cLLOCWhCD2GHzo
Zf5KcoTQtbwmc4EczDaYzG9orRBPDvvkVDRhqO6l+3XTX76gEWCQLkiv8zh5UmVGtxZr2zRnpBw0
lCI1YGLLJEz+nbW4oiSl/mEue/315TzCxLkbC3TderYb4OkHmyzVvEWvtyAJ9cOVH2LWF93V1bNM
y2RSJ1tSXE+9TAulSiIIzesAAsjaWbqsVdlai/U2rm3r3/h0bJS/dQh1MIYxZsrA2QEEyE9SlzeP
K56wjF/2X3/8XGrFJlIG9cM0Um7h9cmbvwcQ7c/yuEYo6QKaXu5B2HVIbsiT8u+bcvR1qAKU05zc
Mt19poIEMEXWJdwnTogQPGTvumNdA8oOKdZ+Uh38n4NW5+frr1+e5CvZY31nrvOZ68MsrZ6ed+RP
/nnvZOvaSzY/1+Wg61k/9Pr8Bz4fpWgkNlr7VZuRmpVxZZ09yLH/1rZ2kb3XebZsroXcj7UqW3Lc
f571w3JGekvHT3/q39o+nfXTXwqWAR+juboLYfQtrzgezuQqqvm6VpUXXgpCKZAzoRGxeF/CbGux
ts0ZnqDQ7+hTtQab104y3MrJ164f9simbwYghEjBX59oeVnkPVlflvWl+s+29TB576Tfv7X9X0/l
z/lC7i9i0H7jzsWhjWntMheWD9daXFeya/1DrOLfun9qu64nltNe/4Kc51Of618YEu9WU4Y/aueF
WxkaZA0qW+s3WsaQtSpb64Rs7fyp7VNV+vk9ggH9T61GEiEpbIh8vJzk3pneyiN83ZRWqc+EsllW
Z1V20L3iZR3eAVNBG1/ryrzQyKUuIz9zoYCIkpVZ7jV05AdWO29leCD6jyRrgzLw33S166Bhq8QQ
ZHQpyhkSJuJvu38bbtdHwZFF/9pnfQzWtk+Pi1Rl7xg0KSELF6bXoM7mrnP0dN7K+jcBYEC4KBlf
g3aIDtc3Xi7KWlyH1bUul+s/q7JjfXWlGhBI+Xv4lvqnM0jbnCVgJ7SE12gd7K8T6+t+uT/rkQ1e
JSzesrNFYMRYIiQfVo5rNzlWCpkYrFXZ+tRPBtG17cM/Lns+HTJ4lbKfjTtQgY81VApcA6QHkXJD
A8mxfLhKHPHaFxm6/CzJspNcmTLp8+w0q86myRzrJC/7ekev7/6HYOaHqcLaVbbk9kZFT0Tv2uka
5ModRE+MOEImRUcre5i9knQMai7adC+v6DVOKU/AOOtx85e8yH9HtWo12GOdTeqkITmY59k5QSIY
ljikNSnqhmzlZq37VqCgfxZam3LRHXZmCwMyBuQ18mHpWnA0df9GONsWCYBIRbtGrqrclzqDyqRX
xWsZwzMRPrm+3OC5RXSnvcYzP11+uagfbtF16Xq96rJmkc3rax6RnJw9c9rLVZY/uxbyA9aqXNhP
bddVnez5TOZce8ru9V/Sw1Df2ljrbbAxxCouyP33rojHo4EQ4F6HMUsV6hkCpMUZn0n2Wjq5M8NB
pmfZ63nAPPUkwbupDl4iLTtqyznUpM7uyqBuN9Jr7rLxpMyluVP7DJDeMBSbJuJVl8LLXHNrewA8
NTBFt2niHtQotPI9kkEYLrOy3xOVBDU8OedGD5oHOFnkmhGNhXieObgXxept6o+vC6L9OUAG9hn+
Tb1DNW5ElYOqtGUIHmUJ6Yl6RAUitqv0OfYclAXN7m6K0UJwgC0cdHL7R8/y58e0an7Cdzz1pla+
j7mJq1bqf8tLpuQ1PvAXP1BBimfNa+/N1nePaD2ZXT8g4aC1qOMMwyZo6vpLPYPpZUlevulqam9R
1AFeFSHbpRaLLYBJKHnOrQr9JlXdVUgEowxVguPGiLG6H5c9hJIwExhwFAgT7dgUdnk/T0l1L1tS
ZEXhoHuW5wgLE4S3ijjYlRXyQ/40fDVJnh1bdZHyy9TKwI4EJY7dEgDeuD4rt7iIUb1WIXwaPkai
KgqGuzYrwAR57cB6uCncC0gN0msewfYW1a+pn6LHYSkgukSPvpp8Q1ZTOUtTmWHSje4iqlwFwmeG
RbbGCR4b1LAfVTKhj6miadtpHANWEOyIbQ9oVWpzLXMsRfGQ3UzD0N1rSec9zEtRZ8D2bJ4t2NX0
WHeEepZutdLBFW0gO2NOmM2No44ujP97SqL5/loDzYHyr8Mztx5fRZb3gMpMtK3CdoPuqbF3NMvc
TVOTo/EGmL4wNPNiO0CdgbVqO93Wk3aDFTwyGDiAl15Y3lZQ7W6bpVirPJ/HpCCGOiBtZMNNK/VL
PpupsdVMQ7tIUUzB/zYWfaVsJw+WuxemBJsRNXjtfQCjrj32X5Mh/8sglQ4uHLo/75YJnxlkImiF
okIlpp9/k+78EuaJ/nVqEtAKCOK8BmMG7BodrIdZI5dsTYl1U7l5f9H7uD2laVzccws0KP+t+tyM
Cg9Xlpp3qtG/1qgG3blR8jDYVQP1Vamf457EkYPY416qsoNU6Bvy6/m+Hjc9xh2baekeaymmfDFY
ruU4Mtg0OQq0W8aM3YeDrfybk87mjZyqbkzt3vHCE+QwnDozZNEOfHCq3foL2iD5E4Zzcj1vbczt
Q9O1+1xF1mbrY7HcB9kLRoUzQfuiYa1smzcQLZpnuOf9PaHjs9Qw2m2fMa2DDJWNiDUtPaTNMcrP
ByXuq+qix4VrIEBtaD9ELJZNBQbdLfpp/W09EFYuU9ROZIeDksUZGcwENBuXQjeV9ojYpraVqlye
LFWXT5UDJmy5PvY4AnSplolefLTHP9d/J01y/2gXNZyz5fqhOg0iL5s8/Ol5ZsbBRDlFNqWoghmG
+1qXp21skZD80Ci7ZU8HuWM3PACcAYEXDBtwXVgqlBWDkl7/VddBeOrtIUDjPay+leVB9sdDWB9S
HdWmalYcAtaKi1s48cBzE0TBbbcUQ4LuiWv4xw87+j7FTuY98O14D4UhvinHDA/DpZAtaTNZZWPZ
YKOoFmtRg9/gf3SUQ66916O7EXPA/8shqTuAr1C14+fTtF2ByO3TeF+qRAO3n36d9JY/MhWl3tym
7cKjIO1oWi0MWBQp76KlyBGYuJPq5PsoFkb+AHldjQmuL7tLFeXyzdpJtnDQu+HD15FH5uDYJaoS
lpWHJ8akKBfn3QKKj7KU7P10qFTlD7eojp4chMCvh8pf+3BEppv7rgSg8XnH8qumMobs+DQX9l8p
9qQgl2Y3vWmnKr1xxwjAiYbyZpeRZ1TJVuyTItRe1DIcbl29/pGHmvoy2IX6oof1fccAe09uGqYL
ooN8/XoD/S+nbvUbG2jJu5txKpI55V2KmsF7VClf4CMHD7LTLIM7v4jtR9kHUnifQqh7zpeeY/2e
DJr5qvlR8aYlZ+nCNyd7UZsG+uV9WKfTbR9o6d24FIj76cPGTGo27WbeMGaDxluq0geiKYkc3/2t
JgPupS6xS5hL6Xvm1ehoa0a7larRN8PJwDV1V5oWivgb2+r6Z2yskC6yRn0fQah8b3psEVT4eseF
X/kOFKzc2ZlvnkYsMx9Le3wFQtN9tcrvs9u4XyzFbS9ZGSGdZOvd12YGSKE6Vv6IiA5aumH/J3Ds
9iuQLX03x7iI243/qgE+Q8O2HcB7shWH7X7GGha+8P82QYv8e+enNt1yQMVm8205ePUev7YShTmn
eM0Uy740aTehud0XrzqM6Wes3zeyUwHG9goC4wtMXvVOmmy/Ib/gDuVRqiNqEmfNm5KtVOvYNR9n
snRSkzN2g3qnovWmw4i+CaYZXEJhhcZNjVYMtOjaR4XNzu8IusfdDiwesp5Iy+4r/38YO6/lxpms
2T4RImAK7pYEnWgktrxuEGqpBY+Cd0//L0DfjHom5kScGwRhaAQRYNXemSt7+2bZ0zW+uxFab/K9
I+1k8rnzAIyJnjq17NZ4fKKbZdWOVAuZQtQdl1WLICJyIHX/tKxOyvju8Jt/WdbGLrvjfp3fGTH6
Hn8I9mHUK9c0a9Rz5GMjDn3iqvq8vEPoswE70V0Lt3lM4kY9Ilbor7recKnEUOXLxDktByzb4SJu
C6XKLsumZSGgHEUWBoaq1QlclaTHZlZwXQ6PsaPd5eJa13LrtE5JYGG1AWNeHK3RlseoxSw3w4KL
o6KyqNvSATOrjl7sdkDHrai+DTWbKPDRfIAQlr6qZulu4GYW+2UVjw6Sel0+FWIASWl0aAnmw7Ru
9Fcw/VDV5APpymqDULxMX1FRZzvs+PZWp/fxapnGMXcU816EmX0uEhOBxXxYM6p/RtSSB37atDPD
Oo00Ih4582LSUn9NBa9Gv/uvbT+HLI9MpflTdrq2+1/P1xsEMK0V31bDVF8GpUQuLR3Qd6i6BL9E
f3LVfxRDbz3V9gAfKNflKQsNC7JxmaKI66fnrnSuy6GDkZ6qyHBfqjpXPaeKzXNauASwVBW0FLiw
j9iRPhTgV5tYrh1kQye14KJyhvi91RCImYZT37qiDW4Uy052URqq91BVqtXy8vb0ohZu/dHSN0JG
JGI4jKOxp2ZbQN0tzKtrwRzncrcBW2r5KskqCRkXRtWp4J56sorQ63w9vqmAk/+z4/uYZXfxsxUf
CeJnMP6eOgVq7C37Q3SPp+XVYttho1ViJyxtcfheXXbrrpYMWy7t6PvIQNOvpkjMnWr1eLd/XsK0
xdFCXn5jh6aySTWpE0vV23sTve+BrJv6pBnC3lpJNt6N5Lh4XaPWj1yNKtIfx35j7HyFzaN81e6D
0ycMSQdpbq/3ViPFB55EYJGC+zzfPi7aLLExqQTTpirL6hLrTbUXRtnfRE5jku7rF8QStDZ8LMSq
3PhwZuoFWCy/81/jYHhMIqH8UVBafr9Rlmug4qT5Oab9e6go9otm1Rm0Y226Dy3Y4AxRglss1M4u
m6HiquKnxy6NzR3lgPTWwQqExrk2qZ9xI7P8KXzlBvyG+VD51ANykFEnMcJmEJ4EjviTQUbW2+4h
IJqjbn51LZplOMX1g9swJ2y7UrtFt9EizyFhCd+V7VFc8/29rhtkUA32jDRQU9LitDY7Lo9su6IF
CALh3CZgXciv+aXZvfuQp+6LNsbKWXSuyzkA31uFaXWzrLYG5LncjtuDHneAqTTGZYe2QOoma8d9
DDCkr8o+VM9dWfiPUTW96magX5a1aVaA27p5uxzqavYx0kz/blkLu2DXpEX6S0jdf/QneonSrO8L
w7Yf/d3gZ/ZrzE/lrhnUZmc3ffAm9V3VV9ZbgSKLyJyy2vdBL1+IuVt3ZuT8Yh55IuRBXipfAZ4f
YN5ou1BbfW+bd0SSjjPJurOTZdgBOxq5iACvGZHxZ4k7NIGphXbQPv4cUBuV4ZVWa257IgUv7bzg
izF6NdnI3rK67KBhKy/1RNoWkdVHxE68c9CWqBsIHF1Ru5MXY15YoHiPjmKcc7ucflEFeGmLaHwb
o1no0eDngAMFci/VX+KpH9+GKjLXw7w9mrf/5/EOyKWf433H53WQp63rwAH49q/X/9n+/3r9/zx+
eV+97HFuu2IjcjNe90zYr0U/VlfdFvrOmreBy6iuy46cye/3tuUQQJH1tZi3/ddz+eUEZ6W4u1jn
N3FZmLPb0i1rdcs3I/tnm0p8tJuL7c9hy84hdt1VVeE3CIpbJWtMDJN4vgat6oONzbXudXBsvGzQ
5O2yGAT/L9k96SutLjd6mKinoMSIx01qWYHQrp6aebGsWoaC6f57PSu9jukarMd/7V22/6wuz1i2
wbY75hGCtp9N36/0s55y05sG57bgdL13xH9AJHNfE/xMfKmK/OD6eEn1wf41Wp37bgCgo1ro9rem
4xA4msBbkaka0X3FTYzx+FAXytbQ3ekZIkO/a3nVBXj6hC3rsLxHmCHn68rGPJOE7V78VqPRNb82
4RW3OmftEd2ISeqAYWz1uhlu9CqE2T0H7iyJOt/hOmYoMecy+Vp2LIsOVvfGQWSFE72zDyIVBXCd
xr9mdqJcAUS3nr53iRFLpgmmiwE7Bgi5LVYMQfDFxEO1U8qs2zH5A4tvfJWieQMx0j9HMUnwSdt0
t1HdaXs1brKDP6TiEgY6mRhKMT2lYfqF6DD74skhcfA3ihDQsYj+vZInszOGNriUsq6vcl4YKsPD
UIJLnA8w9NmKVCPZMJvioqX44kEmq5vele1lOX45jICnDaGRIwFowGmSOZMdyTxZsl1yDYB1kKtW
p3dAhwiIMAlGM1p12JKDVl3MoE12Jdaac5JhqjAGMZ1sB2Ux7njraGd9dJCgjI+uiMwDZQ95445T
f5OVw3BQ1Kg4ZoYk2MfvolNS+yCeets5JcVI1mtFkSRqE38bN41KAoNabR1XDhhdgS4DgOru6E8U
mzS226sP7QluMNpB7jiogcquu59aon4Idx4eIhM8citWXRtSlAqk+ljTg16Hg2o8DY4Dyxvu6TPZ
M92qjMbh7JNDBYI6T71yDCNIWPDj+G3C8OGn0++kdjY+eWQvdK9ruDbR7LWfonu0pF+RpU6/lcT4
TeEXe7kZUCgPHH2bNfw4+73YdfMrODH5HejACiIeBiZU1gikE4nJb4kuUW/Fu4vWgClg1h9how53
FUHqM41/ArpWnV1zbEEhcwUwMyr2Wa0BkgHeN1xiaC0Myod9LpTowVdc+2JruGmXIPhQdFjuTL/f
d2k/vgiLuZOmBQ+O5ErRxlyCDVCHlwgB4CYo+m6/PEuPk0Nl9NpNbmu9Ry1R3uAIipmqzspg0yWQ
w29W35vECBBxOWR59NdGa96zbPzvPT+HD9nCJ+QNfl5n2VaWDj40GnjrjMTAi1k0RDk2SvvUEmB5
M/hqBr6CU5LB26Zu2eP0mFch2rmbsZHkXM6ruhgxLQlTHpZVP620Fe7EeEXIAyY5y2ZSMC/0PCTv
qRBjcRzcpCTBgkfL4ueY5dGyjaRxjq51JEp9jhrr/+N5E8CoAoP6f7z2svrXW9vkCBwYCa3+2vbz
lOX9h6iYbrL0pR7D8IF7rr+SsW0edB9vRZcb96pr+zujD5X1lPNvtl0Z31ml3C9ry5OE4d43beae
TVPZgy6aLm5bYyls8ua5G+xyZfR28N4EygOGIvdTaNo2d7gdwAFfB1quRxwAlLfN4i+KGbfQQeLf
ZVTF/OzUzcscd79OzLY4U+c+qkDczxgFynOuleEWnOm0SoRann92LHsZYP1znCCSRzb2Wm2fkMiQ
3Dy/wvKU5cCf1c4a7JXdV/Qs//0m//XSypDgF9L9pxSNKsDM+U1+XmBZTXt1T/MrvvGcXrFP7RAQ
QER0KIkvShdiIdHtOwHJ8S615ruvJlEYiND53obTl0il1NnblArOtkpwSayC+v9enbeR1N2fo3mx
bEOCqW3IRaMLMu/92bEct2wrKzXbip5UgGW1sYx8E4GF8dp4pLxfVr8jjAuuVKtXLRixv3XF+GQX
TNqrsfbv8ynvPKRi3VVvY2iY9pDdOgZQlRiI23k0u34vUdVCcIzQ7BNbdTBTFybIfBfvbTW65Kla
bjPmuncqrF0qBlSvU7NSKKzL7JFPF66peTvPiQUBxZyEeCNT9MWvU+ujMP0blUJmAAkHX1NSJQyl
H2XRWOD7KDLQ0Gi/htE9+XkuP4w6flcEVWrulgjoUQ2ZZkcalgC1YIL0zKasf/SrvoZpzgRi2TvY
YXEMM6yAy96cCM+T3031atkbp2FG5iVMuWXv2FjppVLEWzK/Eh2P/DatyvtlXywcak6AlhiTR7dF
oyqXmCQhHgfmFN0uj5aFmgWvk66Wh59NyyPSUEMvJsfn+1k/e1U7s3cxjajVss2uQ3CTTo3vFDjo
+ue4n/dR++xcC2nd+JPOsVNMKhVOpPshcQtaRD7NEy3Vjq7TakcVHxWe9UjbpROomGXHshgcqEFr
ZT6mUpSx3P48R/OVj2IqINv9+2X+OsS0Yzxky4v/vFpHTMe6s8fC+37dZbefxrzFX0dOlqKsicMS
nmG5GMHml1f6CosgDta/nrjs+H7L5QOGmepvXSGevrcZyyf4efPRTfgK+narHuqw8f7n3/Rz9D+v
q31mAdyG788wn4Xl0V8fdv5w359p2fP9pm2R3caAXbGK78zGUY9yPmw5wBcVZZ7l4bJnWYzL6V8e
CqcF3dD/dukInZW23zLaIE5tqM91EpXrigCLIMJqFtT5uynrEYYemsZOPVihP+1st/2DLHf0UsCK
avTR6QnRkcIij8KFD+b27SFMm88q890tY6ajA8I0KvXI06xxRtm6H5ZCRHbcrpSKGzmgWQEO33Gp
MdakWzlV8sQ8c48J71HUnbvquOzgeowPlV8iLm4ftWDgxbD5QcROLp1an+wY/2WJ6omCzialuiWF
/h7K/qTQ9RwlkYgjCIZibvhJhaZDgt93j4+YaaqbHCNFu1ZNotypMVPegjyju9I/CsYixMvNm/qh
wyaVJufvbRohLqtJ9tnh51kBlTwvq0AukZuq3C078KC9NxOOq7LpsHJO93V5X6eiv+sZCDV2BQs9
Z0reT0hGgJfFfJDgUSkIWSEhh9iDsrUhOzTDasBqKlz0hmZ66bSBBLB5Mab+terx8WfyaAe9ieqf
haRavMZjNmx1CWts2ZZDYNhNpKxRMP3XtnZiIAHSVN+VpOhJx/Rvs3kBjsIt7PKuscA1pQ1cnIEx
zN00L6LUKPbOaI+rZZU7iHEXQ6PAMFR/b/rZXlviOTIb42bZ5CilDpdsmIgLreVm2bYsDN3XaRPB
bFwO+WsHxDxjrL/feNls6pL+7ijzw/LGyzY/7FeW2xheM1Z0rOcPueyMEjU/mhYAwnmTSVn9YtuK
1wdhfJXFRmIIvms0LbrSM/8aotI/9JpxBkSengbCqu6WhTPB+gdrZW5/tqVjlxPiBpk/UZVYwdLo
G2RetzeJmZh3FPvN7+e2kbWZpE/6UdjUpGg5TNr8lIyhySyc3fc6CUnltpKpWKPzZX9YmPpxHjzH
tXM7uYwOuqmkV1S24s51E+XWjI7BvGJE8T+LwaxeW6qWN6NI52khfh/S/xBm/Bw3JFCO0olb7/JC
tiotsiuiOwLv2kshR+/7GzUVUYDWuFlBRa5vZZUFV0GR7KrH8r7wg+G4HLYsGJLpK2KBiv2yuhyr
QVn3zBLl+PKsZRuOihRLQnJmDjesXTVw79LccO/gck83htG+BX4FJWTerttZR5JUvPJjB+f/chgE
zAOd+/C8HMHI706NNOMYTXz/5Bg1eyVwrTvMovYdCWLlRgsdsgyGyb5bdmgNcE+1oDmzrC47AKaI
S5kyYCR5Q4EcGza0kg1j3UXcf5POPP0cG1I7JcystnepXsZbZ0QxAc4yvBa4ITziWZKNYUNGW9tN
6W8N14AcDr/lCuo5uoqmxhtqJNQPBuqhjpESKjRnmSwLxi4TaVmkeerTwGijCIjDUwgL8WdSnw94
+J9H8yp8vee8IcuPbA0X/d0creITDn2zPCKuOaN/fdPMLqF2ljAuj5ZFvwgl5wWTWoSTy0bQte3O
1el4DzHAFzk+hN/Cq1nnrTLsrl5UfaLM0jCLnY0PPwvGyFgdlvVscT10InsWs/GonZ001fwRyCbC
eWQt/iOzBOwGDZKiANzdm2Whl80wEXBUzfyNfz/UU/cjSnQYGHUO9nHZ3XUTDtHlYQx2BuR/EtPm
AJxP0w7K3vcZc0YiSBI4I7Fj0UJczuL3bmAvx7kqs4N9QtwBDjPsC2KjjIaCxa79M7bi04cWkcpy
NxD/5ZnafUCu441suxeb03qMiAPbNpp4C0fhboZZVZvwMtI9csfJNsvf+3O2l0fLf4AeVrgRAedK
ISXtqLa6VyWB2DcEtd1YhiwOFpOEpIyrlaK2u15Yjyl/tWkOOPQxdaj8h/kKaBVjcgcg/aSYXlxh
Yp5NafmsuLbnf9byKAPasCnBgvC722k3NWSLoLRodBkFJL4kHU5/nRgsypw3y61BKNraWlEyn3o/
BbcyND9EFiobwzzJvhpu6tDqvxeGiIYbX5/PXDa+ZZpe3mD5LW/cvAQ6vjzMHbfTNsvDJXp1ebQs
EtsvUTu50DBm7byc41gKo8Sgw6Djf36xCtfOD1EGCGD2iM5/5rJY/uCf1TYzIMto5Gb6s4dpmjWK
y+mQi+d0edhMFLzyzB69n//M8j39WV0euVpPvBUGXm7eEk4gC2OW/f0szFaEu1aYx2TW3i/fg2UR
zas9LY7tFNWnZVPhm4Q7BA6jkSXWoFsSDSyl4//bSfkr1eqK9FEjxwM2u8a+H9qt3h8SIF+Y5Dmn
Mx+iFMQYLItlNY6gEGuR8lUxpOyPBEM2q6m2O1JRlHg42o70DGK6GjmMqyAjWjckn9pTnZJZjK76
O2o/n246PGjFDNZlPEJurCRwDiv9SOt8o2cdvtHknMkyXMEoo1E6FeHJQgtzDvx2Tb+9XvVjdsk0
fiJytzQ9F8rqUS2bNbeMghY6lcWibA/gBuap7aRecd/r+6knQchyyKS1n5uqybeCJgwq9rYji6UO
tlFDEKXIV0qX0R9BJujxg8tNI74VumatR21UNr7SEAvT6VvY/+DppkdDpIe8KKjfEUkU1eK17Esy
C8d0C34p2pgY/WTTnsKgUlf8OOJMDqX0agwZYXsC/IqeJKalq6i0XoOYogpeqjVQtmjbl3NGdGOg
wqVEQXN6PRV6T76xU3sFiIraodbYDV+1zYlxOpeoFJ4/de4pGJN4HRGw5eexCteUiNJIo1zdqYBv
jRg6PqGZZfcV+ziyVZRU62EynZ0P60Ypmn2jh5wEOHSRsDjTIsQrXvcCXUz/5Dpz6ZIgSMZj9afN
T/d8b9E02DG2dciTnaGMGIEV9P5tr+wYUUxr+o9vDJ7DjTPi3y8UK4FNhEzHmRh7Crw5Dng05Jv8
4UHujvvEuQ4gkPZ0PNUTYlrSMxwSGNScf3SBSxfPfBsADHYCRyVrqxUwp3A9hcpX45MtUw3n+Ruk
x1ZzTsPpj8nOdV7zQ1kyyVZs/yL19qPMoCPpXKJrre8Iaxp7+o2hTWKOGguPguhJJjUJuBY+MRzc
Xko5wRCYwqdETddWMyNFYC2vBr159vm98KC8rshlJh80o4Xj8F5W6UYwIaZujSpnhOhlnttS2WZB
7V9HiOtT6fwuUlL1AjV4Hztl2zhMBHut8+YBYGcZ4RGt3NZ0w08FDutKDmQTa8P04pYULChAasof
m4hEuEZGdDA0KnlurF4hLjhrY0w9P+weRs3ZEoSLfCREiqUIlW4rMyQl+UhKrd1O5dB6Y5gWW8V5
CpU8X5lx5m+qNKc+0+Vb01LkaQp5wb6hMhhp2m0wxA1oyvHQqu/M/MO1O9rdpq3u64So1oq8Lur5
G8stXrWmA88CIMkxCD1uuicUuQawozhck+KZrRgNausJ/urKJTB11YxDtortcG8KRV11ILusWDwB
EisFIkkwXynjo1L18pj0FQdiqKq1e80ITPaNz4HbvftBWQF1kp/x9DLpCfC1NPxAnJt5tf5IhOJj
h16Srgu01P7ogkydexvN0DoetbZhbG1KZoiALV//onwDwsR6jXvzIgea9ql7EjqHZVp/NlRG/9zT
401H6nBT1Cd/agmQzccd8bwW6bJ5uB9/k5xNvfohyds3rSVQXm3GOxEz8m+nGdcrKQQSjU6jT3CH
zoFMtmiGARsGfCfWlWwBgsXvHSdpVRWEAiuGcigGBlmh0Mp1s+Pcq15qU/AnUuBoFNsqM/0r2YbN
htZOvB5K+9EaMs/IW24EChjaNH0h4z71NJeGd1010aqus2f0opgcG+bQQxKRl4R606oIEp5zYlFG
D5taSZ+A+V9Bpzmr+rmzINCVUYLvvj84kf4pleQzi/SPujQIC6wg86vMoahw7/K+HbdORrMg0tCy
Oyk6onAMXjSqoEMG7K8f5b0al5dyLlTl49yI/WPUNtELPR84RCpbd2IF967aDIo1252L2y6MV5G0
qJbMQt0yGA5S40chQyNkAe+D9cJd0wrWsXaosujWRoixKlJ5yRL5lRn2oSyt9zpi4jWIu9BJM0+o
6R6hCvUgvyGvpffx1Tv9TUOaWQCq2itRoG9aI4bI03eJZymk0etKM64UMx8831A+HMhGod8hRI+M
jSBUSm9sazcO1QMxb7ShM7GjCrAzJyqZYf6YD+pWkOq9dUIL/TCalcjka6bIF1eV8U23DkJnZoj9
6owQ2nj6NE5N6sGfeQir6UMO1rMux2tnrfXMKrdWMJwn0JyJBXmuJn9Ss6yzBGPtyBrOoNTpqIn6
kPg+Mm1r10eK50Rk3b+OUfHmBumDVbSnwULTqPZPYZPuazQ4ycB3Im7qLUg20DTdKQQciKANMFqV
ml5SMANXKs+ouD6hypvpvqxlTxF3hBkHHxpoANkVgfk2NsMb2dTZyk6Vx9oBZNNE+mudJR89OD2j
HF7xl/1Btosu1thNXXRoRfYwYiNfp6r8VbTAyyM4TF2CoprzcS8IEdtJ2gBo/gxqR/W0owEJTK0+
BG17JdOIDEGH+njf2H9qUYOm4BeWjG2i3nMB8heA8koRPZGXag62KT3pTX5NQPOstKk3N8J1d4Pl
Hl6zGkAftKGDHMwG3n6CWH5EHhGSo0ka+5FQDHnBN4yEzwabrnNFFj6VHarCjfmhZs0pUfuXlg/F
1O85QoQB6TN9civlyJ3vHnFZsWpbm1MfXDSS6aWp75q43w/S39b7us+3NaeFmwQzf3qHw4reXsT4
vwcFbBeXiCrVviFPTa0JFhvcUyJhfbZGQj8l3/YRV2/v+H/SlAjlBH1aPlTPVtucdLe5a510TZ7D
tWiCNzNj3oiFjOiGPn218dTDJ5XdmtYMKQ+C6M+J7wYdAbDxOcOGSusZ0Qwbx1ARGLc7wTzj4DJb
ltmF6NGKcUCkUqvicmmfrYai8pQ6wwoOz20aD/WqtCECqgLBkZEFD9JK/xTNUK2yJu290m1JjMR0
WIXqoVPdX7bBIHIMIWfnQXc0akbZReu/tQ3X3dTqWwuYt113Z4PqHeSUxANxZykp3dDSByWKdgrk
7jMMQoROASU0g9ph1RmcZJvTSOTJxA1dy7xWt10M/46z6uI+87L7OoMR1SWKutUNmA11Ff0iAL7x
YdvzA8dI8up+qkPbnjRAZMzGzL3jNw+KGMFuuu2baCCNj0qE7qV9q2p3G3QgReuIjGI3cb2UEkFF
gyNFGO/lqsLFwyCsFPG6DKgItKqaUbFO9tnUOQdCJp/tCHgPv+BtV3xqDWPjsefylPB14ugkFEnC
XA9DMebrUka/NG4/Hu4kVE3k90xReQoi+UXIaLgSWktbyXj0a4egkvy3BrnOmSpcEhqJYH7kkM+Z
n9ugPFoMFoMmv3QuTUPyRUBdnTEQPTHWfnJoWqzNYM6K0IeP0WQGkDjdcHFcfmqs0Uucdk4Y5Nfc
IkAqruGols+JXnJ19GurmtRbs8sGBuNpshIOYzArRbcRRF8d9ezmaMqZkGUO8N6G/tGU/UbTzYGB
FaEZkQ3bwWrvlH4oDpGS3BkBA3IyaXPdzHcGlamynHoGtGG3w6Rt1FbmURB6tMLgN3wr2KkJmr1Q
K7kC+NIoXxT93iOZHHzLGEgGbuhWXrICjBmIe7FKUdvuJzOovBoiptvH63gyz1Xrok1t/5jKDVHL
p4hg1pwiNMBHtHdJscHKeBd3QmzVvHwFsnDT5hPEZzkjmt9KQXD14GqY9WX4WAibkRAaKIciwapU
A8adMgIziQQ9d3aIlkyiIe1+HVuYe6wRV4j5HrcgILt+JLPd0rfCGB901TqVMVdgyBlOBKESdCX/
mLbfeWkDcTjbhJq1i6zhbRpuUM48pihSV+SClJtM4zwRJX7BiYFsZGK+buFVasa5BG8+K5D5Zm3b
GnrIi14fFW1rEXi0ck3lXkix7QDczjcpuYKDihVqREC9m+lypH8k3NgU4wg68LULjd+6pYxbX++A
JWMhhWjI9DRNwdsxIjRdvv1SwTvAwITYxBD/CmP8JgphJCXGl2E1+coaKPebUJO4b1JCNMEL6uo1
clQdqpztJaScrhSXb4lt6u8UXP6QoVwcu4SutU7jfiSqKNG1XwD7Mg+pDAZKQ/PURJrzEzYRNWJP
12nsO8lOmHBptWHY21rnMA6IizWouRp6SvMSayU46uaoRHzbZCVWdVo8xmmOHcm6AYzpTZLxc9+4
pPpSpFhZabjrSRyH2jldLCTshfgcNfejyKbYQ8hW8DVtr3bev9p1/wFJdD+N49rStTc5RCa05B5E
L+YLf6hM+CR9vqYPohbivkvsa1s72DLi7Nw5LQ2UUqWR7b7GZkOifWY8+M2vVqigumGIkiBG4o5q
+94Q5ufUFCehWVy6QUOeE32MSrVvC2Ydncx7L4zUOwJHHvWOVEy3zbdBOP4KfbNDC2hfaagQ4BL7
MJunF8f95VgKIhF9ZvFlzbBumpgBNgNM8HWBF+vSG6HYEnO+6qqWfkO4U4r8nKePYPNcmp3+nu/k
uipCYzPEGjOxTuNQPco3im4Za+emDgB2UvRDu0A2uNuiOcntTV+qL0qa0mpp9Z0/wNwbfMLwUjBo
pd2ug675CEuk96ZxYHxR5ykDjN5emYwqmX31t2pyYCRtQh1OSamK3LUmO4u3IQ8hdZW1jzY3Lw1t
7Tjx52iHLyF9ynFss7XSwQaMXX082OOzFFG68fVdKmhI5/hQ8aAGG4scGCnalyQP5go1M38/5r/m
WtWaHwR6JZVGpZW8OmUXYyIdreRxGPj1Nkn13hY9Q47OamgT1rSHQ0KiXduFofxZ+GRkJGFxaYJw
axAksnXH4Vgk+u9UwbAbxpDfZ95Q2XygSHqkIS63ChqVVckVv3EVm7mhy6XU9/UlH7cuFOBxpNyO
nqv0/CSAziaxBZY4EVK6WnGN9y/1qYVE0af005NqK0DN44JkId+k9RTV+xDAxgrRkr2qpP7ZG2Cn
0kfNsvNdILU3W1P29jRQP3FR8xjFp5SgTuF1f8KbeWdE3W9LPbxMIIch+ybJmjRYKATTbRUS4Xo3
8GvKpYjhMH9HEoP0u/si3/Liu0QsR9yjNILOs85+crXhOFbASODMkSVvVLddJd5z/lkgUa5R4uo7
ZY5cDovxlJoq1Pcob7dRxDxNZexfFP0T1ygyEET18+3Q2lTBuON5dMHbAPBteCBW6DHRdMUjAWv3
hJHUX/Wlj3ro0x2eS8d4prb9YGcto02EqeaE4ozoaqwTxzRxmaZyi/INBrxcm4hsqfWWFfKaV9XS
30oNLVWGZoKC7S/JyVvlvXFV0oSSoTBeOvqWWtB3Huk/M0/FDU6hKR6CydprKQN0ERDKx92JEQCk
Peawjg67tWwNhMaQhClY3blhcC3+cOP16fz0OCuHsLumgpmaVeGniXtiUYT6ElYENYy6JA+qfwBA
mm7RcN3FdneirYDRT0kvIg0aj0ngqZ/JraNxr70HufNut/VTrfLFTMwnsi/udSv3REBOIRHAUMAJ
kh1v6oqrBVsXCvF9bagvbWP+VuyOujJKt9oguy5WKcbE/P7bU2TgmOgOZXtJSjjg3ACQwc3wZu3V
nyevjhKcJkiFILVPiW5NFO7qj6IctqWtPKVEEq/s0OjXvWTgrZqoGXy+LYxi2ly6WMWFujJFeiP9
5ncusFCE7QSUEvlT1d7bqTgamVWvdaVlTJUjv1cBVA+xonhizudtXW2DFZwo+lh+hFm4B1xxU0Xh
Vk3Mz9CpqFNVdAFJUiVKMdrpY3FJLAJFqzI9FB2Rqa1abFCFvydajVxUJ6HbjDZxQuM5btC/+Tng
YHPDRzi24a0d5YiE+1OuaPCdLC1cYXr0e+OX32Ch8P2vKVcedKKEBkuGD0ryBjMxNyd9rQQqaqxe
v4ywxzyj0T7stjnobnQvezrrOAA/G38+2WH6Nmrdc5LjqyZtAfqV5G+O+suY9GcZI8/zg3eGEO8E
q4YrW3Zbsxjf2mL25an8kCuZiyJwkrDHddR2jM3nSuWwo4sXesZIaVaNdALgdaoJ4ZtrkkiR1Pkp
S4lTkuavzOkFHXTldQr6k1qCkHbzs84tXNjOrpHSWWc9kLu82UR99BKllVh/lWbxYRrpb78o0Frq
8ppBa2zsjJuLVZG2ZDbg8Y5T3m988uNROeHV1oojPqN7XekQp+P8xWWxH3uwhCHZoHGsUtRr845v
I5rzSRieSk8VBleAFyT/P7rOrLlRZE3Dv4gI9uVWElosyZJXleuGcJVd7EsmO79+HnCfdp+emRtC
JAmSbJRkfu/Wr9V1Mw0JSYlxup1C54iC8t02xc9smi4dPl/AavaZX8jNTnFrU9qNV5RwMN1wp8tk
7fQthGOFtKhkuke8dIdr7bQTluFb2Bvw/NHIo8zWrs6vq5vUbk+mAy760MAHt8VknS9VGd7j4FC8
cainrAxmdNzFxdnIXlsz3RCgepVR8yPqgMDnW3AaiZiCWKJuQ5sbBf3E/ZQFOyriPwKnuadyewkw
ymeVgA4tE5pPCtExM/OnJtLf8sE2WehFTGvRU7keLk9mw4OxiJ8WqkCoUpSheFztWY09Ear9o2qS
36x+n1GBNgds88lUnoINupcfVnWSVfDG9AA+RsQUJaBQf1IAcqRG2Eo7Wqnv5voelhFlvWQ0mDKI
kHxI5VQ6lXLPWvM25NR2p9bZkpddbErL7lnTD942n7Cimcws3RfyXJQKAAEX8N1U+c26dzWihTDj
wN0Pk4JuMseykpCscHDDuy7uWTTinAC2r6yrxCK2eLR2Y51rd0oGgiVQIoBEOCzU3EhFnqHtxtET
B+Rx8UqOZDANmpE/KmONabyT1rtl96sNG/qE32WdBRsHCQdG/JXOs6ohbNzJS7IM5vSn4Ydrxphx
E2BhO8O4Ft54KB0k6YicftrUkTUT/qljtMqe77OdNCaqrRlQ6cPEnqXN65TJetcxQ5c9z7BOUoCM
myfyhd/bJpuVXTx9JqU/mFrn7Zzgj0Nm53rMtHd4ZDxrauhuiWqG5Bxnb0qLoWppMLW3e+0zKFx+
NMyw8yD4ZSRmu6ZE5G6wDTA9AxNnteA72QxLrriL+3nKFinHyIHDFzi/I0//3dXQt0cG4aANDjgx
Y5BOxarx9JuXYvptbatROYv57eIZgTFs6FM9zvee+4p/HraHBckSU7HuxuQ0qfZjXl2qxOxWSdY/
FSHoc+a6B1mZlDSdS6qjJnfcDzlYmPiH4jpa2UMyQweeklM2HOTRVMN+XUuDX4RHCjyqsjvyMYqN
CMUAht9smFz3/KyNQ9GZBOpYrN72RhiZmE3A7FBtHAk0p8ITNTUcHBpD6SdWdZFJ92PI56DFIel2
gZH/6eOpPjc4bYSUt1WLlbIRejxgRwN8wDB8L1J/xKNz9sI/em2AyUry0FwWnFXsFgyPyVPevwZG
jLuQyxotCo1whcR6NTR4OQzlsHa9hLWzY/UrMNVdEqvaLfUYrfGOZXVLiWXIyYfS4qPZUn2xO/Oe
Nfazrea3OnczX5FmDNEi/IHHCBJ2V9+hZlLXED0YBmfSoUPsEJVDilTtei57+p2OWF3nf6zPaOuk
EAxppemOIFPO0o8GWNhWde33CSV/3lOqDDrAFSxUkLiDuPfNwBpOIXfJLTJ3ndq2hqKpe9YyDAFV
A8uXrqygVVGwsqqPNBF4vxT9PhupM2uZ5R1089DkTbsaQ4CpeqL45Djpe0uRj6dNqawKSA91VkaH
MOnmCbT+ZiFxWVGtDLE7GeRVzXOAFd36Vc7QU/BTUGFZa6nC3LU51dQsocnKuxBpYMtk5CGwuSuL
kmJnq6I76e479HVrOCqV7xUWLukjsIc9J9a0gopfPLU9eBk3DM4I6U5GuFQwvVsNMm0fBJnpm5p4
o9mQ/0hd/hxaYp211G0GHDW0nrImc6nqkHQCxw+eCJEwg7VoY/Xc9Oo2Z065Gh2U0/FEYrmpXrzK
NHam2ootDpGHSSTOyk4LP9IJbJlCHg5haNbHnnp76kJwT9Lh1S4gmarNC6gZ//9igvpDRTaI6+Qu
Kymrs27FpzaxiV7ptngx4CIhivjUOOCnQlK0r4xBQRSLH2Tm5f7UGDyM+/oHFj1+Yc3zzxJp3NQd
rJSRNIvL18KejL2jl7CZzXK8M+sZE5LQaYjfgMPnpJJ5bUaeONoN34y4LZTeRIBdUwjkh8Yyy7Ze
80zma0crgjWWKwVcTlSvVbImsq3AAGr+SV6ygbdIR37CRiattWmac56COFlmcmts/raB1tj7JE4h
MPGzR+bzKm2+sbB4S/REVGJCm2ENSMZ2u5vlWRCL0/yE1edwDMsHlRIKd1SxCviv+FFaY/ddS5Z7
vLdWjVuCRjpQZ2ZZDliPb7tVuU7Cbm+ycCdeOCditTWLHWCxgUfM1uvOZUR4C1rZd9U2m8dcD/wu
GW9Gj+qyc7qXOkDrCQ1I7gqCaBiim8sQT3RS/pikBFHWCX9Vht1uHLe9C8FQKRx6OsYo4UjZ3K4+
8G/mTzQm105tFcKnXRQwnUvsRoEwQVTwaXUqdDphIy0JmwV3shVgt8YPCdV/dTbHhuFmKPQDRiXl
xLTC4p4zK+1jCK13Vf/TDdMH1jOEW2AUbonrVNsqzjgBdejgHfMtzjZ1e6tmKCiADHGvqRGZUPdQ
+u6+B2O2SfFJos6vI+XNk6brt5okcC1OyzPIn+Nnk0s6ngmmA+y1VjVmOqxzEPcyY2Vdu8PYx1zj
iZFueGwfEiMY7+xABdtg6WMWUHKcsBy2Cl7w8JCfGiVTt9K94nHBxFAdX7tB20+1SlV4kC9NByJi
981aD4t6PfSexkQxm/j04Tmqm7fMBiIz/uhdfHVZ7bMI5qnYdQNUI5YD7QAAHXkKc/a9RDd+Cckj
UUrCrAl32vS18iHL7s0IyfXKgnPawq0024/epaBfJZTgYVc+NxQFyHvz8P0tbIofxksXsDxMcG/w
Eei8K7N6LXLG4+AQXZAnyYNiVrjnWyO33FSVqxIqykbrWPM5syd+XRWfqtH/ajqVGYvd7zXGnt1s
ut2X2S+4G6RX4n4K3svKWHfkI98o4a6KEsovVraLsMCFbLhJlWSfqwQ6y8C4itpL7sqae9sQm5A/
8mqsPOiBgOCa8Cw/avr+vnJ9A/bsxh1M0jba93EsLzxhE2bBxsqskM/JsoAHUm3HZBbsNqw7CG2D
ID9VHwkiK5YKyZOuesE6EpReo9KKeUXhJAvL9lLYKHOV39Ta+59KuAd9VbF2Mu+7GphtGorfjjN7
s5gsjWQNsa7jv6Kp0y70pvoSzxuL6lsOk/ZuabIzQZQRlYcqtfm29RxBEwz7HPojnFydsZRgdVfx
cPGX3bipBONwUGnPSRsn3AfqrcZeYqPpurMOjb1r29bGnLxbGEcmKjdq2mWd974MWMjkPTqIZCWH
UhzEUD93TjXt9MSI/U5m9wOUMbBj0DlDZmLHj4dgY7dN8REewGpB4pjCMcai0semguqwb8i6ve8q
9zEr+IMWU7bKK03eN15TkeG9dXnouxWeLA3wBq5jFxmMFPkpMzbR8KtvNVzEHWD5pNVeDRtmYVX/
rAROLii6mArlviedSw4itqkms14zafUDpIMdECueOXPQRv+ZyHET2F1DfOFdKtthi/E3zMXg3pvC
c2izVmFZtk31Klr3Sko9RuvvNPIHmOQMnwy5mEc57lUz5INoU8owdviajeCfJs+lEAdpqYx/BvKD
k8DQ7mPL6DZNkYdbJSMZQWjuH8eCo5k3r0PTBSsTG+S1M6prpx4Zn43pwxzcvTSIyU7+ODY36JRn
v8WAtlZ1GuZ+CiFGxRgee6N6kSlkioabS6+f0XEcPQnDJwwiP4glLh6tvnI88/esOGEijjtJ7enG
OtCdkw7zOgN/8bvQPnhQfu4QKr5oc8x4WCmg7SV/AMf8qDPEluiISoqv2yFwMbVJsmfPBqfWHTKK
8AK5s8vx0hmgB5YZvEVXGCiMKuugn/xWh7rfyfPYptkOWsZh7IILcSFIX6hFpNoAVcfhmuE43vLC
+pTTcDbN9sIsFdvi6JgG9ODuVCAE1dvUbLm759kZOMrFTiKT6WydUzkx9sJqDtpADno+PCnjpJ1b
uEA6POBtGe9zyRS38YxPPTXaVWHXN6VsJupcKQ8D/m46ykwB6Um60bEBS6Pm9q6bTXPSCItNInfc
Kk3jbeqpXHtmxN0SP2Q4M6xDxvpS7rBVOsCZ5FGeqjr6/upnZhMnFgwGidPKZ2i176mZ/mpkNHH3
67te8H8xY8ILyVvf2lP9MzQoQibJLKdPQNAMMp700g3XJhZlVBhAbC3+zJ3sthCfGGHvkiZ54f//
6PySlfQ2IfUCyrQU/WtPXSk9yyor/Bzq4bHWnc8qa27uWD+BQgRrPVHwyXcIzvJwlBIBywFTm9k7
4KgKqcG2CSWbyAN31eaTYMmvgjo7gXHEKO2XFvTuWhTwxGY0q2iQ57NSyzbE7hy6wcb84W40xp3D
L6gIy13OwB3Yyg+jjf9gblZQeRbDrlShtSF/j+Rn4dQ3cqaoRhflRZhbLeDJyZiOu7K3z80O9+Pi
l566cNMHv3VjKHWqWZHLgO60muNnlBGCXaB9OPongKbrR5N3HqCkbQoNawSo17FQ4fR60d1gTdoq
iaNzVSqkVhr5yUatlhYi3zWjpfrQ5ixmF/26Leyd1g8hbmOVIIJFPOpcGIc1fv6peSdZlIYoOkl3
jBBee6JhhN+NVfIZlWI2nWoORqHwvUnlNG2qOExvWYTNGWhj/6pNkXeksrEearLHXSvW/MEpnqNK
Xo2WIAhsqvkY8abP4bq6VMvRe1tnO2UpJIDL1/GoElxlpCc89R6gf2P6N1QgVgMgxkC4E8ypnWiU
yu+rSzOp2rHIu21fKOFGpEzKqnpfFhrzVmrCcRHz3xsK342mc5wzAAWRKHy1au5Cl+D2UCV2AcaR
5im172UKcuXuRzZIX3Y1U4AmvCoak/6+KD9CAD2REEbphUq8UUb93W7ExVSbfe5lo99ozHezJrWp
BxmIhTIcWYL+2oTGr8o8hgajJjmBDnDYHw+OQ2layNw775OMlHeKX6ZwX0FQdgMxcGhajgaL0ihk
GjGE+gXByiXq1Uvct7A9tEMVZvlWozxg5/Z10L2ZysN0tBIEKY5wXSup3+ohfoZhyXQUHyqr6RBq
FPZ9MRlPgZE8mowpW9dpd6mcdl6l3QU8yRGLrtsSgIxoSj9JqEaS2JnEcqWLwdhAo2TPDZnsVPBi
6pyqOVruuIx2Y6dtnaZhVkKx0SOzYFUp2ckc5EeQdB9pDVaRTCtNPGaibfnRIPkLyh96ZH/Eg/XZ
diV+/frGULNqh/k9eNmIsYJg1W5HvyjJAthXhaR4plyMcnqOLOc1cYa9qhsHETFVVRr9hP0Ocg8T
jk7LA9Gq3XZ1+qOZii/UigcG1hCdZ24twRNW7X/JAtvA9JdpmOSwpQeKug+2QyUua8rbFHgbOU7m
Lmq0F48cViG8t6idGfFxdFJ6iBQQ7UiByIeTlZN7WuoUuHP3RcXFrQ3KC4ZHHcyr7kl01GKaEDFs
6dhnhGME2gXVY46QYeVN46lovU08WaQo0QXE5GTgkwLM6m4tVz4aVv4ua7LKFNXBax9Cmto9eybl
ZcNDVmC5T32jMWGzNgy5INB4JEDDNV9SAjqRm2AvZhnyvVDbjQJLVZAaOsT6xdYcMkPxDUyoubdV
sJ8feeACt6lIrZUZFWjTkfoEwnoQRn1vycFdgzWy7Ca0bqUI45q1du0XcHp6F+bj0Bz1FjQ4BE6R
ym+cHIh6pLa66iUOkvBSdYd/bQ9enmUa61LnQAmesTHWKp5r067V2tdcpQSGK9KsSN8pCLtrz2ZS
wkSxR60yw4D4ScXYTqjhSHGA2W9Q/xSutm2leWodBz+UimTIlDEbQwunpKDZNue+MpuzVsbtmQLE
BKzXK3voI/2qVqrhkNdm9ZiYSvrIsnp+vTSUNfpHfIp4bNoBXpBBFGpraan17q/DdFSGzifWUFyW
JugA4BCW+fZ9kaQPE8Zxd/Ctqa4eqcOIR+hiT5WKecfSZBDvei88df/VYe6VEWC65dNGm+8LUUhH
pd/rymHpB9l6eBgE8fXzVZcN2pJ9hKAS2JpPtrTVdt2sYdhZ2Lj8py2L3bWGqc9l6YF31wjbJaGg
baX9xRy6vzas7R5cs+jv/tVuMjfASqcH0PpPf03YuFiYJ3BS/f67OSNa7T6EYbRcdGnPypHoqci6
shbZVroIrgmZns8igDhVVn1zt+zaXpnOGXCTHw9J++zJMDvqglpiEfYtT47GfSADYZ0hv2nWhTOc
e5XBdzl1lF69DiHrHZbdJPOSHcIGc/N14TDoT2QVUjSb31ZmuM6l2lfX5a1cr7qBupjn5Z36mMjG
KXBDChJ071uR71lOK+tlN0Z5eu49/SUXCp9DVS+G0Oqn5ToaZ1LKkOK0XMgqIPWJwgu2y9EmsdYj
nF5UNVn5sGysTMhtKvlpYZUVRevWLvG66PN6vRyG0Vw+8IbxXpLBzCg+98njKYJ1Baj1fZ20HgfW
A8WOIoW+bRojvlBij7ZlP2RXIPiZOVBVD1jUOZsyjLvHFEvNTY2rwtMohb0OUN88M/eS67C3s9eG
6hu/O6u/RRN+dk5mOT+KwSpWmdKWP01ZfRIqi1xSFje3S/LfQ1UgG0yMj2KCyJ655Z9mYEaRg6mA
cJTrTq0YOCb1GgzMaFbyRLUKSm6OC41pJ9APiCZmutPReyp3EVjIJ0DE0Wgm8ZFJ58GB4f8r7pM3
t4jku8qagNlb7b3pYLerNMnGbVyFRKN4mnggTB5fzcxhCJoDl5e2MK2QVE4Kk59OiIflgBZqDoNE
UPnL7nJAxhSHkjBTmO5wqa9+VTj4NhSzzbLbzBcoHd31u8HFUe/v9yDruYQ+DY5m9aKM1pN01K1i
aLgQz32W63tggrtBWN3XR10OFHXQ7ooaTGvpslx/UFR4/l0E3l8K+Gwo0vdTlxIXCQR6IS0o37fC
SogEraIzPzPFb5QhecLEIF5LzWp+5plyr1tVH4IRP0xuEP0RufUOwdu79bbuEoHcIJvtnYyqiieO
SlEaR0fv3S2L147ff66Dixvdjz7oflglVi6R5aMe4B80pdND4VT222Dr5ToM++nR0+Jy69k5djt5
3d3B7nd3pDYHF2JN640hUvUVRmGCYVJ0FWr6WEy6fm9UOUYLht0DTYAFtmkk7rlxAIrCMr1PWTrt
DLwWzmlqZrtW4JKSFQBcedqP59Qymp1RwCooTMD/1tTys9aO+g5nm/Csebq944finNIUIUDJgMuv
7K6AdLKrkPbvDSuJHpiNMKXTHPt3mN3hK2F/NKzDV3UTjo9L19iaFKoy/+k6dPW/uhrInB9VMr53
XWMx+rbpE+yp5ET22a4P8DbFbZlyxtJGwXPXiaqP/J640E0lVVC/oH/I9Zpk5SSYfD2e+odlQ7ys
szawk9guu9rcT+tQ4oZGZe0qhjaCuxNq2bj6hAc9FsPXeVFCUdnVA3kHCP4xkeaHURWVfrj+16by
sL1Bp8Rq0N2XpKjAsewRA6NLeDBwFd5A2hn8pa0v3eCB2T0cfRw3wYTot7Q5vbHpR+yZlr0+CvJ7
LMr2y95yIfRp3j4hPQ86M9dYNpZpBQQ38xv6boPPKYFybf3Q/t0P/GOjY213WZoqzy2wdJP7UhKh
PmRZs1H1HnYFBZRmqyQm/zviICMfNSJ6TGVKqWXp9cXhsQARYG6kNpmuv/ZrITHgo4771XPZxTif
UtO8+b7EcqC0wuZiA6njOe1iA9PXFy0Y1f1SuC+UjA/Bjfn/NIaWre4VjRL/cuLScdksB9ChAgfP
J09TBX089exDOC9ARSSN+476zyXMBbQWXAN/UjWsAXms8qpXGFVYE3qcsgVwNJzis9BL7yEOEd54
gnr60p473hN2H+qTN093hUAWo0Qt/YvyWFa4QlkjadPBWAh/aW8jVkR9W91AcRzMiQbiVROgy9wi
claLeuVYO9xNq+VlM5JcWgwdVuaWclyaZJJydNn/erm0fh/vPIRrWa78+Vf7svuvNkt3tUMuUr93
qaGSezUeI338a6Oq9UPc8l0nE754HjnWDy1BfKBWafUT0O7DMiv7XXGK10bTmoNpG+bO1ZLI93ID
1w884F/NUgM+Q+FR6C7jaajhyySz+EbiJaHGDJiwMhS/Nsaji8tWMCbGBlY4418x3I9C5J9jhaln
W+s/QqtWYZCWLiv2Xrnrb3td67AVVYHuV2pvhPsgL1haN0i7XD1/rzztjXxy5RHD7PJY6NgMxs4E
IWFotyKvslunAqKNSqZtFSRcP+1gzQVyv711MqzuNCGzrYpA7FC2Yf7qjuOBYmTxrvVGieopCI55
1CWPgRn+Wd5u0l3+g2IoL06Zd/dBCMowzCfMnwMGJZhWAjewsENzh53krwRL0vOyMYqhPQuzhV5r
uVgcKKzSBQTJs6HH5rBa+qDlnF9C00YDZx7/2v37Ekv3vKpueZ6V++9LZwa0YFPpGr8VSAOGYTrg
2+LdL3tFigDN6bC9X3YTCYsFeuqhd+t7B0CwOdRUQGCHqfG6FIq8jR24alKY4s2ZwK3jIavfyyy/
QfPofxPRfG6Zj37WnY0kqwhJsC+nVekiE1gpLOTncrQXom/JBxgybmjOcvscnXiDTnk2lysdgcOc
rlWrmGjp3bL7fSDNlJwcZHiWHeXuS/yqdMSIGxhSn1w7Et62rqD49oNdHyKjvVv2ls3SxZr7Lbti
VheZfUi9rHEe4kFVDoWLritHpc4qvcNEQUd8tYnnw0sfqQTqOsuoiUrLog+P1d8s6ZW7r1N0LVtL
PbQuX535P91rJEtY0nIeEAxxkb/f4+v8PsgldxbvUUMpOA5V02/XDTzsxzDNi8dgXnLEqoSr83eb
W7fNJqUEBnUHSziUK/pVqq57EnoiT2hZbqyJrWcVWRV+Y/a1qh0sZRP45A434mk5aOFqv4EHUu3V
Cp5g0xnVrnDgu2aNEb7EQen4VYc5gp4M6KiQdxKe0yF1G3L7ecpg2XhlqHxuwdeCz6JjSmrIxnrO
uZYPQTY9DZYRbaokQ0AEU+CJaqY/cK2rYRnW0yQDCqeOzgoTkR1rc0zdDbNJVstRxwDpHBsnOAHP
YzAax9l9Vdvy3oGxBoQu41/Cye9kkViv0qgcNBUhdiBTHt8qhQLC3MH57zPBUmuK6m70C77I15k2
I9a6Gmv9CrZExd0R2XOfoVDCwDN+SIIA3yitKYFIMmfXj7Z+THhGQIfJWxDtpDwxvjW7MVede5O/
j++kqfFQZsTfxariPA+zZRF+vCshTHdXt8E0rvI5g6F1Ru0M1JlRuMR1a24qYPCfq3nz1a+RZkm2
hfLXGcuRZhxJSO7NgAhCxO1g3D6MxPbRNtroqbLxrIgxevOX3WVDB9Ox20dm9rMKCOOh7w5LGx00
k3IgFZD+EHitSTJtFx7tIpPnPupzP82z5lWPk9/Lv1oz/sRWH30k3KsU00eCLuZzXKyKjuZ8TuZQ
U5CJWb9Oxgwf9MGnWXydU3iZttLd/K9zhA0vJc2KI5Iq76g1o3cE8gTf6nUACZEU4Tbl2SBJw+ZQ
sRz690smwcZGaeNtNoi8JaTARMdHqu6q5tvj8kyO+hhiwrCyVJdtMTd8b5osJgAY1uvzhJDWbwcS
1+t4ME5load+bCXKDZH8pecu/LDi7mrWvXFDt1AAi9f/q2uQt5dl6mpGw7Xy4r+6/uuq5qSSsV6K
lDLiuy4L40UNZPUcdv/Yibt3rbP1ryOa948j/z6n8qp+V8sAEsokOpLFa3XgGYviH0BUNf3lZaph
CBDPm8pLcJh0Lyq+XUeZzuu15WWBB61Cpup/ty77OMPLu8mgZO2Nyl1hhUckI+YuAyq+A5VX7pZ2
hO8UT5dGLR9cfJHn3oB+XrFaerW21lr7pUO9tC4vl41wLbAyp01WFc4Zf/Vfjoxa+LP1ZHQcGeev
IT+NfTZQmNNyUVyDQiuuyytmoa8NYOrdd/sQhNreNQDul1P/uy9s07/6Nnj3rvA4aLEddsPzsrEw
+uQ+yk3fETneJU2L9nt5+d2nHoE7/t1nOWyrFmYtHcEyMTTD8FnB/P1YFI1KfXp+qSswvpZXy6YO
eXZBT4pW322d7o7i/L2f2lO6TXJ8zJaTkTji1PSv61CuBKSpa5vhygUj+8c1mDg562IcVPg1FVot
7Po6L75iZFBcQzUqriIbHTTigbHxRj3/54F902Hg991aGYazAWk1NsuJywZr5eJa7+Xcc2moe/hh
NlOOHTqNnKSZ2wTceCYMQayWXaRM5a42cFpadnUTyaiCVvO07MZ2vOEBqT9Xnq5f09x8Xpr7GO/W
xiRDLhmL8VZrQL0sIZzDclSx1AtJmtMDQdnmU11MX5f2MrM99klb4afESSAeo4+vEOvR+WNpGW6C
paUY9z25Sjc9IJnkf39ac/60TMOiLUjScPv+tMslUz5tXmPQLFDp7xYn9JzHxbYpQ3jRs1n6lzv6
7Kf+vSvqCCWaB4VmObocmIaMkX3Zz9TiLdOyYr/sjbk4MlQi8ck030uY6yILjOMr3m7Dpqae7Q+1
M0JlivJ1gFHBfclUiOikwAJ+kNhnLb2/TnSMCO60cOdcj/hqKXV8hW8WsrToH1LyL04YyB9bZXBv
qs7bj96A6sjzrqJLX+q5ufDQ2cgUOL1pU/c2NEayphAfn5ajjZ2QiTGmr6EGe7oxidgZesW9SURj
20Imw3Y5S9d7ypFtktx7Sua9TslpeUtX6dQTTq8ggPNbBUkCkCsLZbfsjun4NpE7i4dVXT3XYeAv
b+k1YGPaRPJ122X6q4lqLI3dc5MZIB6qiriYIKszSdnOuRcW2Eui2QG8UPNpHDMTu6G/Dw8KHIbv
U6ZpGhlEsdi3eLQaFqqTqHsKo7Z7ImiJ0mEGOTQI2cXyhgCZfnz/7qG1wUufGNl56U/qSb0zOoSW
y66cLzijuPO1lnN6mVtrPEW8nWdYu6Yd5WUo0NszAYBqLxV+rSomma1hhx/RQxt15QcZTjk8wXDO
GjBR206Ni9C/T14su/7lGUrxkQY69Bdb/DB0S/gNzoQnqpH2uZo0QQaS5/xMFLFZugoXnE/vVfdx
ysiGG9WYJ4kl+8ep8rrV8n42IsWss8V7UEFVVMTAZExJrWONqNIvY9u9QRw4L12bRH/rXBUNom5r
fCgqOst3KINerB3WUf/5DilrqK/vUObMqZbvIFENvcSF+AV9t9sGIjW3mZpOe8gB+UbH2ONl2e1k
Wmz0SNVfzKb+6+jkhcY/dtVUF3tAo3yL2hmcxFCSV5Wc9I06qvIeMnx/EFpa77FNxkdUibONg2/e
j3HsblCgzT9ufawzZfpsBMMEJuQJgnLOnrxA3tfUM8sWw4XeKN77XEQ7/LJy7O+yvjpRmSMyan71
r90Wk2dihs1mzTqA3kL0I+oIYqCDJrfvM83wg0GJT8BG7jqj7uov7cLV4QIhdC5OhlX6ZdMTGRG2
nGF4McEv3uB+XaA/GI5JqpY2x+s5jnoyTbig855IQlg8pRy/DnYy0nwpOxwJ5gNLl+Wo1+nlEQAB
F/0EgAonsG0mQ+tsUt882/Nm2Y2y3j5OhEsue0v70kPLwY8AfRycqYsE6ft8bl+ScRRZ+TYi9Wa9
GLCjdH2pMPp/ikMIk7UGz2IxQnem+sX23PQJOD36aq8yZ91qev0Ttw3U5t0HbuM8w6C/PISVGexD
rIN2bpQVT2kPyNEoavdh9OoaA+j2XcW1aYONo3aPdSoJaG0Wbweh1K9S1V5CmfZY6hCUNRbezUrI
UEk0Jz21lejJADFGXPvH8MoaAzF2ET4gK+9Pht7YD9a8MXV4i1b5MCaxPTuKtWcomEf0f3AtpZnK
gz4xrfju39Z1vFUblmxL23JaF8HCH+M23y27ywE1lp/Y1lt3390cmFROXeYXxJv2QyaC+uJ2yvq7
A84yTM2S8ff3ZWrDEbtmQtS3nLQcaNt42KRZFCC54EJLm9YUA2HXcX5YdrsysLdFXMGGUMnG8ULr
5rKkO/YeJIBltx7HyMepRt0vu05avjTAXVfEVMETCvVt3bTWrRpDBGzeozYk5hnoAgv+UP0DDUvd
JbJiSbO0LZs4LuoTmitky/RVp9LYBpOsDk1XvMEFRnruBfpGU93ksR8L62rqv1pqCwhniKs4YGOG
5HU+WMoyfVTNWN2ooEP+0vZ1IKjejFHXjsseVorW1St+Ld2XltjS1AOT1n9eJ8lKFVZEo/jS6TqE
pE39FqKh+roGiwvo2mJ6Q/zirqUHMp0A/WvzABTj9/r0vRcEX3vLWDXgcvF9rPuvvb/PWwa5v3su
54E59U96D1Y9D4B/9/x6v/nYbLjzf5znDSHsx7A/hP2YnlE2pmcrDR7bfOz22LGk5+/25dVXmxgA
zHqYDXT/bi4kI/1q2a+n7ncWQswnn+Ec5FZ5Xl4tm1qMeKroWfs/7J3ZbuRIlm1/pZDPl9mkcb7o
LOC600fJNYcyQi+EQqHgPBrnr7+LVGS4Up1VXfXcDQgEZ7nTSZrZOWevjYHYHxt8TY2Gd8uGHe0L
NciOcY8P5dtpzmfopDJutHhm983nXybLuegUdKtf/vYff//Pl+H/Bq/FTZGOQZH/DbXiTQFPS/72
i6X98rfybfXh22+/2FQ3upZrOEJXVUSkpmax/eX5LsoD9tb+T642oR8PpfuixsK0ngZ/QK8wD706
r64a9ZNJXfenEQEa88tgjbiYO1wLK0EpTunFF3/uModzNzqbO9TIzB5cQn/HZOlr56LraGAor112
WSZOVjnrvKbet1opUe/SUcEkIN0GcWJc1ZOpv02ySbsyeLUeyQ1zraElGVdU5Zc7RQva1Xm/ZQM5
Nww0iwhkchkRFDXzfZU7/cnMs+G0zOk/5+Y9IKfkdOOoOw0Zmpx8oR2aqC1uy4hSWt8Y3y25uXow
Q3fc/vMrb7ofr7xt6JZlOK6pO7bQHefPVz4yR+r4gsj+VmPjerJEVlz1rZpe4W4xz6PeluQ35jXV
xhxxJqNsYwAdMk9+rI5rF2xgJf2TQnLTywzVBHgzyFs3smsQCqwbfMuknFTtQlR9fyyXbf1SpXWL
+0z4WFGufx2RDX9UxWOaNO0nHdHUXUIt97LWaZv4pPlIDJfFVCOpMugK8Pz5GBPtwSZIZY14vzUf
qbVI15OdpxfL1rxI3p1/KN+dX9HVQ9/WCC19DddT32+AdcjuRPT5n19oV/8vF9rSVO5z23A0JF+G
8ecL3Tq5Q4c1yF+JiPTwYrh+yxUOMpeLaoKyQNgHLW+5xufNfQEWVeb58W2/ULYoheGIHkNjqi8J
66CHTbjhMmtsMc2cV3bOXD+8zPq+Mc/a4sdepWm9dhX9rioo3QPMKn3TOc303DSrURIPnzCI2aqZ
aA9tZjgPpq/dLNszRjlEzEWJktO3rmrwxmvZOdOzL5OHgRjzA++ADydMKT+4U12dQsP1kMItnczh
prPt8LLty9OyBCRwvPmxvrvB5xkCX1fm/qrTIT9S5qJ7vnHehUMbI387VChG7U30T/ZFTJVHCDoE
hH003Kl+9TAOmobBW0csyWnm7xIon217M7am+kWF/r+nWMh6W7TG6CpHw3qvO5gERYWZYZjK0X91
1vnwWoeFsNwa//Gn159cXocvRTnWURA2Hxb//lBk/P3nfMzPff58xN9P0UtdSIoE/uleu9fi6jl7
lR93+tOZ+e8/Pp333Dz/aWGTN1Ez3rav9Xj3Ktu0+eM1Pu/5r2782+tyloexfP3tl2f4WYRZMWeN
XppffmyaX/tCJ9b+7ima/8OPzfNX+O2Xq9f+b6fXIXop/uKw12fZ/PaLoqn6r6pqWCYKbpUXmUrT
0b/+2OT+ikSNZ051DDBGFptyGGjhb7/o9nyQatgcZVPaJHjtSeQ68ybtVx3rLlIimmurQjOcX/64
BD9asrff7q9bNsf98wvWVDGJNTTTIaNLs+aiN/nzc1+hQp/6II8v/xcp6tgJZACwq83/MKQofX0G
S77vkeD+1mDzRhqx91BHowh0s1MTtkgx1WA7ym7n5LiK2ApVw3UbNbt06B4AY+w0H2dmzcke2hBN
EX51V71GJdtoV5TsxsENmj48klGMJ6hF5zleepCVNO0Z/sXG1pVoU1McAHUjIcyHG8IGEX0aoSiN
U1kgPvwDiUtl8ad0ogRoOuXCeFyQsJQwRttEGsAZboyC7DDkFejE1CD6eM+NxprS2NemyOUGzS4m
RWrdImtizv05d16nl70B6ebnlmWf8+L5uGUdiho9hf/RbeqxLffn/f6b03zcvJw2oK+Ax+j8yd62
Jxf1FNfvPivVQXy4D59hWfz319Wla64TZORv51tOgL/2j0tzPumyDv3AtFNMd1vgBPjz0r27BB8u
04fFISc6rrYStsV8cNhr5a6W/jGdCbzRjK5eJkhYf8wlMkRwdV5eNpPES4gmzDstW952Oh9pRNOO
JEwI3LBB+vwXp/2w7vzvy3EWeH3YvCye9zl/mrypmpWCy5a37LJs+Kv9zucjBOdu68S9PK86H3pe
d/5u53WJFNfoKkfu8PmaCMv+VFAGvQ1LDEmUgkkpi1pF6gd1uQaqgRPYh1nhwOVWxuAaWZK2FZhv
qhA+qZC1lADy3nyO89k+LC7nSmwK9oA1sKPLwzaTXpgd/RjatZ++/b+/Om5Z93bwcp7lg7yd4by8
zC17flhXZIM4JLVaHPqZhl76T8amz/BiaqyuPEaAjrELm5ej1II2/nHWXEyf8ChLVx83le0+06Nd
M/PMifryshjz3iV7DDFWznxzeHKQzrW5SXi3U7DsumxTZxb1eddlsbUIbFAychW3aXVM5wks8vJt
IrUI6LOm1JBhR3m7bFj2W+ZMikYp0v95yHLwefF8mj5isLcsQi9zqdkHbT7NVyfLq+64zC0Ts3Ch
3jmI/N9taCSc2QRRSqslzZE39PvJX61rEt67YGDa+ZoM8wO1zOFG9GMuoSKOHOW8hfqcfWl02m5Y
APaRZbTH0XEc9A7R1XLYu53fZpe1ynJbU+KGu2AK7AVh5XGZtJ3Pp5+h+U1oV0dr5mUvk4jKhbe5
ZQNic8zFyuJ3tcbAQ1VCeVwmwlZ7TMdiyj5NN/iM7tYE7DBhMyd15RioVb8ZHBlRuaVTLtvzcjJb
Xn+9QfNwnizr0Et+VfNB2xgRNP/B9qdjN09yk++bd5JMCcKURFrNTNOiNLphkGBAgB9bxzz280TD
MnJntdYxVDMij8j4621gTHe1X6C/jQu03fOvv/y+BPu4f/yJG2ZZ2S73jjk3gukFmZiI43VR8/a2
SoDWPWi25UosF8Y3nD0ISBvmtGoc3dY1cO1hLjTrH3Oj1RabpKW0H8Mh2NcEiEssCgzg5UHFc60S
QDiKsCBwDbHZI88o92KQnjkYU3/PhSqOpq4QcittFCpmrUMNq+Ngg4aUlG4I/2mg5BiaQOQeU8BL
FBMoYAMdIJEiJ+E1KIg3Z1A89Gcqq5PZfmBZhu33x8pledmyTHIieAkQtFSsdWpC0UvMy+ft73Za
TrIsU3hjbYVoTm//ZwI277l+TKBW0e8drc+2A9Zi01plVHfU6di8TfAJWftlr+81TNu0gEzovH2Z
6B0w92UOukQGw31eXo4870NwmS0fdj/vU1uVsRKk99cYPhbHZTK1lK2sllnuspCbeSbo/+X20Qqg
0BWoEj/ss+z9L6xbdnn7L8shftR/C1yIG+d/t8ydv2o39AhMxsxF08yFWK7W+et+WFy+KBW85nSL
ew1Uxp8TbW6EzovB3IL4c4uiYUGh14PFDTs3LQwyac3OOy5zkHlo187HnDe/nRbLmnz/YSVQTk73
4d8u+/zDdRa2AGs91beWGmCzXXOnL5MmqDnVx9llGW7Uj50+bpYov3n//MPt7076cdd3y2+z7849
YEu6NhXASsup/8v2ZdcpKoqD1L69+x9/PfvX/+n8oZNRexjhEWzffYJl9rzLu1MsWz4uLyvfHf62
/d3H0dOdIRl3xUoi3k3Sn4tZEW+MShn3yx7n9ecDbEMFijmlZCv/OIdvNOIIPTlDUjzPLlva1NHe
5ooR04ks2lGjgSx0nuA/RQ3LPElg8mBPMs8uK5fNaVPiPHLec5kLkaV4Y4paMj5vtlqqeWHycc53
pxN5Jo+iL0sVNhazy/a3/7Qsx/X0QCYVEns7E9DOhy9z7855/kjL2ZfN/Nx3ikaOkLoamC+1eFye
lfMTsSyCNNXy/dtzYXVxqWKnyQO47KVmJQi9iF4IzWl+7Luavk+49ID6ua9znjg5/Es3b9GED5VB
UwSN8ogh4o+J0s1soGU5mxIT+s28yYXrZkYUHc0WGf/QWjMbKGc+mv/T7Fz+N2D3LwbsNPu/C9gd
X2v5On4I2M2H/QjY2fqvrsoYCm8/XTcJv5k/A3a2+asJKpc8EJ4kzrzhR7jOICaH/NJ2hOkK29bn
4Pkf4TrnV5QrtkpfXBBoU0kd/RvhOk3Ycxz+nIoyCRaaqm062hwVtA3N+RCvE1WdgzRDWiTx2qpJ
lp+mRmK/5GKfHNdkCqjZMYDR6s2GurQHhXJzT4kyxioZ/P2E6HPgNndAqCn0auLkMpc93io9Efak
xjGPDrG7Jq0Zb+VQaiuntZ6opvIv/Ei9qoG1b7Vx0tEcWwdNlRBeXavc6Z/hetcXrizArWQGmM+s
jTyt6TAJbaEB62KkfDvSx3vqQrT4a+0U8a0E8bkxpH2VZ8AXC8wAUU0VAC1QNqWy8z0p3ZK6d0XZ
omowdi1un7x4miunSx+ccpp9QuWuHgLQ9KkgXqM+uqZQwAi5kE2G8XuE8LiDGlC1AWytIWCsaxwb
Q1Kw0PpyF2A6CpXWf2hz40Xp46dKdwvE/053g5oRJElT4KcJnhgk69SOydEG9wozM4rXpzoDDSP0
+BRTdONJtZaeIylYT4Yi246UOh+wunmgEtXeVkaSbZDzEoeqJs8N4mxXB/2nsa2zfd7vEJrnO9Fz
5tJKyZvOoeoxgiNXFOqxU4LPQTmBvK3dh9oCZBnaD3gwUOlLlU4WEj+pSA7mYbSzsM7MWsPGO0Kj
UJkamU3c+Q+mZkt4C1W5yVsT0wbBUk33PBw1VNUuq7mIXt0ZeEvAMPIqKZ6MKI8BECCHGON90xvM
VBRby6Zp105KYTSRnMZGd2KXnBx87UWqW18aKMY7DNaKvinuCjXiumWdDhMO/UCHetDIKFuz5iN6
y1Y2uHRiBRlTr0+pKVyqAYeexpQ3TTOiDudy1G7priVlLuvOwI+tflSVgR8lPIwNn1PXCwcsv7Gf
2ukxDxkmmRMeWrENzgWbj/sGImkf+SdtsinxT5rLvteKrTGK3hshMq10kH3rJOmPIhk2CgV/COG5
vF32SdjDnVuDjqUKUgd3wwjWnbv5WrOZeh6NkpsOd7pLYgDRRvf3yUSVTWtS4zo9ioFbrUb5xj2M
LWNKqaCP0n5yjk0WN5tgqg46FX3x4DqQc7IJh5j1mGtYRNla5IlCYjTR1mur15XrMUo+59N1YTig
MKsIBEuTXunmNKCQR6I9AIxLXFyfKiwnNmHXf7UgX8dad98qv5saJZX8qNPRoDrKqywoyHXsXA4U
emySKfzcyhi4ej9NgBbhqxg63atMoOGkbJBMZLK1A2ntgB7kGCbwEwDoNA9w4+8DboVLx1fLtUoh
mebH9S2Ch3VWa93Oyprbop5Z0cIHM4sVzcrOmumUpomzCoHS1LVS7nyqOF19WGsRkLvCL/Sdi5K1
L7l5sg0U9GGtCG3a11l5qSBUCruQGicdt/QxqyOqCS3smdy9PqUeHPUnrTFvoQ5ShF2n9zPDCtcn
DdnJzQhBfl06ubx3IPzZpPpA7XSgxdoRugM/qadiDWcVEAMwIuRmMdkNvIa5RYRPwR6U42noH9Ig
RRQ24GHkp6FcuxFSkUFSZaXhDlka5S1WB7Do5tBRl6Vfoy5EzzrG34oAkyhQiQ+zcfzKN7GLmlR+
3rju4eFMKYQx8O+rOh+UrYkroYLbjvEdJ6Zo6/f8zhBB96T5jpMNGcck0HU5NlJflzZwKcfu7lHk
BytMOgGv1SQh08J5VCBtbSZHm27h1fW98pqoyadgGh0PKcZBz+Y8qyTsR1wgqIpXp8j3OGqYF0LF
Ji+MvioYmq+sENsL/EcOltQY/hTJ11oyeu8xJewiiK1oKrihYWubJQ9QLZLrosGJzggxAO6GrCCA
4myTaLhA/5ttrHmnIXDgZ+Q5JVgZtlJV6u4SU4NWCCjN7GNjE+87ucqfhC4Qg4etTjCJAXIaZA8O
ZP9tr4+X8Bcoyi82yG18F418ZDgQKav2lGjuFYUSAcRtf6a9l/62zVFzF8iOMYCQ0uuj4DVW4Ki2
80s1+haE3Qk4R4cpHpVLDM02WH01mxzTO6+3onYlB2PXdOAnkqDltaUAyMuL4CpRIeRZuWlurcj5
HtmKuLQK0e2m3Prypg3SpEA4B7doQKVxRQxhpxuZ3NS4Q65GK9UufSTgFGd26TYjPH0jMMmFmq7s
sVW7hWVUXtsdVX05uJYQsby6EgSk3Mm+HVq1O/RsvMRD/JhpdXJby9JexbQqKGKgWuF1dNs145Wr
x9WFORN0EWN/GxT9GCjCP42gqXZAfb5PIjax0eZL5AIeECpUeapkzigl4dUEl4WCPjzazAinncpp
L2QxfMG1k8jzZM63wT4LG3U9kFXJOhClxtxuUTiwdWN5ZYxDs1F89hsr3nX2UVHgKIWFdRVa1Ozr
gwqZNvxKaw84aj4dHkX3Q/3cqfVsQAN+DpMLFbk5ZLC2HsDIFNGdOzXJMWhPLUTQHV0zvnAUfkLx
SVF4kwGhV4krLQ8jrrerrmxwYMQcYSjCwTMdcCqJMe2NbphVYjhbDNqXVATuzkrdK3hkENrrRyEV
e927Ki4dlJkWNa8aldNyFyfwwoerNlenPcXAL+Rw1VU+Yvmn4/1CohC0k2bYe5frucrsGKBpF901
iuNRQXFvDyiNLKJVTY/1neGaz4j8HmiGkPE1OtRJp4+8Fr/UDdyGYdUkXeclldJCHugFvpXadxpm
Yy7KjNtR2dZWe5XF2n7EkXYVNY1A3FB/0fWGG4O3beJTRaol45YUGITlUfuKLxQ0cFdc+nQL56ZM
p4TnKCiwUtCcwMuElz7QmttaSkWrKnaouv2jBpJi1TdY9zDkXzmRso3iLzJSq02Omo6y7BCOibzS
R2DcvYs7i8HFXSc+EeUJfwkvLQ1UVV286hV8HyLHNA+Dc11PTX0qNBPauTiqwBAkLzn6Jsr86qQi
3RVocMoDtBGLIn8vHPG4llzn2ArgpzFAvVRGix+07Ye1alWAixyXqtwIZxs4V8V1LSHUpoyF70an
eXEm494qwZshA9/WMnbusvy+aEaYOyKSF4kWIbEuQwBJeGDSNme0jajbdS4RVjb7Wk31XdBsIzV2
VxloiJvSqKBBJhNv1ABYJuRxYfn9Q+3o+AJV+rfYz6f7pLgcB6net8MxlkH3sEz6Mv40DmN81dsS
UvIAZo8Gt9vjpQbOEvvVbTD5KuX3YCkjcE2mxZkao8xvFYWGntovr6AajXdgxIWocv1AWTVqN9KZ
BxTaDzSJxZXhIzoPOlxvQnOwH9RA2IfEwJYPgUeGtQXiBx3/01NDIaI1mO4GKzVUs22v3dFXXrlZ
hvjPHM0HErF4qmjURS2rXKzA8h575REaohk2xkMS8HDIquj2RZirnuwrgekqZXi43optGzYQ2rCd
3WqpH2/NjK8QDsYLCFPw2T0/rkBsW1YvkryjJwaBR4UKd54IBKUxmTjiURl39nSZSLxwKdy0UECu
ezXx2sBcRx1SKGrMHLuYcFGYnNVl5YTOnYav1Mqwuk9pmtoQlmucsUptOwjjdrSTaxvHsbUyKcey
hxKeB1qwl6Y1kjFpHnTSn24l5aM1RPa6Tg4ALboNsnqXDj/Ycz+PHtNgrPeG6JMVAPRwTxOHP1WP
Pi0qtN97FX1C2FcYBzMC8Nvis5WAolCoCSYhI/B6RGc4husAklncVjsMZfNsNqHV3IPm5p8A2w47
0FtcAoz5WvQmsxxZo7sAbltA5s/12zxotxmUQPDVneqB5UXaic2IgSA6LgF2h1jbb2NjIAHQ2Q/Z
kKfYU9X2emqwQDCh+tWROx4roX1NZ78aqsq1VaZLYLOWcdHy3DQ5BlIBLqBb+GcGNjyVhmphmuLP
UQv6qS7aYX6xVhuSDspqsBzqj6hOjin7XKlD9y1+wsUiu6UvYq86bmYnqcEXPVj4gFzYthl76BN1
r1OglAv7IYdIdl1N+c4Mza90zpsNXEesageMtd3+q0xKHVxMdQHeJMROptfXloOhhjsjzRlNDZqF
K6Uu9H2niGadISRx7eR7FvYARi0eAatK8LwTO2GOB4e+CXbzqE0D3Xk1LZ4NldFkJgfhoU7eO5St
K1mPH6aa7QfBowvNLwrJBRnURhonPYgA1VkWVCJZHzRMQr2aXpxn5vG9GWqfnZJfJEsSGM5Ys+io
kld+F5zyaaC72KX3ftFdKrX/5FgMVqJB3nc5QlY5Nt+QGp7A4DvrhuTlurPFZ6digJqUYNimoUSW
GIbJPursp7HsGMUOFLyR1Zg2phHcWEoD/D7NcDmBWbaOLEYRaupgQUpHgm8XoCIVcXsZTZ0X9Ip9
kFTnB4F+R03d3AziQIFKe42c+nsZFFtBme6uivBLq9LCK8Nvtt0jLsE9CzC7GPaxZXR7m09MUQVN
tz/zurMmV1cUzTFMM0KGtwXFa73bY5GJoCUJ4HN2VLbje4qRUNK7F/WAOhoeHT1KZXzoJjApKqXR
jmtre7/LvB594oUblJdAhRtAFcYXSnFJh4TiyigKe49r8/VIMucgZXPy1bZbkw63PQNQLNxEO7vu
J+u6Ghj0uVrxTPfgJbEFzqmMH1xrbw/FhEtKeaHa8iFIABvShau93lBgTCYtxqimxiNvKI9mbiq7
nodrNVS8LijOpMVHsLE2aoteCxD/ONF4ScpUeEogqfcuo2SnJVm7gRED9HPWD8FJOZH5Si7N+quF
I8SFESLHr5xjFMPnyYUVXuWi7eG5ZtXBjXg/tNXkHNq+RU2sGxhr+nSpnUqB+EEvL2lOQN1OKAbi
A3ekzx2qnXzF1j1bsw6tRuVOjsvqalRKntHW/aQZcGTpYL1iJPN1UoYEN1zuE8ET64WAa2nfI7Fu
Y2LZmas+mNWLU4P1wfIt32fYd1mTCbOy5MOpeQ6Kyqp3XduuLQYy2APyME3qF4AILqHcogAajV49
CWnKg3b2Z/QN/SI35E0A7W4NBuFLEe3KEa6ZUhfF1go84dyNrbT2hmoXm7SG9laGSAvUMFm1ha+v
OqjMq8agnz0FRN+7TVlhkzdKbF54ldML01Tq+iAEiNqLur7BeJYBXooYhWLLgH4KznoFgrqkSrXb
KwhLOwauj7Rc37uRr+Am7m2FN9oqVtvZgAcSYtASouqJUyFI3cvC1TdNn6lrRTXusxq7HjTdoM7V
UFuL4fc0BP3bNsNO04igYXRMh2F6NUQOA9SKnnw64LmCQovuyHPXFADtdBr227jwn8wO2y0nD/Bu
SGfctnR4a0zGS8c4vI1bgAQWxpJq+NXQcCcQZEm9VqGL5hRDutGRhUwNXUOGfpsiC7Jt116bdnvf
1MWFlQ7xHgRZ4SGoxkBWM2+mAV4tpeIBlN/4MZKMZVq6BtgMJv7RTLJkVdhPk63WX5JrwOdQ6Ioa
A2NMDLeT8gJzON/J4EnTOQFGVfluZkZqfRlsXH26sfPO8TodOFTH6NUSFoODIJ62TpUzLCGcRTGU
u4E9ZYBz4htoCDU8HSOHflAU6qDjr1PIkBnDalBHBYobq3HXWYurIPE1wmil/zCaOLeO0QyIYBQX
V/jIosD0acx2UzC2Hm5iqcF1XoYSjvQ5Kz3GsPrU1JgoD4XtbvpgOIbTbS8I2yjIsNYS1wYcHlcI
vUh0QzhY05uocUm2VuXc7y/jibuoQn3bVCZaKR7fil7hHENTp1pfZYRqMjsvUSWkUDZp+jey6mGS
ZlZ3kI3xNUaaCGJQPRohY2RwL9nKyQ52eq9o5uca5PicaXbXOVJaOqPYwdITH1FZrQc1gLqcWffo
FAHP9p0A1Ftp+8CoHuCqBBdtnN34Iz5wuBvOGVIMZ6ISQjsDp1NXjLhB+cFLn7bh0ZfpPbaRQNjA
WTdWf9l2oYD2FrRrzINIK81hn3wg6OIm4XhHFczvbdXxLRlqIJm8QNjuXMCtD9djUfVbKH9H3y+x
8MIRHNL0cB9NzqbnHpGItnHDpg7Q0cyL/81g/CsZDA0E/j9LYPy/OnnO5bN8n754O+ZH9sJxf7UM
07Bt4TK4e0tS/Cg3do1fLSp8LUsYtknBr0tm4Y9yY+tXwAaUEmvuz5zHH/kLypc1jb2dn5XI/0b+
Qmjiz1IaUyMFQk00aH/0jRQdW3N+452UpooqYZSiNQ4mHiNrPTPAA2cSRZz5mKL4ObQiCja9Zbzo
09aWa0unlbPc+gupRkrcCLvuA2u8d6zsi3TTkNbKqSmH4DnVlOCTi7d3QXAc/lU7bIQeUW2DYhPN
fqvC2otF1nmx7xqrrrV/D8Z42LlKjPcOpu8B3CiQr6vRtKeTFzqokHEYAAyrjSY1JDoxRgy2y0T7
6gxrP1blpYohOY8FWO/GjgkBaHq3qgr7e9Lp1r2km9EL6FhwMK9T09+nsvE9pIVget0RYvmgmruM
mDM/y7C2VEvd2GN4wytNHFJ1UyfZEwYsWFiWk3XhVM7otVUvaR0x0HSKCRRjrHmJnBiG3YaE/jD8
obeu2hmtX5G4exTBhJBjIK9xdENvgBQP6ZRCwKM1i2tXcxCfx228cdWMds1AGGZk/rAO2uI1N+1X
H6wKDmpAwxEukW7I84t+umBYYOIGnat0OEGDX2kdLtVFCy8CETHmZifZYXADfH1nx+Njn4l7QBq6
l2fh7y5eGpsBFfaW0GzOzworZ+q/++lw3dT+TQqWygMzp+6MLlRWUVcyVEZjnLSRcWH1tJaV6l6T
tJNr8JlU9gJc7wztd79IiArnak3H1N/6QUSkBNtmnBS3kB4J+TNq2hW9eTLxaneqYBe7zrEr9Gpb
hilxyZRYFqUnAZ04wpQ4ioLYH8ORLqH7UNIdXFV1Xe+ivvACq4z32EM+FcDwMH8+2LJ8ovuCE1zm
Tlf0yJDQNyo2Sm4dHUZXXgmidS5NMJ3VMPUmNX+iT+dWZfBJxjs7hwsY5C8x7l1tONyRf8sdEi5t
TtMcm8NT6BSQgyyNqkaDJkvVrrG4OmBCoe0by/msIg9HdNslm8bVvilV9MmVG98t4WQ6xdFOM76X
Zj/DrfsCBJQQfsuvW5nFM1FwoH49umjfgaYeKYq9zwJxyoqRIfeEkp2KL1rgZCPAHJB2oOdAlv+L
Wkavk6hRVxcRzUVpQP0GyYtbRJqWXgy8ARceJebjBs8dSCM8sW+UGIKcm42fY13s8dPejQDX0ddH
1FQG7p2doS9UXs0pVO/kYL50UWrgpgDBM5ff/BAHgAT/PS6ouJW9c4/Vhr55LGJMDnI+NZFHK1yp
SFeH1rqpEx0zurUmcYRRbJr2KokvOgP3CT0u6OSFL4kmkXJRG8cvyXBa6E9GbOIy7/fUh7vWVoPq
b2sJgC4Thjbpv1Wf3xVWT2Zj6iz6wNFj2MZAuOgsDzzQoUgfSxV8LNLjEO1rgC+sWzJYpSa16LEr
vSv65KRFzl3ME9cAXDIjceXXNoFXpD/rHALjauhaWM19vQP97imOcuhS+9ZQ3I2BodJYtfF+IPq0
GiQdwqkGgKVmL6LrY/x6MzTHjbMZ0+ghULA9CUR/Cty4WGU5kbSscjHA6ZIWAnb/XdEnAn9p9YVi
RiCX2kZXMM51FONJpmF4ZdT1wf9SWUMfrobQOhpxu9ZR+u0jnEBWJFm++2AcAB2TCA7unJJ+NIlk
LGrF0Rb2N0D9zhb3DIMCwJRHpyGOSu9oowYAuF2C15mfHkVeUxZIGeZSmUcbwG2OddKq6EDhwdj7
0ufjHSad6vxQ9ocSfHLc+/opdpScb0OARecG1bvhFECrW+OREa3FVPh7O8RzPJtygKQdZnnCIMaZ
RcNTPyqJp5qza639FSew2qy/JWYfQPAjsmuX+JxJYNx1KLQdv9rgTgTm2/haZ+RAES+25lYgay/z
49kgDBcJbHYOMcHykEcFURs4snqW4TcTdrK8ffZJCjMr/VYMQLYC0kJFgDNKhMfYlKqq5yYQPPEJ
7eAgdxuSTM5F2wd3ApM0TyZADGJf4GjldaVyAt4EcoLitXU0RBS9adbRzko0cJZMd4PJnVEMl7Pj
YugEYsPQpPSctEa0rmN4Cvtpo1HFwA2NMYIWFuR2+zDYNlX26Js5gEocCppQzulL4isDEQ64KjGh
RkwBxhBynciE8jzAPdkPeUETqzrqBlvT624ov0SR7Vy6fXM1VEUFUmT4rLSpehjaz0qDywtxiALc
vrLGw2xalyHZO1ODrB4l1zXWSRe8DHgp49TF4LrfmX5drwGVQXJfEXlPdjGJOlJa1NVDn3vE0P6R
5KW9qTrCwjHRLE8zSTnEPu4P0YilVtJepZaA3Jmi4O8xJ1+JIHkuo/5TXNTT4+TspeGSn9VnE9Zk
0+n9Pg/idi8I5m8bKEXcM3tnJMRlDNV13pEfNd1joMvKM3L7ZFGUG7RWdPQdfV/nTJIy2vfQnb1B
cx87K/wUwfwOTDLFZA1VKkpWRIUuoeHxUduAX3YyyaPpmE+EvHbxKUixPkBw0VGKTAtEuLF6rBya
F8t3fSxB2LGcSEh0CUNAXxzzZMQREPh3w2dUeJFQ8hophIYMQmpE1RHVEMPwx9sxs54CRDHck/1h
ogjgwgx6zBlcwL1Q+vyaB5lhy04r2/DkxxY6hAx7LqC2jVrs0TQC9Y+q5xF/9lhc5L5NgrE0vrt6
yZ0/boEzyU8hQFZCRrxzh2CFn0/htZFLUFIJr8XUpSftQuYBD5856Ccfiyotaq2DQ6/JKbigUevu
1cl/dZvfs9g0gHNjWaD2yT5sKNAb0uwASNzfKPZ4Y16Tpg0x4KieLDWhxKGnge7BAdi8zEiiYiLb
ZAO/fhLtBDdc7zN6phzgK8UuiZeq7edOYeg9QqW32tTyps+22jyNhZFdqr5zU9B7u0izUW77wQgu
zMR9QkhebiuS/zy5yQNFJy6ekLTabeBXBwdR+DHmAtrIVTfkxn1Pz+RniojVXWiUJxskAXs+VEk3
q1NfRZUAAcXtsKAwnFTHMzUghSdLWtIc5xfeR7ysZCTjva1OB8dwb4Vwifen9AQhiPw+RkRwbNkM
VDkz2lMriQ2bSqqIJ2zE3UEcqDvh9iD4A+fcSSCcaAzTq+Ew9bPRaUPizSh8YuUT9MVpos/k8u76
/+ydV2/jWtqlfxEbzOFWTBIlWU5lu3xDuFxl5pz56+chqxvuafQMvrkf4ICHklwKDHu/e70rUAUO
xN6dZoWznmEr6kgKXjZjgaPTmAyXGtQKEgaJR22csToNreNgWSzMlXokLjz+yMH+7KzCH3Q175iX
iIqrwLojYFyuSC7QvAxxPiJGYXgeZxa6YTeJOL25CMQMbyzTisxa+U0zNj6Krh1Ms5v/1lwZNBpQ
SQ51igHqHCKsIMSAACZJy1FqmPqlVoz0NOlMgYvYSPYaU1m0MWEDkgqOoymJIw6ZSqwFPcj4Zk0w
f5R+4Ss1Im41NSqV9jFOlAiHZIxB0m6l0cYA3vVAaMorFonLSUpJ1UlLEHxRAbCScN0mEMRAXW6N
x7zXaEBqW4uKrgr5nZZLXkN+QvEJpeItp3bBxjsl43xux6uxGu+4jP0a6PQ4aHV+EWPnymPYHaTU
LOkAoKwjofm8DBHMBpYcdiGPX1JHv4usrAo9HIPyMhk6rFeixukEUW5SaoYqCcfVpNxNX5NSfyyx
7uFLdy1kgPAkx/2f/vlbA4w1ZL3qqGkf1HnSMbiBdDeJGTSVZdM77Nq09uB9GSdZwmMJeE+kY7E+
Gs08O3nRpp5iQPHv5udsrFHH1/RetB7rOzIF8FjtGnr/IvihbmSPXcXwrhGsuBqjBqWsXw5WTwle
yOlHgs96SbGyzYZEfaKvyS2DHgLk2PJk/AbYcDVxkA6jUHKftA5JKuJJz8dzVfwmiUQ4aCMIqG6a
Z1auwH7TSUtqWhJl6yVV90mt9E6lV85mw6JHHdzdKisTjU2L17n9PNJziiSoWlsQjF41dizg+Szr
jTvqY+VxWYcFOdwiyxbHSBbQDPGUSoN+JQwCUsoUfq76VHnL1uY2SgVwsdDtrsMw3BQcxP7VQQH7
HA3PJKrUXmIy5XBBvKmkNmjriOWHRpJyVgnnjBvwBFHlFg/430Vp/2riw0VYUPpedNjGwVC4Kisk
h2JzO8R1YUuxm844tFkP0LCuQmwNpxl0+RCZ009xmGhCt7BkauUrV/KnsWEo1bEOA2w7jBZRoGll
uXkm3qLOE9E3+WrYXdCKsIxpFeAbWT+NSwsjITwJmZj4ZqO8RAY2eM0wVbTHc/HAHLqyCjsY41mX
b2NELRGJMloH0sajVkzcpV+dSBM+lcqHEpIcym5U3S4rarfiQvZoSzqt0JGZKvxKCf8+gAVEhIcw
w2kKNQmLHckdjDj2ZDEKVLdnMd8vcWDmyGG6BkiKopb5XMJ9IKYQs7Mog2XXFIemzMg8K4g8YTr9
Mk3jLu4ML5Viy6+wjLfrxfqZqPKrJIY9xlnCo1ii+0jrY65aKgGCPzBeYB5NwsmLWLKXC2uT5lGt
Wc1b67gy8BO9HdGFkcX6Q8pkpKtJZnl6R5WVriUY66BCLsmeLYK7oQThdz2oz4IVE3TeLjS5MS0T
n9NUgUtCR6kZ2spDFHsWh4Q2IoHnBM83L8S9QCZf+prGGjndnfajTlNOu/xmaSTlxCk+eFsZpUgO
zaaN0pPCqayrxSOtxxlzPciyCF/UjuCyGKBVyaTJHquffSeEEF1ETJ+n9ymJsZFmKEhK0/TTWH4y
YY3muPY/q4U/gra6ia7TxhHvoScZzoi/HiRRZ9b6zLWiLobt94kd72tqNtoFnuqVtDTzwHw5S1+W
0L5HQxjgG+Fhf9f4JsgLrJXJlQsyLENpuFhbr1WgDaTHk8ockkmHQSZeYI2YUTDqPUXdfZm9T/2S
X+Spg3Q1pXeotn4P5Zc8WZaDCHjTjQ52qGWwjqZps+4gnkhXS8Ietsz23vBKHWFWQT4pwdp3ho7z
OemIcCVniPwyJJlGQlI8mFfsZVxWb4JbCJiqQDJ/zMM2PA5dYhc9q0qzEVmeLgPOzvDMqrzHzoFA
kXgAo+ri0jNM8VmGOHEylfW1MLxKyDADTBlcqpCGQ9HT8qXi0VMsGEZSbZw2gijSmvUdiZa4uoWs
m5S8vEoafNbeXDDXmsUXSFI/MKYlfah/0RHseYouf04VQfJ6yrWsEgVPYN0B7WyMtxbRJHJ0Leri
eRQZohIL1GIE246K9GmOG2ImY2AZGLzRE767AWuxhc4/0FBfLxOXkyjDdUjeMlnsHmlZFXgyTx+r
5k9dWp8MRXnTIeddSbsD542fV8VUOKMMYIlKq21TZ3UD5/rv7v44LX5ng1mdhKRPj42wunUL23/f
SLrp69xzEBx4Ko/kKmiQKPimGt7LYg+lzxBPYVxagZyvghcOIoxcEdUBprldQWpZKCHR0KDcrFxN
7E45geVgb34MXxJjruG4LybpX1m0OGdiUfRufKAjf1ia6atUICjHkt666KrvO0N+Gbo2cmpzLI8K
yztpJCUDbbv2OQn3eqwNvyZYKBDU9MPYaSW2bpZui4PeAnFMZKASdM03o7mL2pDjGbWfujGfdGEF
sNAGRjRJcznSpbv5mx0kyHHb7UoLMltc4Uk0SDsWxeleCY2rMMHKZj07OElUnza7LyS0UHpDSERd
vzyGQjVTnLijmPePAi06hqKtja1fVbMIsDB71wmFhGg8OZUgwl2I7mTj3CYqqWtm5q8JHrdVDE2r
5tKuzWLj2CBzE98TiaG9GEZEGTlRhospP+aWKTu9Uf9kesC3qg+aFIVcka6rD3/nEtZIYnUhU/22
lizyts27rNd/WrX8VlvFY1NjeE+B+Dlg2U6CwDmp6J2p2Lj6aRPRycZukYueYWWt6e+QBslFK94P
VnuVFpIpjMqADMgtREuxhh2CffgiKkcNp7bNnSslg0MTYIr2MCN6Y3wrlNg2FPpGU1FkwTQNpzxJ
SXFSvLaEMWBsiiuzWUM/yrMzcMKdqsiXZREaT9ukevgo9Yd5iAfnv8nWviVvWhx2tqDMtIjWsAom
yGqubAqfdZHLAZ3JW8el5O+Pwqb40RUm5E9Qk6bLO2clShA6BjfLLqRTRVNmkKGRRwBTUCWZEvR/
JZalBQUkn0yHpO43JRf5fqu1aQc3/eVIC9HpVJ2RavvmwrxOfkK6BViJhGRze64f6YqzKIpNP4lg
LY3Ze6WuD21Kyb9LhPcNaZMVB0X7lxBZ4kSJqR5vlAK0P9tm2UWHf+9nmWjwRjlVrIx6JbW8JnLa
TY2YWpsEnBg9UuLD9hp1crrilo90k9Vmc+rN1/1mVHD1U+QR1symbtzfUopwqvt7QLbPVvADOi3Q
QoczvdtzLpSFv/9i2plkBu/HYX9cxlbrGfLyqCnDLzwHz0MMfDJh8eNrQ+uTB5cUzLXzFMyrSjnF
eozuNt+IxVg0BaoFOy4hK1yoMC7av+k+iuwPK0Srtrmtm76Fpq2SvzXMVpt6tQtgpdmDPqpH+i39
sQwr1zQYfuOBZnsoDw99F6rejPkz+GiBe+VfETSRsqVHetAjnQpU5It6jOtq9P9qzAso98c4XYGl
EFQtKLV8Re/QbCSpeBaTUD1L7cZjnOksWvgOBmLUF4e+NQgE2XXW5DJVKNIY2GmOs5bJV4mBAxW3
IRhdgEetXQmdfETpoIs24OJSH7cKYx9/M0wRAqvs7vplP4WkgqvkywKHxU0Qpmz2vX2zX3FiInyt
4ly4S7lJ6OUIgNkU8+Ou8PzekA7FgLkpgZdNGDzUJkrJdBvsLf4xZv2d4WAYNnDlK3Bpu1KHDKVQ
6CWumlWnemkIkay1P0U0yEGRa3cmSIEnLsMY7BvFaCtX67nlDSMfMcZoTK55BQ0kXozgRmEXgXcz
2vRrkHSU6iyuKnvIQz+b0+RMhk2NFoVVz7e+9VslGydCe+wjYkDbEl2atgmhdwn0vsHhvAo+B6R3
UD2HCjptPSvBoP8QS4I19vMgb0r4v2cENMeUhU9h1FgK6tjOw5C8sNRbLx3uowctSls/Etcfs6wZ
jpYUt0UwFczd2TTwKQdBXryui19EjSXdbC7/fE1qEdOmunmCx6Jd8lAmT5pMJBNGm1OASFx0E6Qr
J2t5/4NymruzrPd0qnlNKqZLp4dfk4oNp9IIvtpOiy9msMHlKRpVFCft6CvcaIi5y+JuVKFW5VZ3
pEXuSWNbMUCFWnxtNDAIbR7oqmPZfZmrmrSm8QlsAQS3pUiSty8ttvS4agGaUEGhcY1nlqWoASFb
q+svC++5JlUGks/V89iVSCeK62DlwBdYdF/D5asapPiiyx0YEoDbYY2X7JS06dEk0tZDUY92ZFog
g3CJS1eGTPk6tgNO0yYNBbTrlzhrViKWhMyWIVn3LLEOhin8bCKD1VQKylkVZzMsTewP2rBx6ll7
EC1kCtJcvNcLaI8m5m+QcSZXq7kYpMn8TNrivsgQymN9k/pDQ40tXhLkR26sJxdJk+vzYG0xl0ut
ObrUpSxP4oi+JjZbNjGHxfl7Y8zYnCnmKjlleJFHQ/di03oAuCXOflyanGSOxa6GtacGwfMAOk0M
xQtO/SLLgdkJMqUQe2oqu4Ik60dRzIuzspr5341hAnJaGsXZYPyZF9LQcFN1E6vqDtUSyQG8ICnY
95rt4b73/ULc1XKAZb1sZ3RM7f0FMVap/mqtcL7/bn+X/Y9VKXnpwNe9RhT0YFRlPSCSHinavgu1
SzguKpQSARd1Msj3Z7837VQZf/9R2epAk1qR2dKoUKLNRoDMSyRUbJtJwMmDKBTNYBblzIOXcyRw
x8mpCJeOi3Mixe9APvcvwBWVN5Ayu5h8ayKct164YyxiTpkKOC8MjxGuDyIT56lmVIW/2AeFoOaA
8pNuG1E2naUFjlM64ZddUEySJntSkfvZvZBVnsYoQOKE9KnFIrd395r0OdG1AGx6/4ZRP7eX2XtD
1T0nGWvczCS0KyPQHJUGXnfKEbh1uCvD+Dcc6fCAnD2GR17TemtduSv0HcMMlCx/l6ZrukyOloGk
jXoL70XOP2exaVyFQ5a33adl0PM2e9ealefUekOZT1yqpqZ2ry4/mLK3VOVetpcJpKtqnwwSQEgp
TkFOetbZhVGQYeo3cfIcizl2Or2p2SyPYM3DtulSL1RkkEdlYJJlxIOoSUw7WS69BtxWpvdmB8kE
22E6bPHzWLwnxYiciUC9RahsUyxulUzsWl0QodtvN3vlimruMg7C8C5n0KGGYgElBGlAOSqOsr7D
Hxeuns5dH46BKef9eYNlt6pfUeovQ0CHKBtHvUnvlUWFOmxQXq95/4uZYfJM+ZYLc0Af/x6DfH9K
47dmocdm5c89jVMuLO4Y/dBO5XNrhPHmkBnZa8UVwEjpW9asozWZG1sJ09vKm42gi+WMJqHqE59U
dhBjNECtK3bq2WBQjLSDRrTBYa2XuyKTaew/d30CSVOR71cGQO5ggk9Y4NpyszF1V/HahOHPXgKm
TBq3agoo8UjZiuSjphNgFOT9laSoVXRziLqR6yCkT6JbOWFnTj9ANe7D8k6HoUhO4Smerd+jUd4R
hLaJo5IPiBvuPLhDrYxUmw+haWYk3SiuVZWRXUvKWcDeEOefQwH7aEJeMIAZmKMvAflVqXBQEQFq
qnwBCKxYqopXwuP8YaL8VMjdy4oL8Lkqz3f5lyCPx6TjrGrt54z+0ixzmErRuZOjl1aXniT9Ehra
bzKxsgKiEvjf0zwBrtFAJtXFSs+LsJH4ddLn11HBInfb7Hv7ZlAimQwpxtIiTt9xHy9JLaG4RMER
k1NdvMpaWB1SPS9B+uOYznoMkYshgJ4DxMdpgHrcpQ9Dc7RMqrddIy9uMnu9tXCB2R93nbE6SUXV
PcnEIWXzMNspCOMwqQ1rOEbeKcqUnzG1B8k2i8xSiD7cts4Eq+Bk9qClmAKxkXGwwgNpSbk7uxb2
m4HDDdH1itwEQ0QUBuZ92EnppQmgQLm2b/CZfeiKtfVqUnOQcWzF3EL6xIrQ8Ze+ikiWChYxxrbi
GEcIyqGx+HEdbnQCmF+kuVD4bC/Ot7QjEgbElaypbTPvFVohjnCigZqJCyflXE5KO025V8qYpJNG
hb9llNzDe86HoIuceBp0REJjKl+iMmUIRsYWa5MMDpagiZvFko4ubjzRtilY8gTiu7LV2/0qPJkl
v6QUtilv/6O2oGEQ66Udb+483ebYw2KtyyEzszundXginVnKciz5zehVnnp+TpFsvhra/qP+Vo80
g9QBVoaQG8pwRj1G5TkUQPFbhap0WADhq8N65vtxKWkncYp639qNcL4/Pt2+CI09Ot2MLSJmDkUG
w11vMCW1sC4L9uf2vX0jyNWl4tanPrKQcSiDcZwNsurz9acCr3ILk37B7yc5MxdIQHCATFVp0KSr
yAcuh+FN7BIg4XFrFlL+6puZEFAg4hEDvueSaDSBdInZaNtEKzdshAAAJxsx2DdabLhmKKC63X8h
ee6lk1PygASkCIkiARhLShMvqbG3FxgWydibp4NkVK1TtwShdwN+38VWa7P2AkZJ4JN3HSMquzyZ
d9gTTb319P/Jev8jsh70hP+rP+ip/J18lB//G1nv77/5F1tP/QeUJUWDrWeZmIRu7sb/ZOuZ5j9E
Cz9eVYR8p/196dttwNDw/hSRT0iqrpr/5jZg/APDfjw9dQXCHuuI/ydzUAVWwH+4DdC4kEzeDvtl
GUHt5kP672y9gTBQcEBCvZbQXdXBz3XF4NZj8RLCKj/oaDdy4grvunROXD1FkaWCD2uLVDzkFKoA
G6qvkgHqxCL0GCgCejBMuV8MYJtd+9F3hUA4qQzTtl5ouUsPyNzVYMySj2ZrDWD7RoGlmv25IkmP
1hRNxrSoInvSY5EwkcRFdkYlUnbdqZ/f+kHLLsRA+DUyy/MyRaz6oYkzHwGFGYAySlFdrLyMCRkg
i2Ox4PJXNMBgLVzJWYHULyNrbJr0F0SlhlXL3DE0c2+HxGrU/fCInANlutqRgj3qDkpKlt+LdegV
xbTBBAD74hCFufFeCSTBLIVEH6HNz42gHvgTFEDR5AtRmB6GUaquEurQFve+VC1/a7r2M80L2ygY
l0lc+hpfLVHyNLXLzwOcJzLlMotGr0a2S2Egu0pTDA0afAUiUkpVxC/2KGnHqZXc3JpIiNBGGCh1
cRLHj3iw/tCaRhZiXIo888dSuomYJviNvtqrCgVBa0qnrrMjfruwA3Aqu4MCdGmHccASL74vELW7
cqX+gtXT32Lcbg9GpjfHitxK4YkgpMhLOowClGKrMcshAFhxF7m07qxwFh+a4Svtb5YsR6/TbFZO
MWWZoxjy5wCRNZh0yEZND/PIStY7tRj8YjUel6Smgi1UdB35Qwa90hhB1fUsh3O9GtF9l2+hPr3w
KCglQoMq+603eGeOKwJ6S7MaO91IA4lRPFZjFeFjg6g8xrb8kJKL4EiG8oDCEImLnopQbvLPsLLy
IDUgDJQgpNKEXq0zhO6Icxk5I6Fr4ajxEMcY1g9jQXLxEpVn+B8IGJvV7V6qudJPcr489lgFOEo1
0fg3pM6RdYI+mPasDvBYUHYqFxWstkznhTnrDhKY5Q7hZssu6k8T4TqvFS6UHa2uPBqcmmaYF4pA
TCNWccQLEKm6YnXN0ghWK86mh4puRS8kL1ldPXUrpCbCmqeTTJOSCbSDYq/pRx0Spy1lZeMlEOY0
ldJXIawvLtTcS+P1TtfejUmdnwfwWGJLICxF8nJKYdOYhJeQmymgBZgatyA63TDV0Z7LmvSdomkx
BDMuEgHgWpcTpwlO7kxiEV8SsftIVv2V7hRCCrTYhjW8y+l4SxemSjNJyQnr60fBjEA0mgdjSkGV
05gSOc1pNY9QEEfjDxQrev5QdsN1lH20tlDk+uiXkMdYYS6xb63Fp5Bld7EiLD41+1HmfLvyEDPS
QBZRiE85ELyQlBjFZTR7TUkiDkNKdXdeyPTRp6U6I7u7X0oRm24VxepIZDX6OXvqDaKRmv4tXZpz
Opgx9F1QA3P9xOqTbhot4oiCxilnKAOUHg+DNmzyUIQGMpTIPFkcQ0P/SFwZ+J1qoLYz1MfmqnC4
1L7CG7AcCKxTovTQX2S5uyMU1imj5a5vxsgpM80Ti/VI4pjpxNWKP27NAKRqkelK5nocezrCCn1J
BCOxm49DIImiSsoudCWBiEF7mC4SV8dpLtFvRTWpNpEOb6ZsHuLSWGwM2AsUJ+DgBG6oOUN7Qr7P
oU9jZ5SUR7E2fmohWiXSC8+T8JrLBOcVQ/YqqCxJtSQeWVoupb1m6gNOF/gmKAu0PlQU1kwzQOxL
xgi9YnVpvcXTrLmlNNbOKrNMnNvmI2rkuzEB4Ryz6sVcauPYAfE7cYaUZkr+SFU1PQCixjYxhM/F
KISeKvTmE5L+Q5SwuFeq6B6x0uOckCsLMlS5UttPgcU4Lg1l44D6qQdQlINlfkVSEgaVPPxgxa8+
aMkfs597Xy+mQz2RdpQKs+an6vC20gjrVv0Nn7MrLKlHYRYfe7H5rZrYGCZj0XvGZF5YCG4WsUMf
LPMN+xva/kD2YIKQy4Qa9M+cK2Ku/GgVSWKTFacW76YuqW+DZPwoY4k1kwSBZ4WX5yvNz5IUknMq
CRcls9CbV+sHpWrtr1L8R1kh+KXGl7Riz5Fbp1JYGsfUldNC0VdCUXiAn13ZzXpj2bo+qiFjqJyF
7jAPKMOHdDm2a2kdSJerIC9rt9QiAFkz4MOIOTYza2t2bkckcqQO9jwbT9G0nFi1i/DM4A3PID5Z
PtSOMEDxjUlDunSbl75apkFWZy86Hdo7q9ZOEavYg1bP9WMxJ8csM/FxUxkNdDxBQKO0a9uUD5Mc
Y4rRidNhsGD0lK2Qu51Y/6mJjLi0GSi7kqBDlfXhQ291rNi01DZZPbJsBj4MTXkDInBjy1nQbiCg
p2vKAjhjVWdFnH6tinYnpo3wotDoo1P7azSgBvWNqUFCl2t0yPB1y6q8h/oRICOt8I1df2fj8Ctd
BtXvVJpdTV8uZwalII2goslFfC5N7WlJrdkhv7V21IGpYlgl3GP65lnMKHEEND/4+tDulBIN0qzR
AGOuz02dCe7Q5/d1wVwoLB3+k5UYOpH0HJNUZ1sLw1lfz+m13QjTuqCzKCrQR6eQzuuMfLI17VGi
SV9bB8Q3a/1q9OIxGmgBLBKd/hVZV1YwQbPOXaXlmCkQhUsk1K6uiIaf4iF/iOIs3mCdG0q01ZaW
N3pVhdMDs8FLJNuli52C+um8GOJ9tCDjgr2n3vVjDmI2yh9h08GLNAbjGo0iZIZOkHzNYG0oqv1v
7DDnS0Oj38FYj8UjvyTFkwhtgVS1v2djqLxKqn7oavPeg0kcs45pJCLjA556sFR9/pT0LdpF9RH/
TROwuHiNk0b1WMUeRAh7XjzSb5zFmTG7xslOFtZfSQd2IaUlBlQasiWtl7CPUV/kXpI9uU6o37wR
J4f6Xgy35PgCuin8VsgSEomjvQnVCucXmHzoI6r1M55SmVxEGa5uNZxTGeZoDQpzzGuW6XXW+PUi
snZapZ/C0HcUcS0DWxZNBzOnlbnIgKwJjN8+xCRUYlyTGmLkBbQVdFVv5It6eaWYB6aI4TRqm9i0
lBlpxeIQCdQg1Zq+mEoj3tICvMd6oj8lnJSkh6okLbC9gCrW7lyk5hr0SwK/ARVvMWvYFSwvKwP9
DFY2WxW4V2562KdHdimksteC5XhmRRWITubUt4186sNrXBX1XaaK7/HWi1uo8lnkT/h7qXqynMNY
Q4wuiEFmlE+yoVTeXG69G4KcUBBs3slYmmERWNcYp89F/LvYnCz1vK1g3IfPiRo/JyHtcBRso5NH
GcJG3BGI/IMseiCt4p9G4hoAaeDtTuHfnuLU2BLOzo+b7hIUUKU32WQMpvzbFPMQfq9Au2i1NZTt
5J3DN91fLhO4JnDYb81A+5NZpAn2vf/28L89N4+yge4NN4X93+Zt3tp1gYfu//Fd9r8LG4n2OSJ1
TBVwVPq3v0ZJScvy+1+DaRSIh+AH/Nsr/7b7/aUiHUygMdscSI7fsm8EQRYOUVRBBAdI/ef7/k9/
pRRB+9RqsGxugfel0SX3+9P+/oL9rbKNh1oogvX3g/fn8BPXD6GRmXZHTy5AM28jgKANv18K7YZW
7S9U2xWw73V5U8BoYTr7fqFtGW6M7SoDqypsmm69rUu7W/jeO97byPsmTEs0hhl05K3pvTd7vzf7
c3hExU5UZjJyBpznAUKPe6vtr490PqMRjpOeGh3qiI1uJ8Z7Jyd7iRMaF1yhu2m3VcxFsPda973/
eG7TgojpOBBSQN1ylhut9FWrDFQkFfak1ctflsveNpQ1eku22LL6jTcbaTQA9phgFyRXIL37u39v
lq27W00Ymn4/V+lQVAyINt8taBAgSC9TRj8JnPP7+XGcLVzk5Eu8+T0P2Kwx2/CZe9/aivVH6GCV
Z2kq3O4IznfGvbIl8/yr8b5/4e8W5388lJcFA3I6zfJ62dud2zdAnJb4AgHIEKbAzPY9c0PI9odx
jR7VJP3N0Tf8rd3wvFat/92Ru+W6wwHj4Gen+8VbA5K2Dvdpy4XWB4LqvYrWwc8niqz4sXUnD9vB
g3F9nQNILScYbQ6uCv64uJ1xnAY71bz7NXidPL93IZmC3bo4vC3pxQpdaT2FT/6YBSDTpu2HT62r
PeSHwbvQhLYHBz77cvDXoHPA/N2f24ddGJwBpO+z1oHHZl8wrDm9lobzagqefls+eWJw+ECMup40
YI7qN9HUQvbEje0Xl9fwqc+BDwh3HGzkDDSZT1TBD3w3yacEePA3Ve6h/eocuH4Onl325PSHcXLo
a2/AnPWECyoKIVygkCihx3lLmqta3jgsa+F3632lfXJ4lkx01/VkaW+I1Of3ebnBDnHXpEdoFDSw
WUMX7h/GRN2A15hrLdho3OvGKYzceT3haEmRc8dnh9e8j9ycSn26n+BU4SfiIvNo0kueHUfIvl8l
Fh4WknlHim0R8s30yvfILoPp8zVgU7fLYXPM93QmhVM68bPW9oD7GP0vLJXY4aGlevV6QvmC6yRQ
cY932y0ufXE6W4uNO+LGAoaSal3R9w+fisaE64EC0bWU3gmG51kNIeSE+N5ps6cJo44G3LfDyN+j
u0Hxv33YfCflDmehelvxOEFzNNh8etWhnnGSE14CC4gOTm63lXntOqBNT05cFjgREGSMFQjjU3+A
tWA+mTeo5eYtD++ZsVz+p75Wruwz3skPW9u/cUIISr2fQcu0kxflhtMjxuoowg/qY3mVcUu8xoHA
Lw0wh5ieWWFKjT2Zv8RPcThqHGvTj3+J98R/ccDGP5C2y3eOTrG8hI+MigdLvsvjj8FdPXpmWPDb
y69j9yx6ILiH7lLR5r4SImgVf6DoygS928pjZue4ZV3TSSel+EVqvZa+eNZcxcfhYDnw3Q/WV/hJ
sahxvlb7rr7G8rm/K3/kWOedviBtYQ74czzN+QPERNiKxUljxKhD28C6gyUoHllNiFuAojiUOFoe
KF/zFz1norUv6QeXwKAJnmicVGl1Und4Gu+K3/DJ2hcpPZm9X6CGXVzOU/qi1w8WQH9WP0sF7nIP
HcHEdEvaQ0R8y+Sot846wFXlrEussQt3nt+F3KmXG9cjp2ywX9dA/PR5cXgDK3mX8ISzRxbvOb0s
d7MBXY/lF6Z9M+rPR6km0uDGZ2OEaQIKfnH6a8j83De1DYSIIoOLK4qd2Ng+UuPMmk/leo1f+HG8
JTdEzIk1usd+cRs4y4qNeHAz2WJtRqqMOh704cCbQjPvprMqeAwGi/wljKzlhw+uZNSfsuRYwiWO
rlyUueEotQ0HlycJ5eXLnM0uyPejVGZBZv5o6mer/hyU33Fj+1bhNu2pak84UBgAW63HWyYpXjG/
cPRUeQPNfFLw85QvI8X9CKe7lNC/LEdp+FDC+1GhBFxPRfOQLY3NWNGUP0XolHl1L9dX82mVggaX
H4EzMkF05v7G8Qlk5TSyFo8ln7eIq9+vuOpUL13nRi2FmMO9BxaIJSH3JB6DKIlPA8aEtvppEnPu
Ze1pWO+td/PGGZbbI8d1tD/gPN76w10SP5L088kdrEv0ILYBgWFhao8bCeVYWLdJdT+UB8XfYtZt
hvLsQr6P5LPH6TD8MRjdbexmjIWE+MBn+FIwfDKuziyKFiSOjLrll8YDl69yKV/AmRYMNm10LvzS
yPqoY1t+Ev60AHXv3CqEOiyfogfz6dDBRMuoye8wR3vSb8Y13oemZPBhBjPQKwEXId9kDpY3LBLv
OAbgbqAY/qq+0eahhRLeFm/CkeGZkTPBqvYEx4GjZQw/+Aoqf4x+Y3R7Ll5z9hYPc4flk9GHoRT9
LL8rM5kWw6MUSP42c+BnOrqJjXi2cMsXBku6stuFCsqXxsxaoWv4ZnLRb2bGTMpVL/xQif37Et6r
FmqXNxKbQH1uowqTENS4xckyqEuhbL7/VJ8EEstCV/zk0A0O32KhU0VBRsOMt09fQVIYdrXktIbc
+TavMlTvH68UPsKz6oL15Yfx7nL0hR/GQ3+Y3jbCt/HA9Md5NHwOUPwxfbLjT5Bwt1kkQ+UA4eZQ
Mg8zseNots+EqsPoIAXCD2IVzQPXhlLe1zJX5C01oJR46wMSQZdLi++K85JdXFjYczlAbuB0KBwu
SklsufjJtvj5wZXHdGHgqQpH9cL8Zd44S9YDd/3KTNx5q51djIeC92M+8F+Nd5Zhl5o3RknMnzMo
KL54E67CDyngJPHfa/oy258cBP1pxq/T4TBpV444u/x+fhYX//9i7zy2G+e2q/sqHu7jGjk03PgB
gmAWlUMHQ6WSkHPG03sC9fmqbtm+w+7/HRYJkqCKBA7O2XutubiE9oflPNWOpRvC87elWy4vmr7R
iqf0Sb7nZyxOXJ79e+PcuhzRCmOUZ8UMWXxXxpmrn3bLWZad2G38HuZHmd/PkQNXmHZ84uxxKTNt
DAfIsC2OGQ4W1qS8k6GSOuuWUbR5eeXNzFEyDmkrOzJUBvt83kUnfngGn/SJYVA6cObRLznxP2MM
eOHirp1f+V8ob/xv8KtyDeWb1ezWbQT4fbbx9lo3p4gL6hs3VDwnhwE1eOCwz1BousZtJ3BAly6/
S24r6jZ8hxjacJ3cA+7aMEpysNLz4Q8wPL7hrN4ot4z/vGtcDlJ93HKYpV/8WVz8+QiW4ii0asij
1+aD09o3PH6VfN5zyZ4Spg0uH22d8cdGe2ZRwol3TvpuNO+Xo1R1U8mTOdBPGO/w5VE0Hpks4ES/
pl/U4k1me8EdfXdSoObxnvpBSOG1e+S62TKmVm+1gJhWG658BcUpusaT0wxeh1ptD0IRdtDR7/ZL
TZ+jvrWQPfBL2uQ0Z0ZtT91ZuDMoBu5GvmJNgnnQnCh+9NRK4Kryurrbqr1+TMNoNyss4fc4E2hq
VaJTNld8rq3+UNI+SEmjiSVHO7+b9yzS7VKzGRrGZZCTJdsCkXMJjMfrVL0gi0WOFL0N/PAi1QAn
EBA3IrKJiO1q2z35M6fly5fydYq2jYb75zSjsgiAb1O6XFbN/ijfy9JJz0AFIZtm6vIxHlCZ4Vqh
CFA6dEReuZwO7GYAbK1ioai5qo2V628L61wWT+R5WwQvuSkNEcnz/W2eX6zRVfvlMDCLc4ntmE96
DHCoz+YlrLfTdGVmLg6eXJxDDldmxOpR3YiKWzD4M3Pl97kLzkSUo44Ls0+Ttf4Tl1bjMWZFyQEc
uArnabCh9cOcZjnAThXjCHP9D45ZLufMszl2YbZZm+Faq9vmtcfhysxfsyXRS7Vt9TJ1e6wFW37o
rtvF6HTVLddAKBaheWl5eDuaF0l0kgG7FLxO1/M8Brm2vhMeaxRtqgvLT7I5AkYR4DKgu21nnTOm
QyityrMabSwXUfrgzIwCDCsABSmAyXuagqwwmK2MjvjTjDw0NIL4MPRH/mBWHBxbHtnumGEbLq/M
3VDX2eZDHjvUHZmkc8Voup1E6jyeF9DaLqzMbuAC5SAInXZysMlOzcfYfGUQNIRbunsQKua7VjvI
D9JbteGkJPUnZDBmvXGE6G4yNWZAVg+KOoMhFvDGjteKinTrqzvjh1VLLPjD10rW3fgdTw70zzSy
7tMY48hT4vHGgCXqNsru5vrIV2HuUUoWONEO6LDiGjG0HSI5wdd3nJOb6FZwmVu6GgfXjolt7XIA
thjws+gkMiFRzs1ry+meeVxImbW2d/puiT3SHQwsoo0QzG4+OOWgUXMSxyQ7g5Z2oJHFnI+0GZjI
WZs831P5Gm3rmXrTRD0eoyfVoY/2i8uUcbRynGS2cGYw4ccN8dkk5yLeEDOeSk52Hs4UH2l2Nrdi
5MwZSc52daDTQvcE6y4FRKYumeBAoxV7V9VdKEgE49ASGyjX6nsgot2ALWsEFZFdTOUqvlbCcgiR
U8av2Xc/TSu0r+hsQ3Wbgd1mQ3iFmZt3TwOdbo3okZeEw4bIWeUsVEe2TKy8n9AxaZcpR3u3URn5
GzsaX0ZNdoAcNjhb3cb61HVGoddOc4jOiwtcVw7S1TZ2unwr4odDkI7vVXynoc5/RYe6BnKZ2bO+
QYGHfjZxzIc78J1bcA/LxERm1WYHb9aFE8e4s4DRfAaP05ULnkVCU3RUxWNMZRejVBLsegoBXHUz
IQIgdooVpiGe4Ew/A4r0d526SY45l0E7fxa6LVpp/8Hfsegeu20XKvAA9PQgxgZ+tnag2XOr3TUU
hlWoXh6ZBBatTwx/bwbjT/XWzwSuBaycwg3Te6Gxka9pd/6tDjXtZ6o4MAzeVIEhI0OtZsf3ATo0
W7uzIK+XP0ygMPm+rLyBZuS9NKPF2TCMSW/+ybprEfYVLXKo2u13cTxwVeRnVvs99kcwuS3jy3hg
/OFQMGz2xG+dKrvKOGntpabRXh+n/jbSrsHwMKcvGMGLEHVW+KrwB1DRtaPKzlTcDTqig5PUOPVN
+jErm+42fx3e4L1iruYKzCh5HLHBRKdpM/m2dWhOXJXl3EGRXf/gX2hBN/Jje6URA7cswd6FzKK/
sXrsPuTYbAAEQlMMYlfA9ruJlpQHSvxMyRgxsJLGoq0PYIgcpAu57MKfO5V7wCsHvrsBWID/Nm/H
k3YKGd3c9hRIjIQgiZkevJveGQjZQ+ImQMqtMHcDvhHAZgbsmzfUCxskqJFx2MUlc2XWe5iw3xvB
vIoG51S5h6LyZm1JF+R3d1hYPQXmxjzrjxRZMATaSCxUkuoYqjhqn9t+60tbKJIShTv6qAj+Y7tk
fbULt6hWR3+jC3adnqOE4n5yDJjQWzfC8Thle9oY+m1wrLzgUe52FbAaL4k3eAyhEJS2+pqcx6Mm
2souS1xlp2yyO3J47PAUMpxt8KEKR+0GCfa9zKiQ8LLxVJDoHLzDcBA5fJz6Jd/nNH82EFE8EcS+
6gEJ1w+lp566PQi46nrvX7RNeDJuBEoKtnFTuMVRnGzYaLtuSaA4GfIp+xpZ3kGl3IwPkZtu9cEJ
5hf9NXjrHltxI4aHeFM9qnzjO/7iBib2SUSPAJlmtLmsPkt30CmK85RcCvlYmG7d3PND4+th9LBB
TaLFjba0tgZhVxcoMZhsecV5sb4xJhZA+w7KpUSYvjfc5iV+ZhQVXxcrnCfxLSv7KGb8PhYqOgy7
6t2ueiujBx3/P06Hu0q9wvyVDKCYe1P6YtZl1jvmCGK9jyMnZ9adZSKPgLW8snTi8scMQeiXRUxW
IPqoofjTEl7+LTSCMpkUbeKT6WJbcYPMafY1ljXGzCPkx5S6Cn9LsM/woS7WUN3BDHcaXgwkCMxp
zefsFHmZZiKIn7z6GY1CEbjItnvRBvAtHGlmsaqipUOrzUQYhFTf7m5VczOdZQt4ilNgEtLhDICf
2uewP3DWGR7yTRqDj0w3WaFP+CE380Q6gF26hnWdpVtK/eI+X9bsKEnciA9B0ipsqWaAZ9m+cxSQ
OcK0N/No20zxG0m5qUOwxiXcDT9p/bFqQmmJlYi+z2Pas/Y03PbZ0g9ILOzoCXJvkO/Uc2H7r8vo
HTy2tIawk48vyVf03P0gX7eg/L5Bb071ZGPtksn2ISpMe8hjyfTWfKXYtZVFVMxc9QwOIqsczosv
vbEZ41AXMOM4SdWGtjgNKLk5UQ6QKaOEbmWne9pM6IMoH6AAYobAKI+iowSy8lLeh4nTeAtya2fu
meTfz9WhcbI7vFYS4vDyvbitUZKWiHGO6J8oDlmX8EZFh5jv0meTaxVkWsjKhu3/jHPJTfaZ2Z0a
RYP5EkJA24yH6LXbCFSKlGX1Ej71ktfJG2124jsBGRPLZ6t6LZ8oqX608S0zLcHL1CvQ4UC9WMTF
NZSES9pM846hIzlY+LEAT/X74SI9m6+dYHuVx/L+xCmpbPv79ll/DRlFaYlvC1DSXJW0cRfE16RD
vaZ5SAU6mB02q8Cv7CIXn9oCqFJPyt3IfOIRrpfcn5N3mXUveF4OEdTqW5BcQFVcmgQF7eXn8kf5
o/iwztqhZmVPXeMGuQBqAaW6Tzmh0RkTieEyVfmMl5RRZttX66IcOToivI6O6Wk3Y3mLcSRavIHS
l39qf0SP5TPucGZlN/5DruyC9iaobBCp0pjAi/msGpTU+jIYcElKo20uP5ogfD5bW4mdeRccKQ0Y
rmy4gouPgyX68rOwZPT6H6092z2nD3sNabodx127G9EiOMv3uGMkCW6Z3p6tC/kyD+W2uCTGC2Qz
cyuqmznvbcQb93fWJXijXxUa9FVfxXtqbE/vNID0ZbR9Cp+ZQqGOBnLgGAUjnXlNCQ9mDhDAMrH7
Z+OCHJa6+I3CSA7ngOKnTcgc63gvO2vP409Uq8Wbclc8+vtOtY3n6DA+cCR+YgPo84qC9pOK8evu
QQUXZ39UTvQo2cbFR92Ac/OSHIRLxxWZQwG63AZWQeX1EGad4C1DsmjfJOGul11ZfJmPuqMfmJxR
3Ujk23aA5DTsW+vBKIRTKwTXYGmeBtnI2n+9O0CImp2aDFckmtYWuIVCHEqPPHh19XUCliStp/Ux
0AFat1lVdCSThwvV4hYLF0E4EgkKMnJNSTKeh8n5fiZbXvP9UA1AmcTiQ4uYHYMH3bn1/evN+tIW
Rzu9hUQLFxsp48A/vj+Ra2mPBQZ+cH1oBb36dRMsD9dtJF0yRQ9N7d1CM+QCOs4MOKLfL/3jnesT
GgS8315SEGK6TZPmHvAk4r86dGnU7vyKbtF6E1TLZ6x3NRr2krveJVy3kVxjwQw3Y3j8fnn/9z/z
e5sVLCGv34/X12RQr3ZcarZ/bP9++OtemIU4kJa9fj+TqKGCQoZL0/cTptLyIevjYmBeJpWltVnf
8tvHr18AilCyfoSJ06oJmEByTmcl+HiUURS/lhpulE/bvsRMXmP5iPtqp2lGCCbNFD1Zqc5ALynD
xdSuZuWBBFvmo8N9I8HcKVn+JYq6F/pWWwjAdq1rTttyaddD8y4KhB8kGp0bVX6zIHtMOTrKFghN
LVjoapXnUMFQqtCysAQLwYhK/WcS1MRBy5s7ogWmN4pNr88kiYpxr277XtqJwJhAuhkk62jIZMPk
OR1isJSNtm+nGg2e+FCuWp+kh9Wsjo8KoG1bKuL7ASwkJLIISpGb99OGjAo5ttxRZW5ZJdc4ewmA
MqpUObA2k8lh7QUSVhg0M6pyab0Flsh6JboJG8LCJIOxSwmu87toqgejq1AXxcJBzerHMhLeRX2+
zbUEzOOPYcmWIqMqQCOgW/LNXOP5RKNi0iXVZFfv2rMBunbJsD/6vvE2IhclgDa/IjULSPkoNRZH
qCNZAdB95SqiWa9BgFivVCnoFEMvnMP0MvjG59SCiycS5ydKkrMYGC9BgoRV7mYoPh+SdAiG9CMf
8AsN+cwkIGzQr3ZfYW7+oI2cHzsMZ6SKzaEXRtG2FHZzhTRR01hOtzIy3TZ/NqaYXrl0qKvpgJhk
n2X0WWb/NEbyXVP312mSobHUqKPyw5TQEapzRFntNsORUA+kBmQM936NqlGVHzvL680HXZ1jAM+y
22mzB4bhGFDzbLU3vqYfDaI/yUpvJDn+oTLbSkdrtGcpcGWVHCaqHrD0jkosfZZx96MJRMxqs8ps
j2t8vdgTQTbrBr4u6OpCrYXHcDZtv5XIMEY6i7tLIaJpvAU2r37MBDjUvnaXtdNLVtbUQa2OaqqS
ojPKP6Ugz4BrCMehKTajSiBRUhnemFEG0zrWVOrSp2ZiGcfCtA8rUpUyBz+euAmy4bE0ubpOrVba
pC+P+z6JibeCe9houPeEurQzMS0vUSO+zqWcbCrM+1i0WE9m8tPYSWSjZvNbos8MKbKEVgbSHzIA
YYM28JW1Pt2nwJFSlJcYULeWon5yJLmS1D75g/mOg/qG+Bh3NpBqYJF+HMf+2KeRW+sVyt1+AdWJ
58kI7o2QjFEJ5kBlUf5QBvlufKozCjopfvZ9TC+zlFvZIbLvUenM0a40+b36EBXrq0qyfp8UfF0j
LJzQmI6yJvnboWLn1jRx8er9Y6tFC45ixI6qEd4iXGbR36Lw9YkKI5Avbj+lwZI3PouHtNQfUZPX
CDFR305VcAbe/a7nyBfGgnk0HbGZcAaXfDi6FlPxM55wfvtKd5OIhekk8wXx841Uwd6RoHtv1cD/
8pUhPg3dC/x8mo3ieNBSXXclhe42CXMmanQrx9P0hfEOTv/AVdw0b2u/YZIBJjPvv9RmvkftDEw7
YFno++ScxfDA9cVe2bG6yOQBZDqKXjrWNDtSs0rc8imVMhIKtPlSCsJTyLnJt6u9RLpVbiWBikxE
TEgw0avUI6fr4jeMkM99iPxLrtvAEwVWzFGoYU6YFMpDAPjhlO2VRj8Tu3jUIxmgxSResjBlpjoE
1+Kzr8uffkufR6MBmR2UEOxupRIaEhrg4Yl563Sjge+VUmvT5GVKSMfFn6IDVrS3Yqb7qQmUPQXG
nl2d+lTMxugaptWbVjaPBP5c+M4vcy3vKia0YxfTNRXE58Ck6JVYD/5QXTNoHEJZXiNVofaRc2Go
jZlApSz6Usd7ErFxcis65ogivMqqAihTT6nIiwkmeQnkFQpTR9B6FF26aGtq0jrwuz6EwgwRV7df
qk55q0qrfaAmPxIGb6dVwh9mPQMQRolzJCzpMDF+pxXI/zJRESMihTPae6BkX8QJTFep5eifA9Tq
KvY6pNWcgTO22czsI8qDkIbjpnpJxpKAyja/Ua4KlRABCGiQfWqZLDs/dZV2QRW+pnDXw5lTXZTx
V01i7kjZ7CLUP8jZLZlwF9yazQV19aIqpaAuFbh2Zb/eQdqjW9NmT0LY/dBkpdwY5P1p0VKrUzFo
AqoFEZsLXJ6HR2IzGman1g2yT9n2Ec6BvKVej4Ade3W68DYMwxMLlTZwIgA2oWJethRBTLS9Y1lc
lZzeF1Lc3Fb94VkcrcmOVHNfFz6xEKPcoKnWnsVaZMYu5hy1XUshpE4exFn+KPrQLZruYEF+DyjW
lhqzpxRxCfxZFASTrp2UmEp6y+ozpCIG8J+EoN5P+32uFiCBG5yxB6E7QUKh3STSZoDWh9ZkTHdS
ovnngJKjRUjAxlCmDyulOiU2lIyyjBJtT0E/MS8ZaQvkQXTg6Ef6JDnWXGY6EoX2Mr/rmqrZ9qpI
5FlDCcCUD6I/MyBG8OEinySlGtJqhDiMHKHyA8Dn7v9byv5XljJLJVX23/6TsL55b9//5XN94+U9
+/z3f/1/dYTp7x8dZetb/jKUSaL1NxHLmKqZBueHsvi5/jKUSZL6N1jiuqgZkmxaoo517T/x78bf
RASFusmsitAQwyINtylQCv/7vyok28qmKVo0hyTNkv5PfjJJV/jf/J5eK1qmZihrdi0YeBJ29X/0
k2WV0TRjQiqBSWaUG63MjuVmHJP5IEXyfJBnRPR5uajqVovmIkpbfZrIkrm33ERz+py3OqGEbWIh
DCNs6eBbU39Y76EdzZpsWcCQYt0ta6313nqz2nDXbQY6WCrNy2uIrOo8Sw734hjH26CYHsKCsB3H
WpBTBGIF9QtRXSc5JKY+XqR63zdS0yxt9WVjNlvc7dXsWZVnwwUqlh/oN7Lcg9JMyTIQuNUqHcWb
JMgbdSGNrDdy1ZJNNy/IH/X7rpxaH1HCMBI0C5hkfbrv5+GvV8ZZPmHdT2Jm3D3FHl2OaTSu35g5
pRXV9cCNTR2A3rrt19PMHSC0QlKAo5CX0CSQ+LY69uHvh4xCdKRzIYwPrG8SsEtYU5cM7/VuMMys
yte7641gEfxt/soAX+LAZwY29Fn8z79vJH357wdEFaDoXn4NbaY+Ii1h450EVigk3+1grFnkZgPy
2NYCnUrSunl9wferhlp+0gZFQKJHTMlUVXfTktCurGHqyz3p7/eYPcCc+ONp+G8+6GslzrbCKD34
i08cGxJf0vrC9bHcL1/kb0997/23febK8tViBqCWtrj81vd/f3r56+m//0nrPn590nr3+5XrG7MS
zTnHWrJE1/dLQP16T1AJrVfW/Pr17rpxvanIuTeXwPvvTeu9bNnBek9jlbHLaaT9sf37DVpDdaIo
vVXU/Uv43QSLGfvX/XXz980qB//1/Lrxv338267Wu1E1xNuEMLDvt6z3fu3nz1389rn/5W5s/VSy
odj/+Qm/7SldMETSou/+7d2/Pf9P/vjf3vDb3e8/+re3/rfPr6/880/785WRDppdTZWtge3fkU1O
/+/De733P277dV78+XSUKvnuj41Cwcm0njqTkXaQYJYz7PumbIqajvS8SLLVetQ9mSHt+z3fL/xj
t+sTLL6xEWj7FYi2wvzWe1LOUPL98I9txQotIFagOPyXu+tL16fWe+vNuqN1l98PNaFnBFwfEy6+
aFiW3WkrP+Cff/r6wvVm/RgNx4KA/Xi7bpITWKsv690+DnuRCeosoWA1vJVApmtmucx5keHHXQp6
YFGqrzcm4lrwM+tT66vWrS0+KzRhc9XQzFxEj60Q98f1qRna2ny/3hW1ICtuftuNrAcQ70spIUlu
wbT92pegkBByrOvIJ4e00DZTKp3BbVIq0ccfUa2++jO9nYwleB5mNNxqGgb4rZ26hRLdpz+ngc45
NgxIlw1g2hKsz0BPFztp6abjgsrHgsxCxgiIWen7bc4lCKS9tNS0K8P97a/89d+YVFQaU0Rdb9Xf
98s4vgLO1of/47ZmvQT//eYvJBrv/fWO5UKx7ur7odWE6Nn/2PX/YjeKqXV4z0z6b1xyKdZxzVl3
/evuunXdDYxSrvv//C/JxOgQxlPh/f7XNCPAYFh05Xol+zYVrPdWZ8H3tj9f8/3092u+t5WVTk/z
+/FqGvhjtwD1uH6uG7938X/7mHW335/yvZt1G0Elr1lC5XmiW/qLniIvV9OVm7JuWx9yBb9KsTht
v7f3YUM3aX3Jr7vrU/F6XV3f88ce14fZeoVcn/71yvVNRLj+9dm/nv9+/GufoSpsJmER9EotNPZC
uADg0oBWvoEoQEw0Z6diEEHLZgBvRuJivUYcSPBiRrol/mNTmIkINlZBsqti+onD8kfS6/PGnAiT
4PrcunpokIYJEd6rM7Q2llXgtkXMV4og0xPzjTy0BJrdIWnedMGEWI8GZzAr2Sl8/LgqvvVcAdEu
LgqFpvqIMdZtemYYbqRcTD2Yr/g1oAqN5iGpWa2mEXZCAxpsWDQvaSR8wKmKvEmCs1bM2iUYRNOJ
sR4F2nNjkXaGbstytcFwtCT0VLoZZC8gYUppyeiImZuKmBMfe/E06IBEhdbR/IF4o2SblSM00TEd
trmh7nC5XX0h+krygQSYuRBxIuonlgjgkQZKOU2SvE8UWxDNJfkxYkaO+RT2lCw+k2Y9XrKopLnW
uAUT+A3VwPt+KOK9Vm2tsMZqgB3QzSwBlVhLZEc/RHe4gCitgeS03/u8wCHVgfefBAAHaoHyORrm
lyKN3o12VlwJwHVz3wXltUIwEEAZyERkZMYyzmmhRxAbLbiJ/koSkQ2rmT5eZp+CizFTt7pV9XRX
6V19kOUa/V5b5A502rdiAJRCPQU8yhIyOIXKrYyepLeUQ+aHpMfS5TPXPLRWP+URQSmaPwJK8u1u
ug2y4ICV9Ijw4avMpGXFAAdCK6uO36JstxIoSPrYExKrPIyWirnPVLc+5xOE0pZBtRKVfKtCAM06
C51lhufVqKyPWCqIMWxk8zQp2cbSIW1qVhHtQ0N+7cNbwjEyp8Rk5FQqGLCybD2JgFU1gFCJ1DrN
mfvDQ992tATo4w77cTBfYf3EN31Xzreoke/Fses9I5pQFzXCpxDSksnLLRmGT4U1Fx4cT+BXoLya
mYIM2oMih2+F/AVuGqB4jUK91GM3KcPZVvM6d1qTLkSuKtswT5t9FdNIi2K6uvjYjE1YEahOPsjG
x5MyaFm1U6z2NUi6rzKfxo1StcgDkpteRDA7TY12o0lHjJ19YvmXUmn1IxhY6nyYr8byp6AHFDut
FFvXgiUvROLrOulgNeVXjjxB65CPlCWHgxvWWDzUOSo9K7lWcQ8mukaXrTfQ06HBYqWgMUOMSxRt
moJLtJ6yslF18jXMoOfkmaW7ciZaS5V09oNtEcvCazuPt3qLXqKJqKR3MiCf5R0TwCRQJtM5LwBX
+0H5ahLWG0nzsTUMBPviMwD0euOrid0Qv9cx27fLJjWPxIMirDfphopddrVgnFTFJB0pxYLErFis
qYH0MRJW4xJHlDpaMJVX4qL3E3UlSoakbJQmWS1j2t2WnFVoIbKeq30RIkWNsusU8Uuo8F1wnJiP
89BzDa9Jqy47H+u6EkhepakPcjdWpypu7+k6mrt5Zs0axdTta7rYUgGUsmMKXSVBcxaJxQ5DzRuV
9DoOLP/6hNZgUWiPoYDerJ6pPwOr2I/ICvuukYAT1ZSyAeDNcf+OCbQhH4QgzoYTHyQpAHQlxgom
Y9YSfK/TgnErLxkIHKiPsFYNW2sV9eRXPTmx05vCZERX6FapRpk6glkwutXsIOprzQ1oiDcqGlfz
SFxAtQd4aHdaD3WFIUGrMaiEXfpciORAD5j3S/6yDfSmMzROLDF9SykshBk4w5y0RQlmTNujMYyH
XcmPS6c//Jx7/5Pcm3PUzzuQNvd+Xl0bv9Q8s7Wg1VbIeom53rQCzISxaNHICRwU5GfaImgKDxjM
PWgzGuURxv3IzF2Gwuk6gOyCIS3gXWPQDcM02baoWlATqADmjXLbApDBpDNDLkbUVY0XX9FfMoum
PE1fuov0x4tift3Q8LurjPKJsw+EQ92hNbFEQFE8ai1ku4PKejSB/RXMAfZmLL7ko+Otzin0Z8Ej
nlkAb8q7VEgjBZSxcqQKXTOFp/vRt5KN0VOHnNpw38etQaiefkowr0sd07LW6k+i9malfu6Vcriz
WvABZDuZdASye8VfeAygqB0hT4haIGxGt1qNxoPT9ybw3hu9qmj2cIJxpileFUf4d7AuVFOJdC2z
jvKEzxCmkekG+m0/jxJaW87JwUdenVeCjK7/anZY30cMK5XBsTcknYnDK9kn7TPBb7TgDUf0Ge7a
dqHKUzSdeiSErYX0gAgrW9PLZKMmSu21dQz7vlb3NSqFTp6aK8E6CHnU+DYJNFBENf2QaVLhWYP0
4cSDKWwQYFqhv1KjmLQGr5hJLQWRg33QUL2p959mfSocdbSeJjqLaJSIzUgRErWT/1532rGX83wz
kAXj5In+mdWpsDFGstk4U/Kdz0qAIHD5Ph8jiV5sVLupAciVCGK1IpK8HS1p24Y0QGIJqaGgy6+V
ScauVRP5B/uzAuAqmrsJXCJL+OKVilq2n3tmRAQYbYEfPI79tNWl7JGAatXGFr9LA35howEIEVoz
cepqy2q9ecghvNudMkMrUMIL3U7UHpOWgNGPfKcxc3wCAxrtPL6p78QWNiCQ0q0Rj+2h4NwwEnIV
GEjaTdu/912EilClaKz7V8VIAy43OFnVRMTu3ZInQr1iSKJpF3Vq4jVx9ORnMWC7WLgYnfpD7UeS
E+bgIJrhcmRgT5RFcgMn/VKAkfBUwmILfQLMwTddSkgkc4PFUsnIR/CbVLaDm5vIRBUz+gmnIXYm
lYlCE6WEqIsqSW9FiddEoDci96XXxfmDSYGoYzwGzWZtwwYWZx7TYvM1uXOJwb10oai7gbKwiUSA
O8wcqkqvNzidr5aCSDSgL522cnmj6fKTXIvHwvdGHSiHrpA6ZsRls+loa5FS3iXSiRfxsym3oyah
psyCUyT3P8qBjxJJVMsBTTiGZhzq3q9OkhzeYYZHYRC3WyiXP5PxSR/QrsnjV0o2klMZgmyTcL9v
AFs6ipoQxQtNyc10wjMw9k0MICIZ37A01UdkygaNgxD1r0nKhIl+rDJQXuV5bCHxFejZJLm/r5hC
i3VxIoUyR0SsNruix+4GQdcQlH234pBQO/KJztwtidkS+HO1UsR9ZeD9KOCeMsYRSGz5Zz2P74AH
fXRGxAEgoVIkhLsNES7FnVAz8wEHHuo6JV79SDp7nk7R3lLo9jZ7YtukY2sRG9+IlZPGo01PV3Cs
olQ8lg9kvr0NMMtvGmkZOtM88XQaFWDuP3JxYDAJASKSLzkH5gOG8JJlnVc0pTcF6AL5Wu5GFU6j
kJfnQBHv5CGDOyvm91BHfgYNuh4gCGiCw5c0tpDrj6F8EtTKFSPkp2E2unOFjAtuQUjAuHZJKEOP
s0D7WnqpoxAVHnUGcsPLE9dBplu6ydeNqaQrLISATBRKFaCTqjQgWSvLkTTiLUkVJqlFfOvb6Y2u
3TZQupb0jOIuszAVpG2GYlYLoHVBiBflmhgtf4ZiGcWzK/byTazX15Tu4RYw0r5LjPhcxv1Fi37W
pnypB1l/VnIDSNEBVLMCmZVa9xx/TrOCbb6vmRxZWuia2swxikhQMMBEmSkEsxZN7mD6IRGgSCsq
JJSFHqGWwc46jreSTP4iIXYXoWQfRYtKISBGh1Ymws4+9t1WQgdJHFBJEnVyjNou8Ix6xrIznf06
FLd5kD6H6Au8vEYE3rH+kalXPLbFEe4QHc2KA8ySOg0mIuWOEUlXk+CpnaIHMSh0oMrDF0iQk2H1
0p5sgS89eKQcDzS4mb4GgL5PWlh1TiKUy8RyVNxBQrlGC74749qQZIu0Zf8oNMGpbPvZtToRXQ8i
a2sAXd0kZypH20hTVBgczblJosqh37kPqArvqNG/o4giFbCdNbsnw4huswfz6rM06c0tRg4x+ujl
hCwSFRl/bkWqbZFdEKbtz4WbuSV46WhOGiJyOdpIOheF0rA+dDJEihhnYI2y0GiAd+tcMTEZN35w
a9bJUwF/Fsrvo9r0FkIBbN2KMT0At+ZX7R6lYGRnPmQVQ0wuPcJRRunIgexwMOsYj3jxVKjye1gM
J6EwSOLuU2dCtlomgNgKoseBdEmLTE6VvdriJxPg8xFQfRVjzb+WZJNdCcsmrdIQ0PqxaUAuXo9p
cv61TTKC0p6LIdt/vyuQfbS0NXS8ctnT+kQ/K+/tbGBHBoNCc/2+qe6bVB2ugzR4rVHLIN1Jphzm
BOWhHsf8IcEjwKVAILV+PsRVZ7h9T1zaCJpT5ayiRHDppTG4bZebKfVvkUSZeVYcjWDQrusN5UgE
p/jEtnJh/LUt16fKmzsEsOLft3UzsVqESkLLMwW7MDX/JltuOg7G0qiunBQyQz5xtihXQAAvN5Rm
obdOBn7i5SHJLco1ro2ICNfm16bv7Y2uPkdMfw/rJlOo5GtajjOQPHLA1m3rjSL78r4J0ISvL/nt
CVTTCtOX7y2ajOI5moqcTHI+eH3CD2nKW62C25Mo9nXT+mSUiDk40+l+3aSRF3IxDGEzBGH8H+yd
x5LjSLqlX2Ws14M2AO5Q1+xuqFXolLGBZaWA1hpPPx+c1cXMqOrqmVnfDQIAQZBBKPffz/nOE7XC
wkmmx9YwoqehGn+MUeUfByKW9SlOL+NoyUc1cWeuK8hp1u62Lp36fO83Age3rsV4Uii7XBbqXGIl
1iPoW+v63i6yGc4hbXYKWxwLuRtyUFPCb2ardPfX5bqYKwg3qVyX6vWwtExaRuNj3GBw8riH9HM1
cO108tHzEu3Bis7BsiDo3lwndK0+k8Q8nyaZ8glpwOj/mAseDn9sNya9d0hnBuzVjhy9sM9BFj2S
tdPdE+SyuZ5Rc4njaAzBi6VZ81DQ+iKv1Q2ezLh4Kf1gPKvN1MSuCqQFLoHxalFta7h5u7GqQd+q
d6l15mRi8i2Su7QjnckDI/eY5sJ7JIphPgnRvQZ+7T2q9aaT9Q82kWo+OkL+j2Uzv5uOpWOGd2oL
eoGPegT4mZyQCf0EAAkt8OzHqiycxzIPq60RulCNx9l5VC8Ybdwc9RJ4olpULwSJLu/RgxCeC5+I
hn/Y7hpAATBPJlpuvXW5bRtWFU6tpHH2qVnFO3K98CsSwvdU5paLrmvChuH4wLuctvJ3wqP6RrxX
BKmZiWyb9khNCUXbOOqr/1ER/N+oCBx7GVf/9yqCdZEW9Zdvxc9g2ut7/pARmMgIhOuBfbUNYbqE
uP9LRrAoDGyEzVTUTUugI/hDRiANouIJJuSdoGtdUxc3GYH9T8/jEUqV0LKEg0zhH//SODwW6RQU
efNm+X/l1EGKKG+b//4HX+ONjMClE+iQPem4puCOLt9gaUFMlrC+ZowldQgzNeiq0wCRCMT/v+au
68qRIZV4ihhxHtS82upPr40+jYl6mggwWvZy259aVJPCMKuT6QZkxg3eY5t0EuznkD6R/tfugEIy
equGLrACj+sscLHJLCujZaRETcppogt93ajO44TsnOU1tVX666Y/7e62zW1Pao56N532DsBHF1IZ
+eNj3nzqoMTht5fV3Jttrt+s0Rw6Jh4thts2udF8hJDkIYhqucWQFNL4BCDnMwR0cMYJ/eFk4aKr
tWri2M0vywl5fyf1CiHfVBOsxbXOu9WqtGcI2nin5m8bqkU1uW153Xx5408f8Fcvv1kX5IW7axKb
NO5g1YE8P972pOaE59w5ekUUxyLyH5WyX82qSbysvC2ao4/wX8J3v65Eochzymuc66G8HcU3B1Ut
5ur4k9c8LxVz4A92ifdGkc+m5aSLlyE2sqPJbw2XgUB1EsJvC9e1URLxtSDS1Do1d32fOqVNSxOU
oA1Qk+xmUuvUyyi8z5UIk71aIuRisVC16NGXXf20nTnIR7tzhp164Xbyq8XrTpc9IzwcDe1+kDXF
0Mi0uaSWWTWJBqM/dumXfMGMTwH1VzQ4YN+SZZKblAbUonRwrU4a/QweUDAQijSsqZ4y204ttq4q
OJJJl28oToC6WVQ1akImSLfSOfo0Zrvo4LjTVq1X3Cw1pyf+noBxfX+liy2Skmtc1W1Z1IVARZh/
voHG1OCtWlSjrjcWGf2qj/NUunSC+KncgBw+L5eHa9iTry3ODRcM6t6rnYMaR1PjiYES+vw0KyJ6
9hOXxzSCJS1SxiQV0itTs65KtKtoMlvZI+UGbOuWfqf+HWjwfISaZVwT+FqaZcO68PwYT6djZg/a
ojuNYxtrO8Np29vXd0jV2JiVDjZrOXfLJbhLZXCpRTVRuVxqDi72nduE7k5xwIiAQ/pjziTp4HdH
jZRlFIRmbC7qV1CD4GpOfZreITAZJSFMRr3YQaPxRPQdLIR8ovMxONHvyVxBtIR0WeRJbsoEt3qa
mM6JBqPDyEapraa4IZjo+r2upLiYM7QwKQuqL6WOidTqdeeTa6VWqQN2O1b+bi6hn6WMiCNNSrMP
JYEQeEqXRYpvXBExHnP8KaSK6tDkIp9O23LKEVbxwRsrVGRyPsYVIV3zEvulXlNz0jDRxKfpgSMO
E23JD1BzUG4R/yhGWhVqDXpnXN4qeqANIaOJZDGq1MusWs7n+MVwE0ikS2Sb1gtU8mpWZW6pObfJ
Ik6m4HKTPyRtgCrspo4IKPYjq0X9YHnBJ8YXm9O0TNTcbdGdyfMgMeOHWtV1wWeXxLZtWHScEs4S
Egb7l1ZYMN/dcsPCoDX3BNUfxsT9WMqU+/0f/6ybS9irt+UREdXKHLWSkOh//YfXf1OEOAwVIK5E
iH/Us8stWUz9l7dksXKBx0l0B6Nb+/sohUihS3TCN+GHozQfPyk/igqcmDOY8IyJVuhGh/u5GSfb
n85XdXYUCW5JYWOCFYzYoxVRV/Ay8TpshKHAy/rHKimz+yrkyjNR6hH4wCP+NgnI1KL8RgqNOiqF
Ww1EHfWP8RLbMSxhFXJ5bKvFWC9wh6llkP1UP+Y+hvm9aBmU9EBNdHdBwlZVvyOTOVrbvfA2qP+R
KS/nvD36ZGw4aIPirB/WpHGNWHpZ5+fTq1O0eOM6Kz6riZ0m86ot4LsMQLw3YsZk2y2xJOMSPaLm
HAa3EPIl9XisnRdjAFnr5C5syGpuTsBpwTPw3CPlbpn0I4BNb4l6C3SD5/cNAnhdRpfIMJUH9SwM
cEmWNdeWOvyKAqgm8+SyEmW1i5l0SZWbl5RCE6wr+jwUQq22AC3xSnptEZ1UUpw6udXcbbGtwVYW
OiVQl0hhZ5oNSEdMgsD4aPUk9CIxRJSplJnLxIlAJN7WqcUC9DG11uUVtaF6+bao1ok4CPfmZJ/V
kuQJDZVk2fV1Vq39aT/XWYi1cF+579kT5Ma6qS5KwKC0CWYzkkLSPBWm3W86BgQ20kgE1rIAu5Hl
kUuYg/k1S86zdGlKEupDK8jIscXJZeV1Vr3OTeWBsZQYOBb1nnxRySgXYa1ULWpWrVSTcnlZzWm6
klgu+pfbe7gXobF5Ep0VXXeiXlJr1Y6o0/OfJwCAGae0S5omy3K0vEttpDYP/bhamZGVo8dfLjz1
cqHaM2pWeRHVHPWU3/2NidLZ3Jb/8uWrVVFtqfaRqivmtk/19tvi9eU3nxbf3mN5cQEptLw6JNX7
fvqW1w2v+3CWAfwAtjQ+dGRd2Cd46DUDDz217JuyX+CBSLmWdWrS/TGnFmcXAZ/aWM3d3qsWu7kK
TylslmUrGTgL5WmZhcY/k/az7EqTy+NWzV7X3vZz+yiEevo6QJS7Vq+qz7t9vJq7bfzTHm/7evMV
37zltt0YcadwowNDVOU1U0gFC90iht4siilj8IuxYTABXOPm8myrltbGbSKtrCaHYvqmVpF+jerQ
W5pmt03eLKoX/u26oggT0PuJjveeDxKqvfBmX9dP+cvXu97y15VdkUOtvvEf/6j67mpdo25Sava2
jXqZ4WduX9eVy79628aCiH3E3emVgzgMVIXVL6gm6scbtJZD7hgDouPEfllgygh2OsAkqpGX9ZAl
A8KkmyVrEjkHYmjV5FPLt8l1ZZ0bMEMq9EZvNxLLO6+7VDtRy+rt15VqGcD2uDXAUQ4uJVtGfQYY
nLpGR7b2Tm06FYxgW4yg1MQYUSFGlWARk7qtSkLwpNAobavHHqP+wwtV8I0zVc0BmwgjqEaNRTDl
WlKadqC1yym/tCLNMOT/d9EyriYDWL/fgabwZl2e1FxYZdZ1Tka9s6erf7gFOF0DnWKC6xmKNOv1
lAYReRKwa7n1Z6qJN0b0+FGj0ORS4VvB8hBXK22t0da9iUmeiOFnc8mSTfUAiFEUuid9bKd937nW
aVwmnSzKYwRypQ7K9hQvvRY1l/XNkSB3Y1/rOQiuZTKA3To1tTC2QWH9Jpd4p37pB90map1NC2Ej
DMRgA/LdlUaBEsuP0E5mQ/ZdqmHpNar401wz2o3hk8exuzyJ1aSZrf5YFB911ZJU8VnWAt5VP4ya
UxP1Qro4Jdrez9cqhOs6MdOQAE9356t7ozI5xCo/VvkfrrNqrZ5H94yJghtePBRY7DwazRH/b1BP
h7cbG0tz52ajUHOYLUrBwShqnAK3SfbronpBrYsqfMOaN1pwnKrfXRs2+TfLUDMc+2Xd7QU1Ny4/
lTcyWJYsrXl1fNXcbdIv54A65mqdWmyNpehzW77Ozd1TOMM/Tq69hWWH6gX1ZvW+JcmttaWxmxcz
/83FcVvU1CMyVJ29Znn6VkoRets0jCDY+/rkYQ9cnqZqo1RE+whaT9jTVUV75TeHcYm4dZdMW890
XBpHRkmv146oTJf4KAYHbkIvyu6iJl01UEHt3IOjjw0PBYPuiJp02aK/RPu66fWuvN7AKxUMfbuH
ZYY+bktG4xnbdRcWEFwQQmpOKszNWBLdboudylK+Las5tY3aWi2Wvp7+j+Xr6tx6N5U4t758y6Ic
xGFbR1/bnwuvFEyXAK9/X639GDVfqY9G+V+86185YvY/sW/h/6UkS2lUFWV/r9d65j9d17AJGKOe
Kx3b+qlei+3LFaYk48vFN+0Ivsbvti9p/lN6wtE9y0ZR4QJ++H+p1xoUfn9yfcmljuxYQjfxe0kT
V9gb15dp6GHSWaF99uifHBy/HR9k+2zR+j1Y1TgRXNCH91YOAcqYxTEnUWWd6xOwKTiPnRzufvr5
fi8n/1w+NvS/+DoORldPGpbu2gb/98+hZtRVzNIsM+ssLBNMUBmWpLV87SenfNDzL17pA/N1M7hF
ffkwEB55+vvP9/7q4yUhKRSwBd7J5et9/fIc5QG1buN/e5gBGq54ea5H/3Ph9t2LNfoHu23y80DY
6HawgTr3ZXtp6PHs//6zjeWnvlbYj9/++x/qUHCqcK5Ylq07+mIQ/PnD63AIA6Qn8kwD3fpS+BNa
iUmssqlzAUJF5jstDs4zOsXCmQEzxd9sgiaTIs7OcSPbvWgiRC6hjqJiaObrLeDr+F/B9+KvDsyv
Zf3rlzOounk4DgnIVF/+p19mYGRp0rVanlP8+Ith+LOVVuWuqhB7IowGvtfQBw0goWrWotiIIGRS
HtskvfmSFlACaFshWXF3f/+jqeGENz8aV4NBoJ5tuKT0vfnRqCM0mTNG8hySMgzgGmlw05YkNvne
Dz1Jgvc0gfbCRM8VE6e2adLeOpGPYC1PxGifHJpYmuix+x3a0+k8TZBBNd2Hp+sE8YOOqtXrN3Ls
aozcYKUmrJ34BSPjPNjjNzus7aeu+GxXwPG9RB6imSygMAqKV7v13hP+IZ+1pHzkIkvuPFigehsb
T7Ye7yhb4DHypieiT340uayf/EKDYNq44hjGzmckZB91M/cuf/9rGQwOvTnFGB9ybVt3DYdYq7eZ
gbER+l2K6gvpXKHvyIgAImUZ7VIBpUOVglicxwqtUIHgzc3rr4UfVuv/3y9iGNx5DK50Lqg3F1oQ
Cx1VNho+i/LcqdPDu0z3xfPcjcgX25cJIA8pD81Z+vLYtgBbXW189/c/xjIQ9euZY+PGdSVsF91y
dQvT7c+XW9SWtWYXnTz3fkiC7kE6EJJGBmyl5z2iI4TtW/6n29uf77Z8pm0axDbqBo+EN2er3sfS
ac1UnoVuQW3DPqQ15ksRuI+FvyDMPB1kixXfI5ahhTQ7d+QzA6kxxIe6tv7DpWP++X5j68LEcmwL
yYFYEi5//gFcXxj9rDEcXSTtpUgGRABee0dAylqPU+9Zd6evlqNFmyxHFpZGQ7+b+/wO29p8bOY8
Qg5SGndYlUGDEqtxGnC3bj07fUagZR2LCXFMVSc+PPriktUNdPCCm7eBpJfLrbuOJ//b+5P55zu3
Gtw0qekzY749syGFmL5vJ/I8SKLj8rn0H+o6ECtrDLP9CHoRoaZ7KZeOB2GE8pg2Vrf1J+iJRVk9
NzMdrxK/BgEsOR40RyBRhoNXlCGDJ4M495ap3acNwHE9hEqbQSfXu2QCEx04hIeAOSXDCXgMNZ99
7AE2//tzFZf3n85VLNke46mcrsSI/nqoktSzxywpOW8SqzpQ4s3Wus7XHfKuOFf9py4AFPL3H2ks
5//b68O2GUs2HJoh5tvrYyzduqidCrWC5Y3PWRBMj/ChHo0SQSdZ9h40URd0Tircs5pQsZH2t6TK
s//wUDZ+ffbwoJdyCVwlAtXku/zpSi3DtkirqtSozCXg+A39hUI4DA0bTlA4RuPeHGKI8q5rr7JA
E3cmcchIj2txcM0G/3gKODuogxfC7ur/8NC2fr2jLt/NcWmN0VTkkiYvdrnIfnoulsksTdtwvFPl
ZYB/U2drWJBfkz6zeFB4SFM6eEp8tzvdMZuz0UKwz3z3YXmuwCdiGKNicBdtKvJrK/KpNUOd6wOG
Db3qnPgWbqeC0zjPLRKPB3fr0SoDrNvAcTJ5YzxZcmVO/nlEfXcZqzS48+LKuHcjuzpMrQv+VvpP
eoCYPXC9bd5Yp7Yug12zsK7GUNdxWtDuS0JGObIEyEddZFuaR8lmmiNzE8dE+GmIb2RQ6o8DA4JF
cf7784xD+OuZZtH0dXiGc+F6uhA2rb9ff8PcJRZwzJDvUUpO1w16aKBM866IwMvbefYgllp7WhGL
HmsU/ma++7qwiamlhRaCtK2T4RTHPEcqfSQW26XnqxcQmzIxJWRlkiK/BIZHLZZnml2vmUR9HYP6
DSEbkRQ+CgaibHHyHPtpHHRUnAlgLklyz4a4VbxlDIvlBJjvB3u4r4I4QETQmxxshmxCCRC3Xkb/
ZjU6R6BoeboSAFS1RS2PcSo2jefgaqgFD5kSCcXOBzQsyBs8amnfb4dSFOcoFGDtIwo+w3jwu2G6
z4d556dddjaHAIuPaSMcjQkTKofk3FYjeS+Te+C+EeGIEdq+EkiEo/xjWib9cQ7zZzRxz9zXMBfR
LKrT/nWKFpx52LyEZgWRN9TNrVeRhlnatv+QWA4wTniOLffQB6pjdHKrOURdXA5H2v/4AsLmkjUu
zhkrcLaJgGbvTI13wclRrghvjzh65kilvqOeN6MKc0ZyT/VMIwMJK0pcmZ8cPV1OYLT3oh+/NDyE
X9L0Nc7jT8JC42VEW4OQPrwO0XhpJLrVedA/An0Ijp1hfelIm9qWDVyYWaMmVhh+sW+cNN+MDpqr
NuvFaVfkFdjOMpJHq79HA2rfNV68xynXn/O6QRDoOS9DMHtIZP1d5bYEFcy+fZrm6X2cRwPoeHEw
LR3oRGZ/z2Hw7poQ+hKZrSSIF6DCpNHFGydsg0cAbRDIGfgWFK9fk3x6kIj3MTT1z47JMR8EDfm2
e7aTPkEKT5JXYPn5Fn+IQzM+fCfBaj2Fhl8D96fhkWX1fhjt9hi5VbqJ8vRHYzfBs9bDc9JNwoKI
K9v2YertR6BzALVSMlECAmYpOBTca6IuD+9bP5sYK3bdT8Oi9o3zOzzPDpFystzTUEVm6zvDFsGv
2ATTVBMt2209Ag07zV8Lt5me3SzcW0U43uNMwKEVWdu5JGnR5rQ+Gl4CLt/RjK1b3psV0nM9teYD
55ogUQkBMCno5ooEbMbTzdzlUiIPpAq68nqG17m+RSLNmeoxZ1T+Dy+qm3NBsJMX8Az2KL88Dm5x
z53M3OBt8/YBOjc47/rEKCGcqab5TePSeO+Lz3E+PBMYZ17mgZaFoCe9L0MZn4e8RxGcwuOaEKuK
YB/IwUcM2oKtboBJxlAhPPt7lLvtljo4kSRaiFkDQfUxC+ZzkzrDSsYxpO45RqIaV1+kGJtD3Xjl
oQnSL0CyGBy3vfteyuqRf5CYECSkR9/0v0jPn85tVvzQZD/cBR3ZsT6Zg2udo4qvv4veBRZnWB4x
qhRNHyQhWWbEWcGw1Lf2Ys19+FyYDZp2l4Y3qbr1A4yRzWxn2SnVc6yF1Q9vMLS71Gq+NGlbPUin
X2Xd/Fug58Mp73B+Woko9klUf4K1laaV8xGywGtk+IvFLnywC4rlAcnUm8n1kjufFJthcMSJ5MkK
2pgDyLLiFjhXFACov91jOJn2usbR0kGQMRIJrTF3tPhSkOtZ0x3e43lFb502a24ExdeMJgVSKhCb
hlE+ljjWjr2bXLIi8u/MEDO1Oecv+hj6O9sTx16bX0NrEtu4mhZHk5MeK2y5uM1eAdnG1M/2Xo6I
h75RHSwBTmt+UptUNuMwNf4dKaDNk/B2OcNFOzhZ3ZqqeMxlB7ytblq6oYVpvMsd+KxO8K4zRE9G
Qfa+lvF40YzE/1BJ+T3QR8xO85TQjeabEP8rngD4uqvMHrwPnZcU9wIl1SamHLjJQ51Su9DyQ+SQ
hVmTJmj41ceRFtqK0eX6UHfdeMl67104VRHXW78XoyEftHBhAGbuphqbkbAVa3oXXEa9p3UtdTLL
A/0+KrzktQ/IrjLiYGdI+tSkSx6bptKOGJ3Rc1e8XXYXPFfunTbf1b077FTnjNFjd2e25IvGdR2C
hyY/e193OAkGc05pL77MDeEu4yiro8fd6SkhqKXIGXBAL32ekvkxbzEJ1mbe7wBR1Vs9bt5RHHNQ
2brFtkq8Vz+z8TjMQOPiNh629jAMwItH8bGXRr8r43E7atycxJzwhDCb74hTSEseBFgsn9gDjd7Q
arCw5ebFfqDPsAnDxbZoJyMnifkUaA3BnRZ9CQ8VOpduYm0du5XbMk/fOdqYXkRzIc1SO3hF1W1W
TRlM526GzmKW42ODGbiWZbAOGx+ouqm9Jz6BQq8GErMNAsySXUk3PkFqHtaOtoV5lqzt2l2PmpYB
3XHEg4lfDSh0szNxI36qmukT0EDI2pns9ibM40Uc8Ckgm5pk0cze6kGSbfJKB0g7kxlfLp0LVw7N
tykmhbR1Iv1ManC16kaqRpXMf2SNCDeuZolLFTpPrV1lD25jaIy5lyMpHe4FlXz9RDt85uM88tJ8
a5eWdXhOcVSSUUs4rmbtSmfE4hzSfxHE3Oiz2NlFqCEmQOGxc4m0GMLEPg7TSO9StJCMtH4fzYa+
G5NyrY0wyU0wFJe+juNtG5MSYQ+kFoQjplDCJpbkNLfGbaadrHEsz1GPWbee++HEfZjxCGiLzuTQ
HydBzy7aTQpb8KEuqmrdF7CuYxLoj5Nt6Gdwe/deVzO6KKbXCMU4vqt9HU4aNHW5lUnc3Tc+RHPf
SLxt3Xv3cSUo9M1lsUf5DVaQYvrGpJbKw9+Md+2Y15tk4rYY9Il78AucPX2G981tzHqjeRIon0A6
kyEqv5tSCg4r7IzWVn1iXIXdnhBeaLDW5zQwhkvsE15BJQ8bqBmD2597LJxZbV4kOWsZGeFEDlvH
MMxdRsRsCPA8wffCBhU41q4O+p7UMapRW6ip3xlF+BEW/XBsXPna5/a3sozp7kp9m/txuzE8/bdE
8yO6JKQmDFr/SGC1BVl15Pw3vV1ZC8Zha/jyor/P7Y6Oimw/m5p3bMezNnF+Z0b5XVrGq/BMri7T
JpJmjPfGGPHskF+Lcgi3ss8+dcUCTcZ2v9ULvL2G/Txm47jzXbKQqjx8te3zUgwbQwFrv4CPaVg/
xnwuVr2Z/eY63UcLp6aj26RTjEhfCmz1Mrd28xCB0p2bl5FLdts4OY7I8rVxy2Sfjca8JTJ5FVTA
21MPT3gtc6S6HaSS0LiTjOOv+7i500x3POj5Lu+Mdue+6wcjXNVYflz+TgaHbcBKZUEe20Uh49wW
FvDUIlMo6IsvejZ96Yic6yZg69veqBa8avrSTwTvlG4s17KUh6z+oHWRuc4SD4C3RWZcbYGoJii1
geSAJ7PChgzfYORgFJIRP9fD21eUJnaakWiPHqf7ULUEmKWJtRYlLq8csDy4FTIbp0KuwyB/6nUw
1s7UbQ3Rbn2hGRu3xD8BZBgS4yqso2SL6OpSje64SWIYLs2wQAjTitavvcHJVBDwIpvNEBX3RSzb
LTELjkmeQj22LzABsKNWZn/ceF7kb3Tpkf5igLuVQ/oYEP+8w3N7wHxEu7fH4WgHxMVZJZ2dtjlM
ZsJD1s8pilvQDLWQ0znAyDyXDLAacVuTW+BvjMjQtnT6Cmg4tGXRLcQeSHJ7fqiSe00knxm9f83C
zN1JG35jS+4LwGHkjPW+84mw6z1u6PTUNrQR3Z3XRN0GH90KEPB3erwHmYfttpZ+vulr+YEHwyNt
0W9AbAvuSTy5A6j0tDuB72jOkwuLYM/w707UkCnyuXpO8XzjW80r5KPhjhb6amyTY1YICBIjdzlH
PyDF+T5ZdDFEkey5bX6sfbClHqUkS2Q0K8lwRqdqvughd4sMnMMKBuxZgu1Y42J4oVdxgiVQbJ0y
b9d80X0eiIn7mH3wujLaxDCLyScIPKSJRAf4CfEw1vdhtHhmEN+9a6Z4P40OucoVGtcq5EGAcS5D
tgY9IyBEh3An0Zrw092+IkzJf8rK5D5yh+eSRjD3j1bSp/S+9hq3yr6mTM+wT7AD8Gu72texsjei
t14EiseVPvjvh1p8EyW2KIEvqcpI8KorMqcrczd6ydY3bAO9FRa+oODx07RksBjdbyJ/nFOCGwZP
szYkHASavR5mXC2JRdZL1luohIrfUg3ha8uQxyExvyX9QIxj0SP/nAn80/CgTDmxl26AY8743JtW
jbAqvQQ0BCGh94fc8YBlQaLgTjuGH8n/Bfnp+la/hk8SQG9pnkyTfWo+nn2+yNHy+S8aHbpe3/v4
5VBO9rtElvV9ZgNfcZ2nHDjNBmAhJlgjPVn2Z6s2FhRqMT5M/cGPoQ6L2CJYo8cfNDj8xpy6Lr9/
cm/2QbatYYutJcWqrczkyaU3wa3it+i1GD3YEeP4JY2geWqEEWSuydOlE1Bf1/gbaOdbEJr1mtgd
t3LocQXPEkIJNjtIJv4UktIS2Je45umaGRaMeOejMLDsAqwPanDaMCQcu/9Skwxrtt8AydI8QVXN
I8xkCBl/rDw3IkoJ9aoFpnTjEtWgvyBEtxutS05yCA9OFnzI9fKHEXB77saSRq5Hd5hQjdZN7wOe
ckvq/TrBJ6S1U7kTabKeKU8fHBvsp6l7z0NUbtIm7/Eh+8NL4BXGlr7FvDU9qkRiriA7uHnB0yeJ
twaDw8IwgABgOl77nnyl4qmfal+Qg2G6CjsKqDRwHUpY0Ag7LSeZCnvEGivRtHMGzHZjUX23PNe4
s+3i0nMbhg5JQ3vjOTu9RxZnYs/aunKM79lPfK/mIFvF94hpHsUUzsfb+qYlnUKbJ2gzdhHRo9Ih
FphcF2pRTeiUYPJ1bJ64pYBP3EmUtmPTt/s+rULwJALZUVv0uJ/84dgu62q1DlLCtzAnPr4Y6+B+
MLVDoDf6yanC4F5NrD/mbOHr8F5hw4+B+14M9idwcP2hs0mH57cdvGMYaBfGfFh0huqSlBanUIL2
nNyNoIrMbRml5Wu6K0qgD42WZoc8gmAyxYg7c6dH3q8l/trM9Fd6xeMGAeaw88p8ndgcQgDfUVZ+
a/KYLJ4kJj3K75/c4eBBeeJpDSMImjLlFWSXSagb56nh+a1D/eFf6vOGzAzc6JS272pr2IV9G2Nr
RWXb0XjdOLb2DaT5BeUAntGA+pjFYyaxupc4Dh46eDN7WYQ7dvtAUSZYY00juHQRm6wYpU0A0pve
qu6nd00lvkxRY2/onvzoFtikLXH2yaXGGGJV1shUziyq1PCoOaZl7dTHBrnzs2v0l8YU4WMXrxIj
Cu8Gme/HiIooXOf+stwph4n85cgKaNbmsThrOEEpiDT60UroDUJphkifeu55LLv24jaVvpq7/KGZ
8cKWQVoQjlmP+0hw8fhxpD1bnXGQJql4dKJxZuqjdU6z+dskivCF0Ys7x2zDi+tWxPOUiPnHyfce
7G6VW039pCeQ9muaFphBDdS5Fg8TPzDA54QJiE4re2gsgAtpkA6HOJuyQ5Jg7dWhdewdZLhgaLhE
wwouQkQW71jEa01z0be3c4hEK4ywQfTFo06pbDU6cPEzsgp9zOGOOXzMQg3MkK1blybPX+yqwi0Z
J6SaIlSpHPtuKKNw55p85TwwcWAiXNrb1WOuN8429F3jyQqfSaeowHJEwce+IQatNMLfCgAm7kjR
zQYAVFaW2Ghm22+5Wj7jJE4PWdrOq3SstLUzpfWhcN7HTsvtfRjnOz4rTYxiV+PSpO8d1QTQHYHs
FWcrLL7WVd08yLQgVrF3sTJPPF1Na3z1eufDbJLmU9VGduZfD/dlRn4IWmbC18WJhirWFxdWNQMe
9nnM851D5zaRXnA3TI/mLEBFBpAsGJL0FmEiwbWNQebzxC27serpuaR53+IoOxdB8RFTLdKxMbUO
jpNoF7fKX7wp2XlaUe1cm+d/26bANjLqJwHib3Adwce69L9oZEOc7MJ9nnDKXBBcvDdSwEfGaAK5
oUZ3KmftvT6FxbMhxJHutrspKkOuVefTLLDEtL19R6UoeOyaALZtjgE/EQHZadQP7wCT6Xeg/4y7
RoftwHist2safSbedFmpthlyqycXeMkn0KTdPIVSDwluSJpdxBgwBSuaAOshpGWSZ+1T78n2yKMQ
QdKYFtWmg4F9KXwM8yQ0kZ2bSWhj/chIgOgGqiM5Nn73nVFq9UnGlDHmAgB6XpAARvfnMAz2O88X
3qGqs4koOlC1lEX35VB5gN0ZA+dbMq5lDvoRSMFGpr65Di3YFZzHz+FsfNLHT/HgQ2RANI8IMbk0
ut5zDELii8oRqnmAoVzkND25Yen0Q7dQFkTE1ci35SZnEioZ+7TsELcOMYgYuIjfIoFF2pk2pszv
GM6Xqwp18y6T3qarHzw6ZKthnNIMGFL4VdihsZ01bTrFEUmFoe0d3EYzT9Ls7KMefEBWNZ3UhOvo
eZbxV5y9i1MctI6pU2pRIlsl01VzV7FxGcP2zakbrOI2WNLDJDlKwsfD7tgT7XJkpavUpaQZYqAH
CqutaY2dZqOJzn2/DMrR74eNb3UFuQYuiQlDbzAWhIcWFXtMB4P6iSsuds61oXNr1gNtBM9mYLYN
HQy9aXpsajohaOBfoMV9bQLHWse2ur8a73B7W/veKJ+GegIbxO16O1ojrHRANeBQQp/cllr0ZEx0
qJ4CaDmbRgz0/rv4FAqSsBzRNqRDfs8qOR4d2Zy1GakwsRT2xs6sY5JQja6C4odVJxqQIlJPMr6M
6OR0IC05KunyTbYY9nlXpye39N6XsxM9RY6PoSP43v0f9s5suXFjS9ev0i8AHwwJJBDRcS44DyJF
qViUqm4QKlUJ8zzj6c+XtHfbru22+9x3hIsWqQEcgMy1/vUPonIOxcQzHm0tXmOTwUbZkNme1sHJ
cEgwKTNSgWMtVmHc+K4q07cdXWyQymhRsXIuysifDmGFE05IzBxAU7LGl4ziECiCyD3vZvWaeRxS
7dNY6woBQT0TOGtPAu67QRswJ/Me9QSAykvrrz295D6OANaNlCWq5+SOJ5+8IbHuRrtazA2u8R1W
ZgszxpZ4SCpILcBgkzkdaDsXYopnHPH32jA2W1D+beCI55KR1tKeOzIZOoglmFnZbeStu1jHHFQ4
Ida9zDHskiBFahJ90og2lzPApmZ9iQxT32opqfKizvYpVkoMb/1tWKZbRgpYkGQlqXzjO9CcRrcG
pOdQhoIv4o0gACqr7zogUZaiY5iwc1kPYwZ3sXyTiUnE2fg0h5PYzYl+MSDMbmHONIyJ3XOUCWtf
mDgmdRq2FcWALwAS97VuxARd1MRnmXFPcB0OgLNeHHun47WRQcDYiv2mdH5UONZspJc8WfTZND4x
VNnixWFjQHdL12OInW/7XzIPXxfM6ocl4ECAqxy2GwXrEjGsY7Qe5Wqc6Kv5YwxTErNa2WXxBPHS
3xjltwYwfOd4w64IPR/89TkQPQFRpv+9drQfdmCl696Hjknh9xVHFQFdleJapIzSKkkfFIXyoFel
2LBAfA6N7JOOLBiTGf/LkOElGfduvhlrUIKhgdeQsOxv65w5TUsWeqpbay+3bn4QfPFqC/q1NRGI
6pC6PE2RQVilCkmmWw1hYKeJzzCVcBqYtj1MmVFlSIKwN5Z5JjPmhrkDE4+kfo7r7n0eW07FjyGi
WqgYO5nRUB79HC8/pnsulkFu1K1n0q7qCAg/UsbVCcLC0iWG2+ujNS7AKxlkyZEG3hmHd69UEAcT
6dWA90pcV6SDFwFlOsKlWN8yEWbHS0fIWcb0YABRbKCRfbbHPF0hGb3ZDjYTuDzQDdkUzV5JlA/c
ZGSQqfM0a+LrpPdongTJAojA15MjirVnWjVRHA3Z7j6xC46lTm/tw44nfVXXJGg6k7C3gNNAHihb
hW9tGb6yxk/VdyhiXB5u811HJ7gaW9weW+w9yekxcP4EBBroxz1JAT73ABm6u6mG+TMa6idvdrd4
pLe7ph1wpSr7al2Kabz05J+qQhLwC9eWKGJGCqqtooBrKGBG/AkvPnnEp8eCO7eaKL0PlhdTkzpe
soRZE69YVu0lmVMCWn/NGVTNX2TQtp8xTLQfnbB/7HoveDIbf+fZQ3IlBY7BKpaMzsOQsib4Whlv
TY158qBTxGdi6o8DtZ0pg2LTZXuIluVDU21zz/6cu+6bg1mOMh3Z4awlH0uSYzxw+s2sAmz0lMYC
K5KVZzTpYzT3R5Kixk8ZI0M8JNrrHGj+McQF6UF0IfWVgB7s+du5E962lBRKZdYQtAkACn5Pd5SV
JudiBaNdZXZMGAozN+D864zPqT+M60Yk5CoqtaMIPtlz9KPTLKAcZFSnrBjPducO24kUrLVeZu/5
3NNixE2zszT3DcqWiQ+apd/MYCY2JrJIR02aHUaYyy5xKwbu4yWn4IL1D/IivJdCDTt8M8A3sHjJ
hhpbVTkEO6rSd7Pg1RQ9Ed9uljEymudm28YyX2NsbzGaNS56UOrbXGbjigqw3aFJ3Rj9Og0T8vQ8
QQpRgKdijhumB9S09KNCZxTMlKjnQFc7yL8XsnsXlZ5sW98g1NpxH6yIdFvYJPvaLUmfxAIlDQtr
axrpsLZsdmhmSO6qCUtJNVEGu5xfR6nnpqQEqxxo3W3ArDpjCy/mG/NoJNNx9eSyFm8tN8XEzEEL
qTc1/MO8jbFunc5ZqpEVi+JtXYNeRnbJhGsUT4GRbR2LThT7K8gLmGxFrG6IHUhO9jOqLVGZ68Cr
WopeMhgj77mrbf3gB2i9g9F11hBTl02VnXJ7CLYTdqZwdYJ1r0kMr/KOsSTzcBTb5sIL2HT9cJIb
KzK/+D2fXAg5IjXHEp5BstdZOZduxFAUQDex2xRrOs52jBAFWcqNQQ0NIrhq4gaLUi08qLBwtnPm
mfFYhbeSKL9WpxQpmNwsMZRh058T8AJJ5FiHwdTexvlsY+o1bqUz9ChvdsqjF8bHRLb7vK9fa5nl
217NBoU+kD7txx9ThOEDqp1vo53ou86dEXROdOhVEKzaZtpWQZU+1CQp4PklMMqLwmCvaYn2ya+2
bkICT6R8EwXcEUfKepn/kBqmi2MpHop2dFZQVARJCvA/HdvclcUm51N61LAANKyazRv2zFKgf9cw
RGN6NgC2Dh42OFgDNA3+iU7JGRpiTAEMihZQa+FXGHDNKtrrxvF3VuF2+xgbNKnRFgUmI3ENntIS
bJwGQYYRsd00n4EUa7NOvIMLYEzokHXVYaUtisg8p4PQNm5LBReb2BIblbF2Xs0xM9Y9tcqDYL6u
jfEXumyX3dXTN35tf1QumZ6xC2XQiHZZlAVMQCK1bTQwqb0BCw7r3KftVtCWPtpNz3zUaB7Muibz
ygmg0HblQ+/Up77CmtQqpqPoi/RczRjC4b8uQQ405oZwyRf1NPYrh/gripImZPOajJXfV5/lxKXi
aunnEr3DJvQRixp6c5yb0FwV8DJWdk82VMc7B5+mPQjJocumrxezh/GNPxGLk0fdHl7MLjBbTGor
kw5XI8qUUo7RA71rXJPDIwXKdS+AdqVY80j3maBMNWGMRlbgwifx9LR1ik6/wSigqx5gLbTrXMwX
zcmbtUUXtjSxpyYlrEXf0qA1rksD1dHklIvalOOqjVUoneX6h6S/xUun0c1HTK3j1ejrzUaOMEjC
Hl+3rrI2pgB2n0YmOajd7Y2b9c8BVMFPmWcek5r3rTJiXwWlLMuRCFatf4l4+5Z6YM94L9UE7HrH
YfQ+23P8zejCHXVhx9Yb//Hm/thdx/T7N+6PaamuBCPWiEgpIU20ZBitlGCR0mLHEpddyDZ8eX/w
flNJN142jTMsuzqvtwUUTV9Ft8QmsZMa9t0qypH7vz8olci+Yu9SOnW+vP9k43OehS1D9kxK+u+B
1WLhJ7WKKuK3s3w++gXbZHLXX9+PHN6fzv1LPcuzPdoDNhBEjb/f/KqO+f2+nKhDyWd41+KwOlS8
vMNs68/1MFUbYRf2VjOb7f17v/+AXvkObWvpLu8yrPuzNXCVwm5GvcT7zV2vJbv+oa+imLIeVVlm
Ki8M9bYPXP5plkw7qdIMGKt+Ilot29jqnpfA3XMcoNB70oG6GVyr2DSB+CSyOGMFJTI1SHDgjUBY
W0D4OdsW1hTtep8xKxlxb85sf7//eqI+mVK49dbIr42wQE9GimNN+ZbcWXb/508E2V+Nehj6TXUU
4Ml19+35r7v/91pk/Pef6nd+f/A//3TvFL1jAFx8tH/7U9sfhco8an7+oT/9ZY7+27NTUUl/ukPz
HLVw238A1PxourT9l8GQ+sn/6Td/C1+6/r2ER0oPWvN/r+AB7sh/vLfRe9f+UcPz66/9JuGRxi9K
uEP6kmk5Fo5L8Bd/k/BI6xcALfi4lmTYJT0HWvJvyU3odOAiGxbuTb8qeOB6/0vCo//iuR5iCgsy
r2G6nvH/I+Fx5U/8WOFKi/Ev6y6sflvXf1atEGsHObWgtKlTfUcUUrDsguqBEDwMlxHcL+22fW21
j6S2nl0o6Pgaz6yG3UhdEjv49yoHyUhr3CX90Qumx496615daDuHIC/9Y199jF360LsCoormQFTB
llaP9lQYhOrFvce+JkaWY4+7PThJWohtPimfJcfHUXH+HHlgv5Mxn8lBfCo9LExLS76RNvVZeuZT
ahAnqAcD1oQ10M9FX2ON367MUvERlOc/nsQL5fk/DBs4628Eu5XLqUhWpDv67hwvzUg8edNzn3rX
eoCCNufXGp8N1Blnx46/dcABjQPuXBPc2aKe1+tzYsw9oXHYInedoy9LypA5LK9YRT/j6PqlSevt
hC6v0eHrZr68CYVfy+QDBgpdll2+Anp+FAGVKuMJvCgc88kh7qC2DYwHeJ+SgOccyPqV5kmhtlZm
bn2/WccY1bYeBBtDYHYhzr0Xv6a9T9cymADnDZ6q+XerikHK3H2k87b5Dc4MFr8S+zaMTc9fBy31
siQAEy+Nk5loTBAdPlWR7CBSMyEgbVyveA5pT5kClX+nM5cPSOwbQ8ddlzrR4aPz1Zftu1/ze3hp
l4s01pa4QR6jPIMP4oMZOPczhaQERsRfDdU9i7rcJGGqL5Ix2DsVCY59Ip5miWCgtCij+MOx8N3F
/dP2G+27KF+CifehTJmZMxl/iXFzxn19dFfYKD01Aa5gmOwsgRIih1TzBFu6vT2wn8HbaQSm3FEz
nLsc3pkF07ADbV5ZpcMHPwefMRMZF76kXPeK/KOxZm+dxvmuiIJzJDl1+Ldt3cZedFKZoBfypW7d
/ggZ/N1PGRW3tXeNZY0wMMBbtkD9QkZB2IEv63EMCEMYL7MNplEUE1pvvJs1YXoMF2gKV0YK0g+p
UV9B6qk8x6doPYgZIKmWVIzeyJ5QE27R8FwHWzKcl/uwz/EF4mLxPW9c6mGPOS1Y8qx/lLLXV8Zk
PWU910yte9dqDF5IUjsnEEcSgzdIt5/6iNAE0wieqjaPNsnkpyuRNYu4ynmZ5SaAfbOc/HLcm+n7
2IOVlzklGobkXtvChn/GuINkSU+Soo5hEfxSOBHeDx/oKMqeS/JujXzapkL/cHzCKmeKIJgdyZ5x
MiCObZ/HKflg9EzLRygdRVLxYg+7EFwbR32uBP3FUM5Ovj0uekPLVwDqYuAUkT3czAzzskWQ14Wy
p341isZdtQVp1siqvWXd1K+gv8ZCg36JxSmAarTUuOiWsBWqMntgNsnwwrpKD+Pvvkx2gTEfZsIw
MQhK3GxpVrzXmFR/MEj7ELWxwg2W0IEr4RgbIzEuboiLryu5aOoeGW+YkeFcZHvgT4T2GUmtlkxo
K/m+48bfLEM2jM48dzFU/msOh2jX8RFKIa9mbWlLsm/XfAfuCIkf+FES+J46rKdW7kfLICSEwR7Q
wcjmVSYc16FTXLDWbsNmenBZPRNHxlSyl7xkBYJLbWwq+lUmztk3jYUMel21z0oWFjpfb0mKQGo2
9roMaESx9VtA5nY25JM8dy7da4xH5o7+H5/lEufJOyQM4Mc125XVYorkeYxZLIu6fjML78PEAHap
NSkdbjWq8OxFkZT+thDaEdx83LaBdVHGlnVomWur4gV54Y2Oh6wyFac7IRGKhjjn9RTNqmq6EPqa
2GDXnrMZJCeLN2JhZ+4p8I961EYLL7I+kY+2HltNLF3wOoxXipUeJx+A/LShWl5s+tA+DxqfYC9s
XEYDBnF9nstFSFqC3tm7Ap4Q1suL6qRnNfyFDsxYz7oGYLJgeUMqSQ/SrRE+5tvBh72FWSjj/1xf
wRVjdiK8C6y6jbAetYyPQvPzB7P03yH1I9Qm2yks4+9dnn6yBj6txH4d2iGDOZKgPyhrb4sD/rcS
J1bMXuxrz+a7pGvn0kvdaaFB9bMEp4taS4LGfJrqJF4FXvsMveYTDe93Bvqfayc1YbS1LBZOcJHJ
9/tZPnq7NgkVYbNHOrQdoAJwNkAnKmXxGFkRbcTAcos0cF9ZpA/fNyw75COZNZ5ooTWwqxoQBd+z
+mVsR98sJLHj1L7JLv8IRbYFlv6CNVO1MIz0u65xLWYWrviBmW0zYdrrqBd7vyE8x4Utskj18FjF
aE7Gxt/ajBgqVvvJ7/ZaQBYADvjneZCA8QTwxWS76D6Uiyr01x30cIoj9qlZ/6E77c2dg2gRptPT
DPpGlkP1JepwwC7BjWCBJizlo6HG+crEv69rNqf0rDWE/MxoLCgnsjd9SBjP6QeDoVg0sk9iQVrq
+g8ywgAq/PErcQwEIIo0gAf1JoQgErp8sIcvSicEHGk3C19xvuqRqNXBYbHxIEV6mDGi0m/zjdHk
O9xjQS4Ja9XwrcCl0mjXXcniM0jt2vQzS4WL6sbvzKe+A1zG/HUzqwUSapSa47IT6ygYl2l/hFu1
QBRCwEzPixg6BAFxqCAZcInUOFuSzzVVkeAytRb37ZCLB/iAiiNV1RdGhotRM7Z9xIKoBdp1ntpX
IjeTw4g4cZnjkV/b4gljuxXKp3DjdeyUoXWy20LVb5QNml1+0gZeS+gxUseFBDWnvgorPX9gFhQU
WnhWpUtUmidJKOZCmsZ5Am++nzmeVRScAQgQmKKFueasidqG0M4WtxG5k6yZ5teLWmseh95/ieJs
lwqmJsGZWFJIgAJ/CHuU7QpGN3PbIaRzZo4TEk0eGyVRuhD56ij/4Q5GdYhsB1Ba99/azobNR9Ju
SDzQQi4IJ7hlBaVSolFmOQmudz4ZUiBoTtnD/zTEM285kXqO0x5b+rRfb6qpaI/10DcLe6pJLIDO
OvYe7jPN1m1LY0cF/iWsCCNNghZsPrsXx8Ohrj3Im0X6kurQMLVG/bVnO5RvzNkwyS1LU2mKlLMV
qAcTLnVfb+Z0lfcx7Bbskg9hkT7GiJZWHc2hq8Iqywnfunt4ZCEZt5PoG3UGntiql7c7nEjKe2ep
7t4fg07VHfzNFJA17IhvA+nCh7sJnIMH+NKZSBOF0xiiBXcfhTPZm7tfo+fW4NCx4Sw1qzl6Zu1u
tHbjuJivMYRbw649G1lIVF4EUTRMGL+CI8YIbxLC5zMTk37RWtCF1XO5ez+OWfoZLV+6qe7fIG4V
+mtUAx1WAXy51ggOcB6jCuYWw2DizbHn2EdQYd2uTo5hfp6SFq6rGRCjMBnBA5zth7ILOwQBPvkJ
GZbtcOfxMGfmZYWWg8dd5xwwRFiHjhh3jtYuargOvv3DGXP/E2FHFGBe/85oqn8Ipd4/zE9p6JzL
ysI2LnXtA0f57IRfSzdwDpaPLTtmavu0jaFZ15wwLnQPbBV9MKP7lwlkD46VftzvYTwCL6bDXN7A
+i+G4X+IlUni/Ss0OXYugyOzPQKliqjbILH7kmszhvqcrMQoOK9QZJsNogLrANPaOiCw9cBb/+u+
OQbm2oH4mCnFGX58oLG/fikSsZwI4MAnk+NodWkeDM2HtpeG3hHBPmRoi5ScaHRJL8nMB0wPtWMd
42cUQGS93zOHiHbKC5x8iSipZLacasf7TaN++Ne7Q3mzIqZp8LPlmkYlWhRZO5DQ0Bprc8B3RYew
dsxQHmCBQhGQKMWT4zN4RgKqAodApGed4DbXs49Vlju/fuULUqQEuToAGDx2/5Gu8rEzIxsYl5j1
/RFsi+2jk+dcvDVGEV2jnwzLPvlD3P8oebLlqNdfkhqSqGvrznnw/YyOpmN4AiHhNGnaQ6ySwuAP
fYLYqp1J4Tnmg+KRWEN6rGRnXLUm91Ym+vTt/a49h2cLy+G1JHxWOSaZ1zSKjYdmJjh76FNSZoyM
WC2PMR7ziuFrSYgB8F3ylNhmgsXY+CWD7gmK7dnrVAnHcMKkPCeXwup4t0Pp/IPs3FBqxt91tbbq
1gWyWuZznCwu5kh/VjumnmbOkBW7XZs1+RZVl+pVo2RyoUq41w4v1AUK6lXUo28TOAKs/oBvXH49
0N9YbPx2fGG4ukmqNDYdP6ktvUmYE/TZbtfIEcyxOteSYpJG0IqS7xT7ZoO+qXPCg4/i7++P/WfJ
/W+Hlg4KeAHz3XN/OjTFv0YuTN7tYBSiSKVhbDrvOqqRWiAmaI36Tg+b4H+xrx//E69xE04koNN/
D349h8X3H/+xbzD//f5H9Ou3X/wd/oKRwMjSAkUCrFK24v+Cv4xfXFTZuqegrzsu9QfwyzQM4ToY
3Ajlf/M7+GX8YghbN/AvN3j4X9Dfb2fu33mNc738fCm5LuirQBcveF7WXVj8B/F1VQddnakgSKS4
+cIMwq/UMI5+nVz0JrpfXGoAnPVk1VSIeZtBRx4d5KHxngrAgPQhzwxMIaW6VX9lAnqMTPuVfSXk
UoBmqHSHxj1wMfOTk8QwY9AgYMSnMCv2DXQqO3qqcnkeyJ5Z2sTx9IS+outuycRz3S1mZM/R6LgH
uDrtIDbZjEcejKEExVhAAZqeU70nismF42FahOFVyTxAPtdvHRRF2HGrCLrpstLEQQltlxqmK1Sd
rJhoNxDpHXPtK6oP4LZQv2mxc/ZyeHzV3C7yNjeoKxOKzAQQzow/4ompu9vIc5myyZijwXwwZdAg
v/eTXNUenB6gFnqbRuw8KzuZAbpnE/tSbaAR6K6t4Nix6rmyH5A1n0lZXM9hAB9/BZ2IJoSS0AY7
kZH2iRLAp2HoT8RdHgOAtwUVJfPQ/mnQ01PUpqcCw+YuL/iVcsWAFWrNdIlqedZQTUU4YBSefvF8
/RZq9s7Kp4tfdYvB3NSZcaMQ3dgJ2X8MASMnPWHi8mGUBVHq0YuPdjVyu6sZ2q9dEqwzrMybtSzc
s7RG9CrJyUniN8OejxA/dl6Snwajf6ZU3ZvB3kvajWDLF2Zy6khSFfF0jJ0B61+CIr3oUBOU0c/x
KUJ7Tq7fqST7jZw42XebVrSrqJA7Mx22mCkfjMyDbYxEXTqv1cS0SJsu+uyc2ulFTxF6eCL8IDKb
KYFTHMnN3PuOcfQrsSNsjOEVmWGa0FuSsYxdx5GLxlf0TBLX8KM1Wus16dO3wIaSP6xhYV/K0N6V
bXiIcdgxTIindXJSn7DhD7eOeDlaiW94aH7YQfhBiP2zehtJF7pVLie1mK9GtcWJ8n3SaeeR31MU
byeEyrVrrIhr2lMSLgMLpS0hk4u6GI6MbzHoNMNFY3mH0Rgu4+wg0ImY/tOl2meVjmqGvIPleDRC
scM4AmU7BRgECygaUDkRdOgCuMCeb+qcnCt7p+s62s3oAH707tKoYL03JuPVCSf06+I1tBLEGwbc
ueRUV/Hb/RgTqXHjZF2aiH5kgGLVVcEHEz/kZvm4Dcb0DT+2oyOIjuRTCWWOGdEyF5x/7XTpKTQj
PXq1u/ijThoWCdWixQd8GE+agDDCdZ4xtPHBmYt6uo1ztQSfW43xfInm5JQM7aaKOVe1+lOC3iAe
t3XVP4u0u9ZadurVcuB+G8P55s3d80DDF4zP8PPRzKZvTf/Fm9pDO8w3Wc039Ql2+nTUVDxPmL2p
N0adj0YwPMtoQMU63xqYLL0xLfqBSpuXRFLuCuoVoUJiZ5t8NFo1X4ZGv8DX3BbBhlnxPrBq/l69
8ng9iScZDQMRDfZrMyL5mO1dJNxvCI1mjO9A8bpPHWGJ6txOkvGonlsasJYNfXuNjHEZz+Y2Rkwe
RywFXTgfHbsjsJdrvYMXljXpxyjEOope6cfQH4xXE7mXOpm8qtnAkL/5bbAys1vLO2X18nWkpF8k
+nzTxb7RvE9B2WxqO8bYqt4UFnGL+XyB1n0J7fEK/rkikq7MxovWTTcZD1sXi4GFX0RvbqC9KLLO
Ay6/Z1Hr7yGhWziJr3qTzp4YAFrw8d2z/c8wJTAuiT+Q9+HVbFBUD1DNo3U7HYrAOdMql9rFH4oH
C+cHZzA2EyPoikY8dZ2zsPvrXOmXEkLqqL60d7Y1H61vTpw86UWMrYa1q8z0lFU895HLYwo5JXin
HXxi668NUu6um49e2V6bZt7MdAGxPx5xjTipfyiiNkV10CxOr9GRGzuAR2V3740/XpBybpCoXCuT
S4yWYOuH87qWNiT35ISvXbuYjS5H6Zoq89OrWrAZxoKxx48eO1sbzzcDXKWtqs+mf+uy8Wr58K4i
Mb6b4Y+GLMxgdM7qklRrgsKIQ1hp6iJqTK4xMoaA+gP3tVOgopGz03jitQKbY08EDdHbZ0dwzbNQ
LZL+ErbxW8sxUjhAo9edQmizi8FyuNSyt9gbuD7Chzo8q2NlpjzfrzhjPBuQEJc+/LNW085GDmEG
o/RHYG9QgBgbxRAS22zakUpijA+jBkRqTtYuHYmm1e32xUWoT2Hb7+zYeI8DJ9hjdr2QrV/ChrbG
pTk4h5gl9oEsYXRH06SvAbqtRDoHtrvPKeZdu7hvVllYYRLRJa8IKC9ekeAKVkBiN5qv2KwSteZj
G5AkjL78fJhy9tlWW9IzqABEYwYHvY7KsNOIh+4QOaL79av7Y1iqTNsha/eddJ6iMDaJZMV3BEG2
IFeRr+43mqh/uysY6y/JB1Vh354CGe521p6E2w8NbtVb7YPsQv+gez55Q1rqYz0bRha5k+AW9xvG
5MYhiwkL8Gf7xSA2ep46uAiKBwkAEkYwnYMWdxXXK4N9RqBel/bVZtKjmyGNcD9lUJVDOApEru2q
1iHaVVvPDBag+MCn0NYqNYs9YFFor27z4dTOJoELOeUQlidAoUUlq9UkeaQlma8MhzU9T76oOq05
lgq9ud90CtHhyeEjIZuzDOsR20F6+ZZGMoS+mIIK5Qoeov66oRBP7bfZ9nYhu8C6Ct03rHfdddX1
7iHKu6+00MscNsAaFy6MGUCjOmdkN07FzVFIVVkOUPY0UCYIVQujtVtGE5zYM0aDKVRBOBxolkpY
Jb2+TGp3x7z9tSvhXc1c5nHN4sElkE8dkX/zc1BPxIrW68mn0BEATqmetY86FvMsNkw61i7L3wiH
ZzEl8lWNT+1sYJIwXRNRnFMH8NB3t7MdvUVipw31keyWf/JP+vcyGc9CAn6gbDqSifNPHkVRzGkY
kwm8UzAgMx2Y0JgiDFffHc81uIY2HSvqqBEq+R/aib/qNX9yRxIuUlrChXTLFjotp/NTw+eJoSO4
TRKhGhiXySrRMaTOPoVozvpCoRPFzXJMUQV6zlmVSv9weLqdP7fatNcWtps8A51cip9b3UHK0Yr9
stiZbfKm1hpEqhutIo5af06M4dmxoremQGv9FNnZsRasahS2YTz9Q99r/Fvjq56IS19F0eap//+5
5w8spEEuqTY79eHbY/9sU5kAiLhSf0Qq8WymzAzwB3Ire9kZ9TpPu2eV1pEb7D4pBauHuWCOG4J8
+fu36N+5A+qZwUXQpTRw+vo5rgmDjmFGpJYjgqWFInEOlO5Ja6JsOQ6IGDC8Qq/ffbuf3mVDfZ5O
71RijDsuhR2/6d74boUsAPfykGDKS7A1He2lTOdby9Zlxdg6TJQh1HZONsGbHLeqBIHkvU1iexdy
AagqXUeT4KbYjIXxwc30y2zZO9RFJFC6K5QuyzDsn+OuXhviNXX1TcXm57sdGoQJHVHzTLjBLm3t
ZSJ8aljw597f5E690ckfryBmka5804LpPZl1GOvi7KE3k1Z9cY3u2S+zj8rr+PPxW10wUaFKNAW2
KiCHqJ+w/Vym9H+QY4EOh/4a1kW++PtP4a9OD2Hopo1QBHuznwkcZhp5WYHgBX/tZiMK/dJ56SFL
v90r6/FmtPX+7w8IyvYXl4YwLNW1u9iW/Wz+h4mMS2/KlRk4E5Y3CgzdOLF1i4vhuWHjg/SZvE1q
2kFgHBZH/ZV2FwJWdrCo63HR3Bvzp7DJ93lxmmG8eV63HM38Ea9OTgadgjTtp4uFDJ1k08fGJFTU
RVWVK10iW8eQP8yshx2lmPq7AxNsIrvt3tkJClDVFaScCV5ICJU5Hj3GTpOcbz1dVWbXay9m1p19
dRjsE/25pb/fIgo9IbncRM03Vw1hjaTD5AfR+ciMz5TlLppMLFgG197Hhq2tSHZYMNgOzHKNjqXj
LPJPvut3C3r9d1zawEn7q1mV66wLHnMCfTEXv0YRHFZaMCpw69VMqY7rYp3a1hfsDbdFGr2porUt
hy0SrXM2NS91N733JuVYHtGyh89VvceIAhP5Pbkel8COT4menUJXvJqFvRv6A1Tyh1GLPzQTu2jC
rt2g20xl+mak/kGaq9a6jKW1Cyd7N7Fq96376vTGRbV7VCzHac38RtjEB6s+CWW72c0su+Ghyp9G
RnjqdWgD9ZuDHpaoJwMrMWkAv7r6u++KszSACf7+TPuzLyOQH+uLgD5FsJwLVerfID+JCE9oVr5T
7Ztq6UY+duMm/fJFvWT843f5P6y2f7XqAx+z2brwuGxTff8PqFBtMvdOxcRim9CQNTSmxT9vqX9x
yQJkmkKoWw8bwD8fJAoVHVLX851we8aGdgOIk87XekwgJ3uECtSLp0SvnueZ2sBt1gw9j00IR4Eq
u/bmI7ky68jy1p5tKKRlByp8RnS+6U3xKlkIZZ4e4pDfKeBgx/E31+EwVZ+cXCo6ko8WaiFOsvHW
Beatj1mqa/LdcVdal1N2ahzMSmT3bPH5Ew//Znq4UrXtsch5mvRl0ppvoSfOCfYZo0VJ3uSk2D7P
+M7ZNDrqSdrUIZXjnCfLuRaAFg7kcrf8XIIwuFgrROMlseITSblXSGmvQUZIrhOf8to6hWawxs7n
qNqmNoxO+iwxIKgfOD2Oc/Do+kAfTLoPZk2XBLq3GPvixehkBUsdls9I6aWb0YfNdqFN9CRRcurH
5GAiRE75JN3U2ilcQR1Or1lo+th+xTvlmjU1xgzylSiApWpKvDFdMqJf+/5wVSu4oF/7+5Pb0P+i
wOEUI/qArgjHZvsnMD83y3Yspizfka4NRyCDBl+hbCNBOVnUkgxrLSFoPNWIPA/5jGCBb4em3IdY
MpneEh7B3J9r2rye1rATDnZb7qFpb3aBRIoOXbVufX9psvEZbfBD4zIYcuMvwPeI51ogOf0cW9HL
5CZvscnflyZv6ZB3exH5jKnijxw+eWey5qEySHqufKpRVVR09fjc+ZifsKpWM/M2vyFJqjlG/vAu
WfkzFjNpFSdRcqTJPfw/9s5kOW4k27b/8ua4BkfjAAZvEoHoGOwpUpQmMIpKou97fP1dDmYlVSxV
ltX8ymRhiJbRAA73c/ZeW7PQoDjTQVBcoHoXaNO95w73ou/93gZgVH5Xi1QnTS4adCT20oGEAqVm
9gdMRveqKiar6amO9FsWeNNobU2KZWo2FqRwMFnMAca7Lrp9KPoLq2nv82F8nVHNqEmQ3aqShfns
JSjdEDrLwDn05fgkbT5xH3JImMFdRYmuc3+ktnbP3L3z//6H/s0oxsRN/RPkahri0888hrWTdeNQ
HEe3gOQ4bCxCxzfOOB7UTm52061FOnoV/of9i9TOfz1Nu0yfOUMLhKL/MnzWljmbhtUXxy6yn/Im
u1LnOXQSxJTsRp0fI8tpr3W+qp+lmHQD0zo2Sok+U3ihwmlwoJhKBLcYftFTsmKSnVLWbHSxVXMx
IX9ICin0ozZqvuRSKHWmW1XdwPXyDPMFFFdyoYaMMb7qNe3QDvKAsod2W7TJPGZh+fwaBvI6wkYH
J5tlH5asKruyc52WPtYWdrqkoIRYjLSDbUR8uzbJr2av98F2YvArjswniL56NdTJqODXTKxL1IBY
R9OrwmQ9niz3tIjOucO4oY7h0Exf1Gc2F/0JttVTsuhXdc/vkv4AIHc1EzPd89xURTo4zc6QjL5Y
VdVEx5n0c8du37JyxY7Z19l119CMDJ6pB3LEDu6zqlCEA06gCC2DaV1XS/6myiGEtd0UzMx/lrV3
GPLpSoDHFONbkyFQGPMraTHrmJflFRaNGTASYf+gU6vF0/XScVSqad1iFy+LTk9hnG/CCJW6bo0Q
jWqxWZBbtCx3kzS7mDGRRi7+8YxKbOJc91NKlLpzrarWgnqdqjbNaN+02aLD2/usvV7Vh0YI9MVA
71Zr8YUOyaxJ+nt1ho85NsbBvg6D+VZdr4z5rPc0zrMLgIRXBeXkYZJXEdC+MVqQ2qXtFvD3jInQ
OqrRV1XWStaLVjfciHG3LmLn/os7j6+iTB4WijOi1x+0CzXq9hTJ9SC5wh53oMn+YsHkEkXPYjNC
q8O70mxGaKqv+TAjWExQNoRn27afVaUth2bRcPQWuv3MKfycZJw+mF1W0UNSy0s1YRLZ/GRl1jMp
YbsyMHYiXV6HiFMds4kB9rA24HP2qCMSKmMQ4xk6F7Eb7lWtDQwA5cUaSQxK2fSiqubzusPT9FDT
yJjT8DTyfTJ6WVQFrKLYqdV4VjnXXtb51BC3Rj6Sg2lhDOtYQdrXQwsTMHzVNer6aodT1deEk2o1
sXZo6+bCI7nNATG9aZ3hKVvo8EQLZ9KawX8ZDkNN1ZnhWNUJQVb/8fejFmLz3w0fkHU93UaGbupq
FvPLVCibTZCrMG6OrTO/Fi1f5DKezOCROhcFj96KNmox6vb5JWVMejQjsSwFIg80JexYbeQRat+x
Bug8SsTlmN1DyFqH7fUFHONHnTDBbZBCe/NrQvw5r3fNyfvBSz2f7jdGeVywl9SDxl17l2oGBu4y
3k6xMukPnHOKRrN2ekZk99TPRxO5J333/jZ3WKSHgH50u2LK7II5LeNnoapIcuEwmWTe7Mlqe0Gi
FwERUIAYihoN3kFQMNQ2dbMaN9cF7fKtjPrNZJSHMcHMTJU76eYnFMXRMLyB40VKxwGuxpeIfIsS
6e9IpKsa1aXVnXcGg5Macx5CTb/W62ZTNtGLjjLeHcYnU5/up8Q6dhW0U3ExlM1OncOzuGMcRiYC
cRQr61kNgV6fXXnsker4ax3vQZgPA32NLNFv1aupaVJoqKVxfJHeaJCMSnoCaq9IHdK+eRGyuX2y
W69UZUCjnZAayFxYaVjt8EWk8miX8+tMqBfqsKdcuT49sT82FbOgsr/XL+Pa0dEYj4eBdGNZVISr
t29Z138xyWpXB3Tn/GPq/6er458atn/5Sf7Pc/L//58BpJwJxL/vu9Pg7F6Kl39qub8/58+Wu9Ct
/9Exm5CLwGmfDjfH9Z8tdyEkvhIhHCYFVNZUXPdfjhPiv3VA6UrYYdsWYRgfTXfrf0wWRGjyDAXI
l9Z/5Tgx0Dz/88DCcKJLqgdwT2yXxc/n5U+1lCm8/Tm6kXN7Fwjku3paFsei5vyRa/ppKZDBgb3G
zOwmu2yIv7ut212YEzpvmtZb0EvnXgc3KpaQiLLiza2STVZ19jfD7ZjBNWg1B3zsM+D9vaC353Re
cezRCbZ2eYfo98ZjmYHSkViuL+nc/ViWbFc6gHQwhs8brC7fonR6LZC8SYuCbJbO+l3k0YeGiZdq
qbvJgt7dkPnHzN0CJ9mxDhkr4Zvpbb0sT5qdfzVnHKLlWzhSeJ4bKgQzDdLeKvZRk8LCzpjthEF2
CHkaTlsEd0kcPmcZFFpAgT8n1KqUz1zy1axQ8XE42WNBm735IhxeJswCd3lX7nqyZXFXNgnLI+es
DZxb+iUw0AHMob+MAMpjL/5Z9+6Z83S592wdAYAvjFY/6G55AHEG89Drd7nVplseAQyf9mxtp/JC
j0g4ieiIILu2fBz46K+nvr+EP1eFNqhHLYvpeQGl7UFsGCCf/cSY8aESmj7ZN4D88eBgpu0sqBSs
VR/oURWbpaHHONC8Bw3WbZcU2IusHlr2gZ1Gb31DLO+zaNppRzPsRfTIuU3cufsYI/0mUrnaAfBz
M2m/eQm6aLmYJVYk/cLwyvGyqiM6DNYuEURZ5llT7mPZ9IeQb4CiXj+Cj/gOuPpeLpa1NxJchwX8
9Y07GBixF8LbSne+qceoOcdu9oYBV9tMOUIKaz5FHSXUeeA1lrR5ggGIMA+BvR9lxgtpcdPRtOET
JdFwytIIZHlWBscMVQM/7AQesUZjvYz+FBMbazI72cMFF4fYwRUo9Su4uD9EmPQHmTrfiwVPaRmF
cIJnnBf6NUwTzipm9ZJ3VuJrNDJZaSXXtSBgQlaL3E8kbxjyQgs5Z+FxQKmR1SRuGG/Qllkr5v2z
Hmd0/LA/w1iBtQVt1TcbUHadDM+dPLbla6p1ORIAI93IqCwOLCjmS11HfBxHxh1drMKPmqG4j6Kn
IPKys1UrU0xs01zuIl8Dib3pW0G/ZsLVHd9PrZLAJbvaerXBGES4oPTmxtHGghUaaORO4JDh+HaE
byvxtzKpRI2Vnma3/IqAhOg5O/VBhwfbxgNgrVnOS94EPzu1TtEXQerzbOyxuFAImGDtz/YfTjFd
oXvjtWlVbOiictYmc8QXQ1qgdBcFqdRJvxdMzAavqo5aXfozTvQQ2UODHjMSyXNtuyBtKnqozYiq
uod82Ay44gEv75rYA9wQcY5eipxVK9yrBe1mRWrqgRN7uyH46DsxcH5JHX52zT0j8DZw7J984xQz
O0Oc0/G268pTI1x+284Z9lpIXbKwThP7bBMezUAam0Ivsf3G40smjT3cTyoqPSbxRQIxQy6KtDqG
kZYN5XhKjOi58qJrvXQbP3IdVEolu1ycYixCSGD6boHFvMTYk5HDMHdtiG6CrmxF1ITWBxDkcIpu
yuw5LAV7WDGZh7oPbnCKRKB3eoqSp0mgmrWsrUBqtDcs7cU1cxhh0YtdxDdFbtoK8Mm8PyASsQ7n
u6Sfr6LHON5lJD/7Ium67aTnWy/sDjXwzL0uY/dgRNin6CMeG0R7YzXBMjz1dtbc0NJkLiM7D4cI
PnV0xjNJx9lC/HFc2s0Ftqn2YrSb7OCFtBL+uml9BKp9nYDI9+e836ee+Mt18iobcinw8DDVHC5S
xFQX65YYzdtFkz9NAvySiIxEQ8VdrtkLtu3iL1ZX14u0kfkO0NxbNyxIrGunZY3VejfC0mFipqW+
YbHDseCOIXy59iQNMBwDZEvMDtblwkDty8gxtvR4tOsIsKm+4KCISfgEmkfYIsIzrPnr5nrRVg24
Rr6G7WITWrheFKNAmqTiCT9uEx0CnyJSnKZpce4Ep1ESqFo/UiNhsjT3ZoxTOA8GUomWLyVOBTNF
2LTA3o/aODvOVn+ja6YgdJwL0hmYX4fRqW9zeSgaVhi1fWa/QgZjSxLtw6+kBNy1E7r4UGCDKsMr
F5DfyXR0FnNNFebHJjV2nVC/nA0CounCh0mWVNbW29pa/ZrNPJ7G7jGnBX9BXcRN2xldGwQfg5j3
aXJfOmJlu8Ssz9lov5H3a+80qnaHxGlvVjP1agVfTdA6vTkcUSfLxBP0HpToGK/eAEwBqtyebv7i
19RAMIP+I1wRMgyB2mvC4ropOobHJiyxGpqgVjTQv3SsWRhMHifwNMeDYiHmkWtU8xoJucZkmmkK
iPPOsacHi6UmxWIkhJjfYhllh0DoRKXL4cTB+V0nI3Wfd/IUj3UOt0Uc8wIXDOJtAcUdYs8QpOQi
rHuAqffTtluD0/+K5lz/3HrxEde5XjWQMfrI72g+jB3lg9Wwj6trgpkEQHD9lpq4ohcR1398eOPX
rcVREb//bKLnzNjscQrfD8pksF4s3QwEIsZslCyksW0t5P14jwTfySgnMNO0q4eVG6Ai1KEDEeIb
YO2htfpM1yBbdwecR+1FaIE2qnXjzZiNYTuHwIGL4ED4Uxz9iLLoVZsid97Wavee1C7vqrDvj6t5
yiL9uN4zOVNDgq16ZE6lmZTvoXFIB59x570/Yr2PFeLeAjkHtACw1ccrDcWQ+9KgILi+mqkOv3Xr
/WXe/4R6B+vWL39mvY5o6dEdqaJ8etz6Mu9v5+NPfTxmva0M7J01a254yBPn+6c7/+3V9Y5Pr/n+
Vt//3Hr/+w3rd/bLx/hlc30Urc+FGQjtlMus0cpfvqxfXmTd/O0n+eXlfrn/l831qR8Xn960AxN/
47hoJdGcbGuzjc6TlUTnchZTiL9HHHDPNMf1jmAWlXx/TB7GKYkt6uHrXXb+yEHCIR/ZD06b1fsQ
UBbVfRe06O8324opnlYnxpas5W4DE2T0zUkZWhzW2heakTmkr6pXWa+vFyIqhmMTCPqAyHOPVeai
AGmnfmPVWAvUh7CwP1etofs6p1Fg6gPFgUzSDVWxzXMxQdCwOBH5YVzdODlRvwk7dKnGcFftcuvV
KdbZcz+urzdqas9ftz49hUJKd6S8ibCPWPv1olER0+uWkSaTbyXMA7x8opylXqTMqa9QSmSTsLoA
iKP68/l667r5y63QKJ6hB1MaVLnEMzmXO7esv8k1khtxPZIYLTt1A/X5bYL1D52l8RgP0UtoSNZB
6mhcLzq1lTAZ3tiBl+yMOftR4GnxAE3t9WU6Q3A2sOr0R5CQJedaA9cNhBO36vyopOmivhuz+5mP
Wn5aX5CFKW9fvWrQ+h25WicZjz+X0butCcSiusRHClIJwmdM98U6IKy3rV8DYy8BK63/8f4MdcbE
I0Fm8V/fYpU7zM8JEWVEcXPbD2ywgY1KJGem9DwIEG/V4sE0XR9iqR+4MbPnahL2TifCZCHDBHaK
rgF4nl3nNAfm/dQkB6YEIGGgguRJNhEOvBQXRl+T5BSLEBgchjp/fZcUzmAPpya2ZN7C+r6IOZhO
nXGzmHQ3aHbdvT/wr592vVr0/WsCIgSYAK22uUwo0qx/pddqfg7197Q1L3q9nq550SIHXJTOmArb
kSidnFrzbHfFeNXrSEIzlZ9MPwHEU0wCM/vCWxXlhAep73/9Jdr1pf+6ut4Ru+YftO2Zj3sAqaIU
TVtNFF6yIlxcwAh+xLm04itbf5l1tw71wdzaLC+CEhq7+lzrfesFsYC/Xl3vfd+h1Y/9u6vr09aH
/P1LdcUwMfe4Wg+5dV9b38x6NS8z5mAf19et9xsXfDagJqCpry8far086gAK14esf5a1Jkfyujmt
h9r75np8r2+Omd8/DkB8lvyhj7ccVgWRIswTNY+WvzrvJ+rYiLRAW8D1s0nZhM4eMSLfy6ZAhoTy
9li2UaTv1oe/bwbqW4u3wZo136mBYd1T162Pi4/b5iWHeChgUIt4+2kMWj9YhyN/3q6b3jo7WTff
3321TDdU1aeyWzMGbtpyXvZy8nImxxnaKGn9cNc3YjUXBq2q0/plA4znMFaH+Md3/3GbU+JbKEJb
w4fLQ9Y71j/5cfXjuevWx8/4ccfH6316blw89qnWMobx1awDZ49mkBaZur4eeXzjKa5Odf39zS8V
2eaxNmKLVaP3+puuv9t64S0voaYVp3V3jQ3doTGhfoOo75nKrHvK7zfXZ78PVXSB26NbZT7RrnAQ
1MU6lqxX1631to+r621S8YP+q8etDx6D11E0xen93atjblh30I9jJnDVbvy+M6+3ekbRL7uPJ6xb
749aNz9fX5/0/qq/POrzH/j8LE008baTX8Sig9VX3+F6Glm31uf+7raPh6z3GusscN38uFh/j4+r
69b6vH/7qpVw+QY+nrI+8NOf+t1tn171018K1YA/6bsGj6uCABQXBNIdTWLy0PxwgH9cLK5ZLYBG
OZ983Lhufdy25DnLhvV63Zlsvj9yHW7XF/946C/3rJuBFQ4bwAYMyWqPpivi/TnmrUfQL9ffNz/f
ul5fn/rr4ekBPYOo2qeLoKTH5Lh+1VGwG7p1i3MFQHDY7W2Qi4eupvjmjY8peT0AD3v9keEEBtBU
OXfUhUHyLn39WMHztGroPgvRJd8Ker2yNrVHQwTe7WAAsDaC4SFNKqTvzeSROpVG6KOoOEj7vpig
5gkTonbZZtXlMsPCg+6YnIhvvMTsTLmROsk2IrJj6w55fRgRkAgamTii1Rr88wd+H06WYt70alG1
gJUEscCXtp5e1xPrx4X3cbb95ZS7bv7u4Z9uW0/d623vf+F3z3v/C2PqXcr2oCOjz9cpnbpw12P3
4zqJMCxiKJ1TFlvPm+r6qA6u9xt/e/+np0soyL4yNm+0Tg1q69Nz1ymSm/WRQ4owxJjqu/WOeT0E
f79J2zjc2ln5KuJGbkUZg+qZx202opnTYgsG3xi9OsVlr1X80OXTSOQx2tXnNM8s1HnNkYKdczHq
0EtYR10Mbmc9tVV8Kxp56U7etVkML7GbVN9dzdwZbW5/s3v7Ppj018oI7K0anncxU/8jCsZy2y7o
MKyYxuVSLK3fi0j3gSisdJKWpN88Qz/QUdekznjotP7cfJdhZO+NkJlhrSHlN9rbMNPDI4oCKDAz
Qoh4oQM9oi7fx1l79GBkwB8Bo8h59sgp/jmVxqIMX5CmtOBJ9v23MIJ2Hma54dsmiFvqbFT5Bqpg
FMI3tasq8AG6CAJGOTCmCdZJMF8PUUiVQuJrL/S8RAgTbquAosWMJndr90RYIs09hMqNa7WkiBVW
+VMT3o0FKJ6lcneQlfaWa2Q55YBjdhUs3DiznzJpEcpJYa6uSud2iJKXaB5CUHbmljLBri2Dr72s
79w88d0kriE/8q2SdbY1fpg4CK/7uVu2Xq3vbVrzThPIXZYXP2e3OtnaQMhnBAqDRXK/m9Piti51
74Z136vjRdqFXjounhAiOw3q12JUMcsDsBIHuVpbgH4gPL1dZLI3giLfhi6Z456W7Vi2UTlvI2yT
hTxmuB80Wqb7HLP4fiwhHOs0ETw3y0FEww0enU0xuNohDVU6ltX4JmbIjVaYD2NZu2d7rkm9AOXZ
1O0jwZ6m7ziht8NA+pBM3UxmUxvfJXb/HEXACfNJ+1J6IJcXF295CSzNMTxSk1jynHsRXBVLU+x7
ZQmtQELPEQ7ForGXXYEJc9uPwEk8XCe5XfpEOJFYOVkudPS8vXREOx6kVnzrXbwChNsh8Qb2kWoU
yoXzmM/ihdUnq0orE3s688cpaIjCKsl0DaDi5L1WbnMx/JBj5m49q1SceXmJD35vOlW6VaN/ZKpR
j3qTPxXbDMhrN2fFZdOHh8gS/akbUYmZJ7qL2k6r4m/WFE77lAJr3TfH/MbqoHZDcYV/KZpvi9n+
zD273WVCfiEcCSx68dOB0/tjNvUfSTUVD82AuquwyX2TpSBCIhbXHdL+Df2WrdWMZ2+J3YcxE5fO
yCIssKp9OZJx2BTtEQbWdirpsPVGCRml/yN04uI2HclYEoQKkye2Sxpo+UWH3hBHgiHHB6PXfyzw
q64YKaDJEmgA/8j6lpKrA4OD4b+pa/rnNp4zryEhsolZHCYne2ZnS/voZelgeXpmxvQzA6cWWM/l
3iihpKSy/S5HWgnJ/ByODowapSoYje+a23u7UsM36w07vb2fq9eitqO7BPDQBpzWtCdTmmJTpG0H
s0HP6DbI+uT4Db0/Owk14jkmLs3TnFcRQGkatDy9kYQ1xBJFllMKQkp158scWrkvyGNEvqIUirOh
CKQan459NkEdBAoXHk8Fxq2qvJ85pbZ8Gg9VMC+XWVTcOXV6phw77RznlErWmiL76sWcDRWIHFrM
rDXagwtJlUrpsTSoexa2fSCe4c5wM3ydMfljIOzSZiNr5xTyO+7m+qHUG+M1BLSDFnMsoMRbboTh
GU9Rm/FFaiI7Q3GYICaIjNzYJ8MevnojmfXZPBNFzeDPBPM2x0YxIn3ZmRrZclZF+I5rdRKaCEdt
j5+JN20/DXYJzjv4uiy0j0jMNvP2yWK+s8HDMQISMs5uA+7GSoI7I4h3ZROAZek7wtOW6txkqkgO
DufclOLKJXsXLt10Dcwr8GOr5Qwxc17KQziaNABQU1ODrofmzSoteawHtCwRrKGgcg+Dmeas4AGe
WEtx6pqG3DT8KqfaYkUoUd3R0OQoD0uB8NRAO9Hxo871OF4FFdpLlybzvqJpE3tVc4x7gBMEllJf
iQeOwB4cV0Zhd9+UCaOLgzGBRIPOd71vmHXLDSyxchPq4ZsWdq/hMizbzrwbRtM54T7MOaAI+rLA
KEdTzu8XhVfmYjzaOkIiJPTpGWj3hTm/1G1FLD1xJVkVEZWgaYR25Mlwoim3KVHTb5GnHLKawZKh
YePkcOGGIY8BVrVnF9zNpqfe/5Xx8Sy9PNyGOjtqMVubnowIhMJaBdspvae6DCK/jA8635ifwlI/
mGn0PRHldeKWYpO2Y8pLlhD8QgPh13C7dMnZaxje+kD+YMV8aGuKtV6MHZXqnQ0Xe0Nbj0ZoEF4Z
0qiw7rrXgQ74zYSGsekR2SPemu7s2CY6JrP4WOWCF7zwztjp6QUTKz2dde0xE3y7IWX6jRdIVKXx
V70lJZ2Q3oCuPuiWbD8lTKzJNsIB8DTostoO2l2dpfGFYcs7/MMHGnNpROI6xSNz4xrzpTdyiNfE
pbcAvbbL1H+nu80BGvBCpQW5OcjE1s7FYzpH3V0YkGpilMYB38GJnEEQxgwujTclZ6GTNqFB+Kgu
x6n17sM4HE+NBeE5J55LotJxJhhBeVn6AakHCSHHKR3lrCDQMrRvZxkPDONm6nOGujByr9uOGfPx
Ad5wYcSlAlhOuyAWDH1L/NAbMwrEXCojKfbEufBmInXbcGdoGB1b3J+BuHUUVnAckFd8N70l3c7A
9fzOqHcm0r+dLvGN2pFt04tKqo0dz2q3VTyouD/bA/aLKj1b2jMxGc4BVzhHfUai2xC335ZR3wDi
W75Ms3aLR5ivoUhHqEEkg3HuOiCVBsDg2t9mlBpTXp1xbItdNmntxoRCRHbJiBs8OgqnqE9d0kyg
81JFujoFDtFEpRv1J0/Ovu2FTJhJeoCadRuttlc1Toa+KarlPjH3VIazCFDDQqauowXTdTDWey+l
+WQkTPeb+YVKW7AZ7OhnVSyXk+kEO/q1fBOx2Een0gkXfqDhZsl1vzIfUEm4mzbGMjJ1nFAzCUwx
BURZV8sFZyU6wX3NIaggaXn7PKC+8EO7+ubaA8gxR0COgj/mRW/5nH5DaYKkjbrEZVN097hXvX0E
EftI6NiPKE+/2JhPdghiUJ86brcHSck0SdgPkfMVL3pBO9ot/SYjH0RU8WVuXznadyeM6kPcUw6e
tbM2LuPlqHpVsyb3bcm8JeyYijGalkUa3cdDe3bKBZxhENK1jzp8sAzKtUHc+AypOsvGYSsIws3y
W8M0k9M49k/u7L41NYGDVS4xlw41Z6j5akAGkDZ1tJVuhwnLJqUIcaOX9tUp1m49Q9bQ8DkXu0Zz
QtpbUWPrsdxM8mS0nn3J4oI1A9wJyJkTP9Uxc0trrz0XIzI40Gbl2YhppufuibOh9RAzOjjuiRH9
MV9cX1KmOuvNbTrpHkbC8RUt41tQEOtCLMguTpAP5dZVh4fIX6rhmGiDh1u/9GVPWG5pe/MJ9tC1
3g7kGdQnR/UKY/qdS4wMtEjqxtcjjWxFAAE7QnkYgRj8zHa8hQN3gRQyYVaVHZYWiytfJPu9h7EV
pf9Bm/phY3b6cUpy6y5ffEQvNEIj7B3Rt2Jurls7bK4xoCMliRrthjzafVMVexlV1TWZHRuwPQXY
z2lvdWppMtYIqt3veU7ObWumhAFIt2bvdx8jAjtmZgBTUN0nDu4jgLLWQEw1VueKYiyZEJkcL7Ni
2YW0Jf1EGk+YgeFOh5lf2cqj4ATZvrLNHNY1CGyJ+ZFs0E2P5iDTJWS8dATBOXL6FEtNFl1DijJK
AjgCE+//wlj6xxHRwkWR3PY6cYkYUKOtW+QvRe5cEoCcbG2vTrfejMqCqIThTB1ebobwlPXshaPR
Lahq84epd19t1x6fS9f7WjdZA1ci+xknmvSDHvI8010sKuxfmXXdAG16yhoizVH20CAVZIDJ7GIp
DD8qTMTWXTvu9QldUlCHR1EkT1Vn5Q/Eh9h+DmFlWhA7kRD3WCTYilsgGwHmjZ2OpYS12vJVRg25
F1O2R3590GAHs+dAugwb0hSDqScRnvlAM5eV7yJMIz8HGlnkD5qJm2ocoVRlBFLPAzE6UKy0Afqk
kYlD6HjzkSx5gKsTCA3Zw7W1mOgY00Seua27vgNdZDcQOML5Zq85pHQMGafcFM0X5Eud8iZiFbFZ
FiPclzYmtRjT9maqW3cTtoTs9BEE05FqZ8bZ/wI4+nFMcdGEHfivuaP4nLmXmJGw/Ped/TVnuURa
FJZoVGlbuyEAJUDCtgw1Ihi9y49EdBFzTFtsasYY8z0a55woS2CbzQ3hgnLKWHwwkmVpe2E7sOmi
PAtYJs6B3ygx+BItKkCGVfLgtoccwGGW5zOJ7cldLp1yF3nTiYO6BGkc81aIRMHtH+zdCYSXhMbs
VM1wlxAQZGNK8yMH+7reoE7ToTf4rM454NgD9yJm9A8LW6D3NqN9MGdPemIyzHPSGiOpHTwnojvi
4pBvyvtpbJ/c+D6yuqeE7HO4P2m5Td09kVzyxK/RgKohPhD4esiPZxFHkBJe0skeYmXnwOQq4T26
kfcUVSQe0Pe+A7YiDyjKioNjIXwWKKj7Bkm1WIS4EYR2Ev7EZEY0hLuQZTc70VvGdwnRZya6JU7/
iEf5g/79Qb3FUyL77zZVrk0gs8dmGqmGzd3R7sKDB1Z+4wYEeY39sxG0+8HxLmNvH9pogtO6s89v
xF2nF0EQ8gkc995gCbIxUUXvrTBndhQSTQE1H03WsGddsQnJbLjuSyh4qL8TfCEEphZNz2mgh7DQ
P+ciNK5Lvr2bbmmu9YmAHQnmmioI4QlpnxUEWJsPiat6sNIJgdKoGsR809dls2+FqftgcQlRNgm2
dPokO7uie7cV/p+2+D/w7InrcvEI/Xtt8SWxbm38SV3857P+VBe77v+4INiAdJh0WaUtcTP9qS72
0B1DCeC/h9eNe7AN/4n0Mk0kyTR4POlKaAIsxf5SFxu84LsFziCUHeThf6Uuxvf8z+JiIQTIfNMS
tmMLy/kXAycLuLEvY9GcCEds/ThqvYMLMAGDCNxrENkSh/muoD15mJkm2lM+7o3Mrbb1wHm7Xq6i
1NhztAlMi+mlK+z5UNRXE9DRuybIH0VC9w8Nll9awCwwdtCNBvR9CCqANLT7TxgyaPkjeOtL2JxG
w7QNvQ/ZZCz1CKHmIM/hW351b1pMoAenaYdNm3dQ9Z8zyaFCgimYoV6ckoHkn0lhsbTAuVywSu6n
BQ4ygU0ctoDL3V6HY1Pi3Gl4E3X+UrPSOUqr+ULtCkNnyGctdZi9g0WMjCWMQziQ/143ri8Krf8D
CaJ+6sPqmEWxOtJMloHavE9yB3hFkb0g7YUnXs0XUz3nrFw9aIhTDZXJZe2PnMxzx5uGtpUuSrJ1
PFPbMQk/JnL62QJOFcSEeSTrEQMpwV6XBqWGksQXIjJIlRYmWfWspj0L2xiFKmdbxIhPEVctx14G
O1aXlLtc6/tM9vTxlz36d1iJf91BLIsFuM1e4hHKYH/CKTAlaoZyqKpTZXpf9A7x6XqRuS00WtkS
uTP33nbJ0MT1vCkLZv2i0hDWL/Pv38snZyD7KjlWJmJ8KHeAJj47bAxN6BNpH9VpZVjHVfHNhAxG
4UXrb0EtP2pe8UdsZf/pG/jkcVZ/Fi0/pgG0ptgAzE/fwNKj52jBmoJOii/1mq42O3ZAIHSUNLuu
M4gvIGfcT8aFPEWIWRut5TxFjfuCjyFPNUSpv/8ejE9O2PUdWZhgBZFJ2GF1BRz4xWqU6MxWsW9l
6HlwAyQFxO+WbvNmHjsSo4Faar0i+ViZ3OE1Oo9FtuwBXiGQWSAHmNLYhqP3xzCR5yXlIg6U7Q7r
S0nWRJNpGNs2SB7+/k1/piCsb9q2hHSBk1jS+UxBCDkCSDxIeNPgcuhOzDhu3XnXEaMFZlcKX3ds
pNaj0s+g86xDjsM40OWGyKWSvLWftZyLg+l1FPy18k7mAGvimqA11lQTWQdMWgIjxetVJz860nAo
CbUQZkjI8Sdt/gFz47q21RdhxD8nbcIOa5fjxo6Me8OtQVKTaPEfPrHaMX6hj6pP7MGAcaGQ6h66
/0+OsIlkQVaapHcUHU4wjeSPpo5zTAyPkbsYl6bnkoJoEWplWOR6W4tOfjFI6WyRuAZGJ9xXCO4a
ikh7RzKh1Bt7H6NUjifyJYzJ+zKoXIgkuMZ1PuxkxSDgVX3lF1nw4lWsLO0eJ7KdCn2PNfmlLqfl
2LD82pR6QSKxs41DCw1W8J+Ol09+FT62rQMgwFDjeFw6n46XTGCAI1cvocznUfAnIQAK600TZD8Q
UveH+q2YS7+g4gVDGaUkjgAKzDunDZe91zahP8kz8mvqioLQjv/wk/zuvfH+yE2AWGBZn+kfTe2R
j9HI5FTPR+B9zsWSlayGVI2hlV8qjcnnQtzxejowBp3aJBAyQPkUTlhKbcdhp3XqMO+N760T/bCW
OVXrojt2SzpiQ+1uy85OtmJp3rCKkkdufFlwodjF2XXt2zpEFqcR8rsrkyb3abPctsn/EnZmvW0j
3Rb9RQQ4D68iNUuehzgvBTtOOBZnskj++rvo4KK78wHdL0IcT5JMVp06Z++1R5spGiktRo0SJUu/
p7Zwr//+so3/XcKAzrgGjlXXZfKlr5//24KRx5lKY7fOjosrKvrA2Z3dLQG+g74BAZzeA+ON7LLf
q946B4IPFmKP6CQnD5yt13x1wlH+4yn9sa/YRDzrNh5vXFSUHvj5//mUbBQixpgE6TFh/rMp9OWW
tAV730owJ2T8YSLxSZ8gftIMfHwxXkvUiNLCDvfEfzyT9Tb822369UwcHN+ATeEKwIX55zPJkBnT
xuc27VPCRezPjgnjURb0k9NMqdBkHaL5GJ8WMwlj7AJVldQAhevpNKvCDTmxPCOkFNtkwF/iQPuv
sCb8+3O0/sRKre+WA0GGuKuv1WR9N//2BxzcomvdamIp6Zwb+NIB3n+69kH1opk+tLQmoq8jz17a
iEOdfHgjJ0oHMOaNk5JMHtifedalG7/+zJ2AzE6g5joBD2Pm03sCyx+JlHyFiqTHrQ9hhihi7XkY
kiasZrO7klc+Rn6Ln4Yp1X+8MuNPOA6vDEwTezrHF9P9n0ClcSbppSHR96gj8900jIOTZoRi6a8U
6a4sOBFO3EbkofUGk86qGDKAjLM8OV1Fn9hTJ1UegCFo/3HPOH9UG+tlYXo2bzj8aGrxP213Y+yO
1SK89Ahzdu/1c0aaTpWx189Pjq6Qime5CtN8efAJSlrfwIRA6JT0ixYGGS7fhcw8uBSlE3WT0I5O
kEYVUUxHkNDGYSm63VIa9F1VcasjqYBu6sJRTH1j42vuIS1S/KITEyo83tp7JRkJWyOsvLn/nJCD
bu3FGEJAkhdlmxtVOfKeE2Gym6uUyNcKP3xjJuipKtVeEr//FKNczvkw3OBaMm7Lkb9jnx8ap+7f
SXW6oijlrd5WfVIcyMTeDARM7bV8ySKyY4hbWFUQgidy/++Xtbdetn/ceo7O+SbwOCFBO/6DWUa5
KtTiadrBpvyAyYMTq8HQtCy88GLAPmHJ8V6soT++GMtd0/jFbpFNTXMIIwVH533X0k8K8skhNcai
nS6zu9nXo5konCPwqJ+VZTc7145fRRF0B+5nP4yD1olWEASMYpUeEUXAQiRkGDl1fVuPrf1WiyeP
hGFOTpfKKYpduwSrB94lENFM8aQJcZxHC4khjZoqwTpdoPmjdlrXh+msclr3g/qlOgh4jlqZdzZR
si520o1qMNNxL78TUXO7FGoOsTpK5swMqLogPvS5hSlJS3rsjm2CSbs/IL0gu9DVxkgVwXcn1sx7
YuVvecbAj7HtLRqMAnuZSE9wgt84738k2f0DYP7HfslN4Otc/zonN2pVGkL/XHd0VApIgniXNDAr
YV92t7koSZGfhoCQsRkhVo/QDZUvygsKmal8coscX4Ff3SeOYW3R615zrSpCK7dxoHddv/33S+hr
df7nJeTr7OPUG6bP45+HAtztXERA1H7Xwo0aHyWx0ttKZ2/HZkbuM4DmNJ13SqAyKejA0Yauvs8p
ZbJHkMSmInvWXphNewsHsP94dvQL/rjA4b57vsnRwSGH7k8kEzQip7OnjKusNe19mhJMGQ/qe5F5
+U6YNTKUSQGjtfv5XEpwkrRBJXBEprPrpoebMfr3J2T9PtH/8YZZzL5p4HGU4qn9UZUWbQ0aoDEF
nd5iFdF0+YOcKLsMn4TYUvvGp3bMbctLnKbks9Y/g8Ks363qDcymjqfAan8MgJk1LZEHtfjJ2a5+
Us4MZ+EpUPq01HaAMe+EZMalksbffSXpwMKGFGSgjBmLF4wsiCyYiIzEm921HgMdyV195E95zabu
s0I1dnUzgpy7frkT68Cvi0eoXLyTuyTGIrsEo7V32/SjzZLkMjkN7GViLKCVUQU7AXEVmXc3UGHQ
r+R5jnjZOtv/oc8bE7YTU+yTbREL1JTxGQqntc+CCti1jawt0+OHwF38Y5Ww+Us0IwwjZXqqSZcP
rWohXWrsfvHnRvKUjSSSzv6nxVyBeU7LiyJfrff1dFMmy3jQLbJPyZY/VzGp5l5iZ0+m/8abnVyt
Uj0I3RY7j1lOFPeMn10O0GxyvnFxMWdvRRGrF+EVu6Hr7CMzgSjdu7EZ+WbdntlQv9O8Xu6tydnY
Hi0J+pkF/qjEOYESxrs1Z+neqIo3z9AmSIIAp1UqqWelwAs32m+ytB1qPaLZAy+qc829LpM/naWP
l7Bh9wVS6LJj0UffBIlI9igD3G9wiXPb3LfJOB97af6aEeI8DEX27i00iWdv1vZYn2eYEese4vp7
V1l29I1F8EYaWnA1MufYqV7cFAuyQYTl+CImxV/SH3dmkJnYOmUdtQlRabXHoGfqpya08ULd1aZs
IgtVozBtY8/pxtz3DALZRAftuNhZDT9dIDmuvJfY0N1orsubTk0armYrCxt9ddk67pvfL2uSV8k0
ASc35GH/R2IX9Q5EZ36hByQpehmLyGxqnzg240wZco/vBD5raJW/EyOpUCRu90e3VZ9M/3BMa4zr
fNgZVND4yLuqvqV5AYWxi6PU687WlMtDMKtne0H7RFEVRy4xJ2NDo7bjMLUdTeRtDBrPdgArJ1Wd
G7Wdtzft9kqiYHLNiVLfmFm+G9xSiwyjz5lkuJyLa0mqC3mMpoXhFE8vdeowobGpBi3CWYywRcj4
NMnmbhnWX+EyKyoq/V5vjHMycmzsze3vorstxS4LBnx/hiRAy/U8sjmMPUcc81jRxo5EC7JZg3df
tw41ojeY29ZbAUaCtj49l1dhlN6260Qe5mQz3RUQItE1sX1Z/ktF8Ot9SwQLOEIUWKLSx2tgzMaL
JbghE/PZ1OLpxewwI9kdMZEmBVOkJQSgT2OMsRfVZi5igcyRCUntu7vCIs0wnx7Hcnav1EB1JgVj
P2fZA5y8DTQ3hmTzY9QV4j1bONGUB/HVW590uvpPC88Pk8pAKOcZlGCckne5hd0JlWATBYldsyrv
mzUw3Jx/uIR1z01jXPNx0TZ2VsmwtZt0o2Wlc9HLClvzYMT7dBmfbGkCys2yyzhZkFZwskNnTA49
aZ9F6eqX0ZiuwlUMG8tEv2d+GRnrC69aCb5n9NutnQ3TC66efCuy5Tk3zAv1o3ZIZNne+iZPLo9T
8Zr0MBMWPSAgNDCui98MYaKPx8FMnb1Ui/VSezAbtSoZz6PFKZfdME3yIuS22tWdU16QSMWhl+b2
K2FCbsTsuTzPZmytSWf6WyNs7Iq5e9cFi03m72oc9+lPGHZ3SBF0bcFoKPQ+/o9KWSuRBz2VlhH/
RdPnocUzyhjfptUxZ+bZcLLvdcFchUoNOzeKM5KTKDQ4+jfLN7tl6YElHGGApjUhfsqRrgGnxk/0
yoDMmbkcLTKcb9Ol5S2Uwf1IMhNXH/IfjtmccMr4MASrm3e24ZZCIfSSJ6mm9lav0M7ZKXPKqrfq
fa6unrjlT1kcsdl+eMHERFE3auajrEOjNlqklOrfmN2Tv9jjm07S5CrL4lyk5n4pmnsn4R6syCSM
rMCZWOuZLbVZ150KtVL2h73Vqne4yS+90ssrMmuEGK3X7GqbKK6cGFg64zdfP3XqyCRkqowQYlIt
81DGabbxHa4xa5Uif4jUzz3DSbhjpV5fl848Wpa0o94i2Nx05ak2A2aPXND6ODFENOAE1Ml5Idf+
vgEJsPE74NaGMPb9MD62EgloEVsA9QOA0bOB4W2p3Id6bo3bhHa4N/hDyJSiOKmFSIvUavWjEVQ6
UQLjiqlTW20VpvluIJCvFuc5RUDk0HTFghSEQ9nMV1W1z4VXU0Nb47diAEhO84YTyxrslt9MCWpJ
3K/LIV2Tq6VDnhaT5x3rBYPAIsPDgDC6ap1L6brZRa2RkWlKBAV4NX4MIaihZBNsZGU9kuWQ28ZZ
C+ZtAEfgyMR4q9AtXNB0lhCbDnZTCbiMhFQl5rcFUOaaa8XoMQHS1Tc4tygBLWZ8YR3gXYbr3zNs
z8+1/xQknB7WoACpdcaqckaXgDR+k2U+VI1+8rZjjQHZkkN71vF/uQR3bUViGmjEoIQanRZvEOoY
u2DxUeoHn9DCy2tgJ6cFOGk0ZPUQDlWMnkXM50V17R541lbPEyIYM8flHDOElRtPt4VdBvsA7aQc
f3W9nt3li/ZQ2G2y7SQzlDlPmgjCSogaDpZV55gbOZHLC47laBdBtfeY4WyYpiSkGmJwM3RVH4Os
ZR6rvivtdZIuuUMpsMQB2bIvnMd8HXiwjh+5C3wIKFSGTiueaxUS76mVnncALYimNrbJ25VbFPOP
KXT6iFuOiFiW5GqNkmess+wtVYPl6N91DPQMMV+mWd7Cjlg2nPxoOxE2oOE9hYCMWA4k6ty5L+iu
K3zJ6KKNRaC3DFBlOcnGBUwfiglx64zPdehrkgUGxjTUTrsWGWFmO4+U1JFJmO1lKBG7pNLfzeMy
0IYpPuatKIePOkasOtKMmTvrLfZqzuyiWHFkTy2tkY2uDd8GBcxtZBs4ov2NIU00JSVxWeB/XmUZ
6L0iE/WjXqeRXLx9ni41TA10cC2Sr82UD2LLVIDoFFMn2tBA0MAUetTHqH5VxKeyn+ZpBFyOVnZs
Pqnlmzn05JbHQxrZiA9B59pWSHJZv1XN/Fkra6J9634adv2SKdS5DhGRW6FlO82nnBBQBXFsIzHQ
39LE2jWoAbdF2+2z1GF9F0XNML4KE3O6AIvWwkVp3+weN5Y7v3O2J/mp8QlH5bhdTEe/hBCW5Dky
ltIkTt7qnhMOcJQV5KhTto+jVkVxUn8YrnX20FmTcUqMakVFMpa07DJ3n1l2H3ZNIrdtFpzKwEUn
yuBuQdWVTdptXhJ9UaMXVkQEezINcw85hD7kTjhJcadEsOnHPiOGFXMxNhhEnXT+yaVMbq14P3kb
hPzEjnBwQnRxAfpZ0OA239OhvjYzdmgYEpdWK36YkI2D+DK7NljQGSeSoSP3o3K76WNkw63d4l0R
H7lfPLiefKzd9uCO9TOQyXSz0NYgVvgLQYfmhdC2kuxCkBkEvtCW2QiAC5zasx852m+pEGujxSH8
Mt3QSwRhJHKOJlpwdPPYiL53lSzvpQ8vn6UgcvOKpW/tBuqjOe5byHp1C9hoFk57ZQTILYHgD8pG
+53iiC0bsSHIi+DZRfpuOEa5H1bj6F/uUb/EDpnKklJlNZN+feLrS/6y6n5ZYVKP5ulvs02qxLjt
fef96+vc3y6c9ZuDLzbD15d/fffc6Om6Cp2/Pvr9hWuw2C6Y9MvvD//2q1abrMr9GOdiIsTB0EbW
HJXt60byp9D+/7d//Syzr0Hl/v3Hzp0Z0YgHJ7s+k7+ew+/v/P3L/vZT4sB8LJesgLI6pmQ1rm+K
7qQ6hXwWh399+x/P7+uH/+3HfH389TV/vHFf//e3t+b3z1lfYjyUz0FHM2omuNrhuG73ujw6XTfe
MhU+jBnqAOVN70ExHKhVh/2kxTbGbHJ9AcsNe9wgCKD1amZU2mu7rLMLRIajurN8CvxMqm8yGXZJ
nr4j0b0WJCwdu9oBvL2GkORW1PbJi+onl0t98Ld6n/ebFJrE1pjG1zgpg6uH6abRlTh2fVKytWFX
SWWDjDmvSSiyRsKQ8pbSCmN4K5IT6v/yUjF7x510cX0p76zgOLk+GleLIxgHkIQMCmFssKH9AkkY
P2T6R6vQ1Zt56h/KFkaWCGwyI45LSX0OQOW9TYv7fEq28Spn1AHGuKhlG7p9keWzmuLivhZOpo6F
UZFPqvRz1lr37bzOIUTVhf50Af+5qdNCP1Tj4oXNXHCU8nt8Kl6LvcJ9ElwrV31GKuTA5unsMdn7
2t2ALZwWSRmVFuAbVWNOCqwDTljtId62nNhQk9sCBZDnMe3iTeuExnRzmKlUi7tCfwR1KBFReT/8
cTCRhAchvIR+46qjy6UC3/ezoGYD2MZulCCBcupmm3k4sjLRXxFOgLU3oZZN5dBeaUxQ94wiqqR2
I6cmuNX8YyPVlb7Gu26M+0ofojgnXFh2nIMS5czEpTxnJJxckkDu0pZ3zwrmt9oI7hymSfs2A+7e
I/ofcXtFlIrtVgwZCv0+v68tgbkpDjycLPMd2VgOLyk+JyYRz257o0qnOJZCMceyXs0RGaY7Uog0
Xl7xbGmngwS7tJyob/1K7eLmxtNFerFny9lgvCpxxiN8FNKeSGXNo2mZM743OJosoLu0nkRozXgQ
TTmTM62lhwVHVVI2THLWCJa8QAlN70EYygeHU4cLmQRHf6DlkTDJnAOshcjANnJgD5w1NJy+rmUk
Z1Ivupo7brTZ6KLCrARw0Dg9YLT+xPlY7qRufYo5S/bTrIyD0bv+DVFVoTHyjNGZLJHpITWeh/qO
l9ZdkehuSubKN1qGhi31fnYFAhdNoJkziYslxtkZDgPcrUJtcVmakdAG3pmmORKodCZDAsgOMLFH
b/q09U4/8k34GSYJamsAEFW538exUefW+8iWxxYk3qFBLDumVned/bAmSwd1MXFtSPPeAQg6AJrU
bVGKpzy2P1foVOstxILORzDKJ5GsQjuUfYfR87UwsVGC1jHs4UA4VlguQb1ls/sGZYtL30p9amYX
7XPf3FqZOaydI9LV8/wiDBR/LRMB3fHYiFswXHPTnk0b2ka2fPg6rbPS2FoSEUNr5iVkHe+VEErk
mmDo2DdtApPy+3U8MA9qYtdG4W6l3VNOuKzjfOhWQt4oovN2QdeSyDgh2qFEcziXSBb1CY1zPN5C
d5hBqkkyNnSigZvG+V4OHouGHccbw0En56VoRkyFs82q+29Gnpx7ePj7wVo+dcjTlMyPhKzv018D
YSbhNLmncQgwx3oG0cooOdVUUENk9ovhqZ2gzt+TRi63g+bNu8AC7tMTMCQskwsQKUpSFGFp0eDn
mIzzbTZoz5mF3BL6gLK9j1Oo4cQAuYUWpn0QTevwOTZbYtjIP2fBeCF2QO7y9CXQCYU3y/rUQd3d
k316reB0j4t5Mu2ALqqNG2ROn7QUnT4zxTjyGqExz7Hlvv10UrV1K58i1KHRUmZmFWrS8raDHJ8y
2hZWk2Ex9O/9Hodqj6UiXBYMVw+dbJpd0WBNrObiXuYAnR1T3zIssDzjs7csc0ss1QUXzmswI+TM
YtQAg5JP9aKD6JKZH8GSQ6AlwOBPS71TnlbsUKZTz4BzaW2aCURyuwa/Jp+76g7FWnwFwYqs+KWu
O6YTlnoXyCYwIBi4GIaZ0fUSv2S5/dNsZgFMmfp2WYh8Ktn4u8L0Hqw+AXwf6pOCKQ7X4tJxBySt
9tFlrA/K+6a1JQeW1qyuY4/Bx3FePHDkevN91vUmtDArs/jNx7jT7vQmbfa+oZ+WnJRYyvAGcT6z
s0TAK9RK/yWJp/Tc6PLNpdBret3cmYNHCS9ol6nJfVoWdTCE5WKI9Kkz4QG7WhZWaWWHSYDDaZDM
SatsOuhQvd2iLzjQi/fETvRNbhFyNRTVNR2c7wMN3F3Qg+qYPXgSgKyNPj3ngfnTnfjawUrCpeKQ
mIog7Oqsof6mL+ynXJlJ4Mxb3yyxTRtWfZDmzi05b/jpjPGLNBh0pqdeNCVuqaSKVng4WdhQjvP5
ogRaf0OtnJcGI4NLT6Oxi6du2GmuhlaW1ZOjKmkZxdgeiwx2XpusR7yuAxNT9U91wLneH3IyghGl
bi131PepTcXPVnXSuwDCWzpzHmxJy8hKL9L0sVi1sL+EtxwRqnh7ShGWZcVke+nAWMU9HiGdbiIo
QpP5o5C7oFrxbMl8Rot/qOLxWJf4cLFTsXC6pFBHZY4Qz8nTZ0Ejk5hMcqNMYg1Me34irZKmsJWq
XaXTzWP5Vms6e0NAlhdbK4wF2tdUHVo36LeOtJ1NPiIEX29SPcCry28EbS33zFsh8YLstP34kGcw
E9WQoT02NGqaGdeubsTOVjp0QGhWEGeqNiVjuksT/yzTwo6W1vO3GXbHLT0hEmpKfz8YNU7u6XGp
rPKTvngBVD9EZlGfFga0r3Eevw6r5S7LOoojozlrE2P0sj6KxaEGgr0Hz2e5LXpWHVfzztxEn04V
+8xFCLSeSx2ztGXeaEomWxE3LA2j+S020p1/ihdpHzjt0Kjr6u+SmJitWdU3oD2hWXrusc1wpVLN
q13n6eURr//Oz6AjQ+RGJF+5GO51j9Ty7DonMjjM+vwwiT3qOW3bte3ezVqE5oSnhel3kzPCRm7T
GtuONHCPVBojITDUUWsNdVjU9gumi4e56ggVYJzdJO7rUE/mTltuB1uAozX7qw6TZmPL/oqE76zH
1p3WtbwDytuoPrl1uf1DBu43mTNKbvZGRP7a7+y6VzFgmKpIRrUn2whZSfSo4TzGNUIQYj8tW6dD
tOYZJTlv8aWa+ifmBFnoa4GM6Ps/LMZd38pVsoniqemDGKKOiMaMpzPU3mHR2gv6QHs7TsB2vGBZ
S/EGh0udXAmIehiIZJnxh04Nk3dDu5364FF2EK6+cttp3dKULlMCOTIIQL/D3OmrMV5vEQeZXsVg
qYDmLDWtZoutrefYZEY1xJgmcJOvxDo1sxtVZTTYFQhN4uOyg5sAnV4C/fT14MXEONgJpVPWq98P
rlgqxPgWqvGBPHtvfcDFevIW3Tp0JY6zahi+ofQTZFN45kkVGsViD1O3J978rNznPk2YE2jF8oY6
d5tbg3cw8mA61VOLAs2qLmJF+n09aDqYv69/sV25HB1sH9Mn/4elzJmIJMjNrAWb7dHKXP8lesUQ
1VBwKivDOdor+yqmLXWCoMsr/Otja5BeNOM938TSszC1DRlesLq3fqOfvoAsZcr5YWOpPkPg4cev
Zo69gZbQnNXi+PU7SyuB5fvXr0/pvnVSBIdsjZSnZY1iP8A7vhsW7dEeJnXq3hg0t6fkK3J+fZgm
FG+TqaEssAQLdN9pfoh8QxKS5IRuzfkj9vQaQzb59H6Z4Byx6Ua04zxvNGBCYHXLsGwyOypTLsYS
wCcsUsoKrgCQgPr6kHcSd8yNv1JmpC14OUtA56UW6TEQmIZoBx1+f3I9v/OHZFA4fSxf5JIvyshv
KkkveSUMu3FLcv78esjYKqKJthVGVg3M2AqZklkWofa9yYCzb/sapwhVHHbmuGpP0/oAtAfJDOPy
/tBmSyR7eGLpTLWtNN98y+HuH/00P6Dldk5eHr83bqNtrZLrt+/lbpjz/vT1QD87Ii+GUlk1XjgX
0MMyyO+/P/n1r2L9sPUJ6XX7IEGNzdAz0WY28bW35o3TS1eAL0PNHBtrB8dMaorL58q1Zlpp/Rt7
3Bsr4A+4EgigENGMBVGSnolcIPc22qj/ijEkYplR94V/zoX+QiQB00wBPpg05oVz7QbJ6p05Wa+G
abw4OCTDXoxhIN0HQUzVvEwJrfMBp+74s4qpm7/HMAkayTjUKvjRTlnewtu9R4H50o24yIT2PLlU
IN74ro8Bv9to+khrPjzbfkd8eT+1mP2CWp9CNEtH6ZdnnOysSYqWuWla8mz1CNgpzRbuBkZ9kpKR
Vak6Vd5MJObCoW79r78eOvpRDB2G5FjOMHfXTxZe0+yJVjx9fe6PL02L9eL7+pFfn9aH3tu2k/36
x9eNGOjYPdef9/V1S+f4O72xr1UumQqVhOnEM3QQRg2/GkddCTui1R6k3wRDvKil2yTrWXv2qABw
NAf9aWz1yNfOMhP+uR00ZKeFfp2EdEPmgmTZ+beixffegpvuGotE25g/iMTZlI7iwbbWSZij7eI8
4Ayrs7pZfKrzGW2MacPYuK+9R245Q/81jFV/W09hWmLPcar2arB4XFzvZOOSi/w8ieZgzB4sWWVU
9BQ3ZQUywcUIPHVyunESgEDt2ruLC6DFWt1/NMg89xWSz8aU5JZW5oG4rCeO/R41XbOH8s5y1+s7
E40yOGXMfO5gPOJ5ng72EFN0C/ZinxpjZrveW0TRtMFhSpqOUOZi3+BwOyXCPLZO4gEAD9p95k9k
7nE2CRIU1wki8z2dSM76vfHLg8d5yu056nImSZmVAcaDdizsZeux58/qVTf8EbZi/m6kxWrQdn90
hX/13O6+b4o7t48/bafUz5gnozi+1GzlzyoniT3vnGPmW6HSKX7nbt87/njkOPssW99kNsygzpDz
Z9X5L41pxbtmHQR0lXfD3fGcBhDJGWf2G2n5O79PPrJOfWO15yVWAGNNzhJJ8mQHBBk4iJyY9y/F
tIQy5z7rVb0bq0Yxc1kGDGHBT+2Tc5a6ZD6UKpcIbUSoXoR34gnHSX9y7HnBRlhga429X3WlxL5b
rqLskK21WO5fagky0etgdTj58mhzWJGOaewNcPGuDfemjLl1mX0wV5u3qxa6ZxoL6XQJ4amuWqo6
DQmJCIdR1Pu0lXe0eqlyOZxbCfmm5mHohks5LdXO0UqWCHsMbT29g+r73bOSOxWPdxliAKfgQKns
JIhwfbWIxhpa13nkaPoW6zMnzW2Tu+e5dgEPMrzKUZKYDkE/njk9xQZD4LJNPgkbNukuaOey6RAm
DddJTm82iXS4rtVdXnn3rUuvoncedDW+JsX4rUySK6TcQ0bP3snqYJMRw+d76M+WEdiIxm1hq+pS
leU7f/016jy+d4HCUmstQAKToznnFxZ6vIfuJybey+Cqn5Nh/xwYybNAv08FgrbOUcxOhjtA3W1o
9F0fYg+4eHL+kJ3/C0g6BbGDaabVuTuNO9AlaGA+RsP9bj71QwfcaV0ol6b6Mesu737yc/JzmmfC
wW85ZTeJtN7yZW0FmMwsuvFlDsyJM1GGWMCPuUV7OhSWt0Hg/sZ1mW4zHc4JBffNHOsvPT7XKEMn
TB+eJMr156AXaSnqsVTPU362/PbR8HE9dEwTaZ3I0IEhRNqzWmWAHrUe6Cy9NJnd4heA3nCxPDL9
Kp543ul1RCjQU9b09b5cSkb9zTkZ+jfC5kpG/6+pn+dbUO0baUiafaMIzu1kklNbb3rNuU0mq9kb
pUkbtKFHgYbcKFUQKfKVrRHqAgKDjNz0/dg2F3disMHh+jaBFj3Nt/VqG7Kb55Ymrxs7l361yXvr
mmU6HTbC5Kgn9sZlJkVrzf6hdGQ4ZoYN2ccEC+qC2lcfnvwue1AdZlg6r1O9MjGIyyw1Wr84eVit
uAAzgwKWFwaj2T9wl6464WOmuvvB0t5F4D/wDs9UIuzt490cs/TIeqvNbrSGHWtDfzvkgshu51CZ
dL6Uua2keqHBBL36F+LncgiYEMCtqKr5ceyX11phegyMAkqevLQFAxDAT/vRQf9o0MAy0h8IQ/LC
urdyLCokTXzgJujCdBySMFHWrkt1FDXOGNZl2u1Lq0Ll2iEleY/R0gGLEd8XpY9bg+dRcFcm2p0j
mjXbHEEN88rB+qA1cV4cfEq2qH/0/fQKOjfMahyn1fyzHpChta5gduU5e63vXpLUfWZqQRMN6y9U
J/Wzrxr2TMO/19N4PzRvQhdTyCnrRpfaNTOWH34avEwxo1AmhQjitqIni2ES5YvWsttWQf0jxgw/
Uvux8bTNbvSFseto7IerP5tgpm8Mk+xQZX59wKqAzWsc0bWZOtXDNB9Nc/wk671CzQNc312d0wl8
BGQzNMvLXzptUTbX8T5uBTclaoI5a3Yck5+W7oeWYjsa8parpSfneRRcRAj68e0/ytbAOAZShcCE
YsDKQAksx/c59tIrWJ/XuDS6jdsBmYrppm6YJX8YDAUOK812m8pKHhPWEltjEIEwQUYaTrdowYlP
P9xYUIPSAl1M64LTuYt0b26iMdFvglVGr9fiFPtEPU+u/djMj9aYo9SrkFcYqPEc0WfMKdwtrxLd
z9peIrT7h6CoOTewkVbqp7aFwb9fhrg5WBzEtl6ekolmxcQM1MjXK5fzJXkHBuPn7hdxw4ciQPaU
5pDHEtOsIw8tI3EaSKvKQfanFCbubvLrJnSMgLison7ss5wWChE/e8rNdBsMAw3oPk/PpTPfN8zz
LoHdexc3bcwd3hK8xo1TXQwZ1GDdzWtgFh/x6C0XgY8CUoA4qMBrLsP64FekVU0Gf168ey5ZjBQh
81ScKyJS93q9lOfU4oAIHJ3OEmrJU1sMwW61Yc6FNA70z27dDPXc1wM4aopZGcnGCfY5lvBT2llo
gmjrx65yKK3ZRA0b47vKO/pjbCU3Xw/GjHJPC1Ca28udz+De3QRqdSUi+iSaO7iIAvZP4U44CzNg
QiOqX7Op7MvEZggubWjJVZvmcBo6/ZFadXz0jnWiL4++kxPaQNbu2R0qcyN6pl+jVO1Tb0xyhyuC
KjHLYLZkXHJx72j3VvUc44m++/rAjY15Z6wz/Ar4yWg7yuY2QFJgmyi6865bbpIlYV8l/mZfg8XZ
BD1vD+B7+5KM5c/OJnrFMkHaEW3wnEDFPLhM6EK3gTGsJ4h/YM3cBN6EbG4Q2tbNsUUUdIJDwAD2
doGOsDdNjnsEQLobNbY2paXGcF32/DRyZ+3/Y+88muNWtmz9V27cOU7AJIBERPcblC+WYdGIMhME
KYnw3iZ+/ftAnfOeRLGp6PkdnG5diSwLZO7ce61vTQVTfqXTc2m98yi35IuoOx5lZcbtTrGpXydx
ZaxEbxTI8AA3OYPDY279KDKOgWKLa8wEMaOplXzJRAAwJ+HIEE57EuL1nd9be0K5G5IkxCKNDWho
kGqK2tnFXnXbTqT/JTMuZfZZYqJjiDFpp7G2u5UMqd2dDuUd8hiCCUtud7f1d9oYT1yklUIwum4r
dqao4ZctPYB+0efbklQClib6ik3TytXQo75APICJUlz5EYLKxmqoFd2rIBWXoo/JH0awguKlwb30
IHXOHi+G3q4U0ZLc5+UwcfIbrA5/HhvoWpBDZJAWAzS1PgVj5Z7CeATi0dbX5TRHO2T5ZnTrz0mv
fSO3XKAlhVsRzPIWkn1x+PJBoNfh6OonhzTHfEwRiC9/ZIWZuieh1Hnq87si7xNmnqO/KBqyq0Nq
OKtg28wxtUSutrbrIFrLTJGM1ovnxB/qXUs3D4nTeHZj/zD/N9nsvrE7QLHwqo8hIjHGmmE9YKT3
zftSRepaDhqnT9Z/CwzLqMLPWlrcFg15N0bgI2RJUHgpQGiAvel5FnIVRSzVohDmCgEU0DHg1aLt
BISG4AkqAYJaC2pnpIrpFEdf09z29hz2aaA6TcMipcqtyJFhRsBgl5AxTglotIVbY8kOPJpgNfGi
hBKh1YrbuddssILqzMicj7hk4gusuU+VT/kRdt0uDziwTUN89OIGInUmDgpsyrxtjxiOh4VDsuIu
SKyAaqYNdxZJSguyfrBDZsHGrAb/ynJS7kpi424tw9zF4pufeCE1OIrrkdHqwY/DS2f32t5nJt0G
RrVkpo9PKTQOTTzKVSEDBFhpn60zeoTzNa6v4aZktEeS6qBaY1PlbBhqhD7TlfVex3wFaY5hTz/d
pEZ6CavM2eUeNHXmHdExt0mTTkb3mv3wgz6Wn7mF9H1I1PJCTrW3d41ggbhTuzbN4sFkCrV1uvYp
j+PhqrOjW1TFs9tkPKpYnJwukpyCqS+afHiowbRNDlA0xcxjdGjOOgEonaLtl07MhGSavgA3I+O1
tI+Njn1AlJyozI77mymyj5UyvuL6iujllRe7npZj1WH+cUvc5wTXdBNSmuAmL3uBf9w+yFJb2oiW
mUrYH1MUEaQiQUypewzduXiCbKFtCAalh85EYh1BmvG99unFGv/yiWV52wNTIghmTnXHFjp9KO2d
rtO1K6V7AJiDLrIGqVIISsTUKInworJCYY77E4UIfWCaFFLERxhBN31HbsqLB/jF7KcPoC4cLnDQ
2CMJBDbhJzaK/nMpbl9+qgZrRqcATyuYAsTekHw2fdiggAorjy/dJ3obcO3ClFt3cLwtNgyqglie
DaspYGyJRSXy+OTqzE0qckrKRBpLD3HcqfAaGBqsZmFbbV6smXqgPQUqu+esz8xsgvAT+ofESCg2
cdMUyVM4ADUyHJrBzWSsEzt6ygUiViQt4Q+vvdGLzTAwwM0zJEw+dwBUQ86dxEdtQyLTiP3JZpQA
BnBMmsj0NGHjRfpCsiE2b2Sj60IBOPYZcMoc81zgfk5pxi05Yd7HgodMrbJfBpW/Ty0+cXRRVxlG
q0WDA7Zz0MxG6b2oRp4ahsjcM9mJsr90FhUXJHwwlT7Tb78u143nz3EJ/KSbcKB9WVITuwJNJfzP
ce/fB61ipWOGhHyN026n0tXgac8WUQrLjBixZT8xoUkwUNdYQ9BZwVTT6F2Z31hPZwtbcjFKenHm
kFsQkHiOpIpXYYgUYjCLVRT3x8i2Hl2D9SjR63MRUlHrJTZdk3U+ZH6MnJF7gTCjAcSebtq3FReJ
4lXJRrsfUzzlZaw+tx1nMadk6qNFfNmi1NehiimMNFRmTbOaPxmGkYCxJMVdM4KjG1F40ODcArBa
WVlKVBpIzJf9ZAKemAZAw+NLb9pfQyLrFqU3E+zm9h0gNA6E4dNILTnm/adw4rszCk3DqQlNL0eE
EvH1nc34WhgWIXXlmB1iLzZ2NQaCpmvHTRZyyJUm5bxMB+2DE7bj1WCQgKLr56lxmlNdde2pYOae
MTPdu0k+7uca2EmH6pJaLJqREp+7YBCXnjJSHwFx2V661iyzvxBUQH9zWjFry1fDMMa7vHM+N0Gd
Hl7+j9Z3X0Iip6+UVtpr8FdHLeh0H3Q98mqDQ8ghn9yP4aAhn7WVeVKjHu38CSc46+gtw/Z+O5n6
bWm3YMiIOTpYnX9AjEI9NDarkiP+rpLVFy81TLJijJuw4xJtFbG8DpvkfFHpM9Yh7MQnzWWYGLfz
50d77cpWONOEfzUJmqC8y+Po7Rn2eNv5zK/G1l0gcNL3rdy5VeptafLDIkLfR9yxvkoHvd6rBMfT
i+zW6MguMEzoCB3fHoVBv/AoE4b5pGbWRIc3DGDagtEfN2KwL/ToUww3bpG4uBmoH2/spDy7Y4Cl
bILd6V6azEVtWkdcS4N2LqhkkDhQNKVOcidaO0eG8x2HHQAzCwG2wWl94aId4rWValkAn6oG56Et
Zc0xiHIpQN2TN9VDTWW8rEbWoJeFiPYK5GPP8sgtYTv2Uw06lvU05fNptHM5+0fRdVtx9wMmXTK7
p7itFtVIDBnKiH3mMvWns9av3ew600GWDL6qdjqUCCpF9CKmQNFBZhXPxmrcNf1HQ8Nw7VOWCbgw
lPqMjNuSfOD6CtcLatueTfXlc3KcT1D2ESsbeOZNHEMvL5iQgQn0W7rVh+DDRCG4onRlr4eBYmTA
GRmib0IuAYQpxnelwnHFPUk6isCN1SGWkINP0TrSyMRVR0eBezXSbeyJeUzPgAXLNFhqEuQ+bdtD
r4sYOoQlM1N3T0SGu4rK8Kp2w6fZ/N826VOWczUhpEXsbWgrU822c9nfBUb7oLis8ChBUvn7EtRr
ht4xnu9AdPckjiSsWIlifcw3dV6dE0+xP8p9ZISfcNE3K0JlmMeqnLKEHypadwsemKOvX3tLemvf
dQzsdMskgXos+f45mxRrsjOcaF2rpQsOZhmh/LQDRCboA0hFo+1NrMM6MLJbzvFnLcAg6BoI5ub1
qgcHhSgCzT7rc0NIC33sCAAJJR8GEVqVZvzkNer00lLHRmItMk7xyCQKWnCxWgGTPrpzn5Klfdr4
5Uy5SLJL6XaniEVmoWVPrQEDK/R5N6WekZ4nmPVPu8xvwpVN+3yhzd/jjzWxG640IyGYboifgOOH
y8rCLJMaq8jsrUMaI6CwB3AYI3c7UY2cSULSbWkdZvRtP/Z9WOEWKYJN6gbqY4bnUCdwnXZG9z2i
obOrRlu/yEL/Po53gVeYX2hUoHjOp+kYCSfe2dZUw5V2rZVGg6rQ9fSqqIp9ZJvdyRr7fdZz+PMM
YZ56apwsndBZF8rfeo7HfeJDSMmRb6Lt53IuQR4siH3nAYd0FdVNxXw3f7JzwtTgWbITc4XURve1
9dQH08xPMAXOQwEOxK/7GEmkv9drsaf3zSGnMxjr0Wce5qvH1isWKapEfV4JRi9hm2VRsVLN4pbi
jiNv88vUqSs3xefsiOTjvB5yn6A6cOF8R0+h698XSXWTT+JTq8JvaerswgF4NV62bkFXY4lopucr
de8qymtroENoRXNnP6XcFfNNVI08UVPQ2Jts7GNpVl4HZbjE6svlXVJ24LttF5Oi+aazInspfOXU
3b1s2D5nW908YJqLYYnZ6QoPOrFCh/5g1vKp1OU+ER7uQHMfGhH2rLb86oOqg54DqKez70fJnFxk
S/zMuZepBQkaC0dhZplyNl/Zc2kLBilsfvGTg5maOChvN9+7ZtxMYFpx6mjyfmxZ7moyAxaaBrZc
p1bs5nJitPyNqHAry+LaL7kZ9By3dEOrm9y/c4EOb/Hyyusel3bsqOtKanddDyW7H7G/UUWQEXQ2
Z2+wmtgILBf7ZuuxyIV4rUb3XCVc/i8gqpfbJYjBA4v8pKGdprfI90u28qrriJK2S5YlH3E8ho0H
Z/5r7odx0dfWCmMJqwP+2lUG+APE8FIpcdYA0y4m4dYsYLr/HAEm3s5/r8POW1C6ylXaIxVCMlT7
Fd+kYGKqTmLwSS2fn2v+2YYFDjwSmX4lzJz5uFO6urk0Le6kLjrhiJq79Gw6YU7iu7RgPpq0Q3KN
aYnDYlt2XBQSTxOoU768jD2sy9InM7Ou6kRiH5s5WXGU71KXjqIfzAI7h7c9ebFaq+xgS/hU4Xy2
z7TplBT2V7vkpALhD2k/LWg3JD8i1XRnTeXz0Hv+Wqs53HH1L9IUy8CLNVfCN+QCmjuFY76GjQ/B
n6N4llIiuNJbucCPGO5gyCAM+64y7WiBvM1hF6/ndkWIwI2jwLxtcnEUeNKnLRYNbT1VuM8SXBt5
9aXgm1vHifehwVhjRNpN1ABQijKPqanoODJC3vJroW+NKuKNNs2dGLqHdj5lwaAkXsZSOCjYpqWO
ZTQcLjHe7lU6RU+DyU1fC2fbeQQ5OgllbYWLAwMS8QdI/NFYTkhKJo+W8Xw9Di98pKIXvNrnl7Ub
L92cWoaCfSyICssVdSNf2WhZd7Iq47OrxPc0ewJjNn5iDKor94iLDiF+iqYXJ/PeSiJ1Vc0Rs5Ev
vJXtxuUSWUNyHdN7IE+0pAnjuKCLMo8ZeCHvGOcs8yE0VzzEBqMw8iDcdwZ30F7E6Xrwxg9Jp8KV
VyeIcFTDiF8HLUvzcFgh6VnrA7h8bWLFMl11Ly00Udz8uDV6RiuVN+36prlAEFSH2EXIpux6LwhS
3NTquqHjNaFbkrH/4JGZsC+x5aDDcbZ9gGtwKuFpwIwwoijBakqKemt17LEBBRDmhgIqYz5txqq9
gD3C1KKS9NawUN4ULN8YaXpEfWYXnxpO8EuLJl6u6fll5LR4OyHg7NCT/ED6/IdO+Ac6oZQWWLD/
GU64+p4+Do/195+Tz3/8zt9oQteGP+hZFkggW7eAbwDn+BtNyD+5Elohrj4D1poJs+UfMqH3l2QA
aLseF5Wr0/L5f2RCS/4FxIVpDY8HOBGAxr//z3/9Qpr4EVgffC8uP3gEP5MnhPsbekK3kdJJwaAb
cgIOsV/RE0lMnoYxedWuT2Y5GwIJdohqIx1JIAtNctzszToQUDznLSwqr7TeYcJc5TsMFiP9cUZs
QcMWaxvg1mP2YVo+NtSQjjBjnEgHO0bSt9HdELN50waHPg8p7Yp+USY9FNHCbA8NQ1Fi+Y4drBkS
iL9Ih5Nwy0Fr2ThOB6SGgZmltUhkqvBxxjlimXbOnNKyfcSOEDl47Inywe4rwIJKJBeq+E7k5rSF
ng9on7c4+6XXfd58EqPNjsnbMjBOdukXwcRuBeFlO3K7rZRyyKYI3QcyIoJ1EvpnaeFAJBssWdcm
OS3gQtDa+zoiNRvxvm3fFdBA9QDMj9bZ7ZLYwungqIBJp9iWgIJOtWH7ayW9hcxwg3X6tHN1Wi6i
SS5mEHxxIK/fyYiTQiKPCCzrq7l8XurqviNMgUo0pWUOxHdhyQmTfuySO1GxKTBg/Dwx65hpi8vJ
tO+GwSzXM2D/zqdvEpWbOj1ZtQPGr8VugtLq+4QXdBm75dlITbpACpQjY4yVmSnYuE30BcF9BPeE
DQQ/WJEhDFQRzGYHErTXlpssy3Q8GgQm688J6/vSKjkF0K2/KwOKcFgxDd+z2T5kJkBmDsVythYc
QsdZ0pL9ZmsEL0LFZaQTmjd1b3LU7BAheIhM6BnBuWaH31xDusQgNgxkVybPinTxFMJIr1tI2ovs
NOdOZ7NXxacL7TYQuZtaHeySQt+Lq29GYdsLu+J8lDhg8e04u4Q8kQPiZ0Ev7sTMcU7sAO2Cj1RZ
7tHvuxPJKDnw3/yuj1j9YeHJZT2HRA8z3C5BYauCZo8J68aU2RG48tHGrFNyoAD7NmKSYo4Mzw9j
8HyKCr6A0dmjUjjTdyQbj06VdZOo5EtlU/6RJHPXJRn7fZ4+JEQXjIjw23FZWiFYPRpBK0rB3Uvh
F6GFK/3roKuuKf/WvouZI/F55z1HF7KPKIS6jlrGMDZZbxIZWU0l2QdBh3psZwXkHGSUyHVXkA7Q
kvBFNHhFFMa4KwbaeeRk7GgDM+nQhnHf68kqyIqQ8TaNG3yZBNxUNckZutpHcXDvGDhq8llAHurZ
cyxvvTakVpYVZ2Hj2hfaVRugwO9q18GVcdfVzXDt1Nkx052tO5V3jqbaWw02twdpnd0wfLBKiPlD
9GxgCMlgkZGmvPPlJAmDx23ROMgO1Z1SFuktVLBrkch7rC2cHup1mvjLYqyjbZuim9A9cqqbLD7C
BcJQaSWoEjI95/XTH3UABzUJS01S99G+fKpT27/YZysN2yuMgWeXRQfvOGubFkEdKCDIr3zjoxpG
8pn1/jZjvLEiYoQdF/Vjp0y5aCE4UUO4db3yHajZQhsaOjwVpvB0PFoT0e90bkAGtSpYh1ZO+ERU
im1WEERiKFanPr2ldhC7DGOdzpmGlCQLTUXXThuU8NdeP3lYLfBCdsXSj8K7IqyAXYf5HdYzsClt
BnF5dp1PQb5RofHVja60bDKuhjsA6bteoRPGJAK3KfCMi1sRbQIU49wr8BXxoc0NYrat0FkSvL2S
vv41jnrqddN+mMz8LsIwu6BXgqCDlIsDRk/3EI+9sc8dte4lswrAS92Cs253wGyI9JsXYFVtfYg6
sz6YQwymT5u+wZuB105XS40PsWFL1gbONL0ttxa6x53qoht3bMatZxT9qvARqMRu7RxM0w72ZYef
I3tAptMdTGPsDjqai3Uxy8syXW93UxEd8O0Yy8SPvSVXS3KEHbU0AhXuU4kDLBnsLWHnI4sO66jy
ojlwPq+XuY8RN7OaZ9NtoEn4k0bzHqUQiVj2NujNi0aoDHhynPeJluMOgpF1YISvL5OYp9Mcl47i
MJ3b2MiReRQcv5UOB5pQVj4KcNgjosrKS45ubn0E8kGiiHC9g+qrcmd5zqmIkTLHuYrXWIecVdRi
Inx5FfX8Ul7+VE3PoRu7Vy//I2uHcceF9uNVwgYmoLZjBsuEJptKEz9nZWd//7GKHABbD7ZXTFeB
g/BLJ7RL68Kdgpq8wal0M1pZDkWBnAMk8Y4LvODlT8i/rSuhKY6DsQ1zb+qfM5sI6QIWB0qYT4hE
kUQ46Tatulk1I2iIK3EJcpGslTed0lnwGpBisjdw7HUdPp2BI1I16tYPgt1/CtA/FKAecPF3C9Co
aWvkPP8qnv81Y/myp+jx52L0x+//U4w6f+EldjwppIOK0JhLzn+KUfcvA/guuFvL+lGP/v9qVP41
c+MoDy0DnKfrgG5siq4N//vfVKNSx+rFPzq2a6KP/N9Uo/PT/8rxArKrCwtyqLAtB37Wr8WoMvLE
CGm87zTPXNCkzIJnezp0QbDRuWeNjPWeioBDKcv0d5t8taa/6/Bx6dM3E7U+fjEmeIhRs3g3DJeh
3Olz1/iTIapFG11++pjfKJ1hmb7xai3HMSyLjwe8+CvEV2FTY8BP5NWO+pUR0rtpsvKiu4QX+eKT
8spjgwIHi8nCJhYv029dfFvldFbIfSqtpf8AfUSYODt1bL0Jgbn+KYJ+NFjOXsF2GVDORwXZQdQ6
3rVrfW9KxUwWrY1PQ+dcsSQmPgOMvLzMD0dIG0Fr/B0/kdQDHaPi6/wzfcK2VSJd5+kICkEx46MI
13houWkDagjriDX35a/mH5kfsiqN7fwKZDls5ocabJTNslvr5dfZbvTPi2K2uJpf0/wCX15wNbuL
7DX2/+X8MxEPFyA49geSL0p+tiA/16txhlK98OeKPzeDv8RVuDCzZNMEyTqS+vX8M9gKsBdvccGs
5n9mVL8IGElX849C0/ExfShGTrK9Fsm4hwQJK53/YP7Pvy0ib6dn/henqdL1/BgRyp8qLDFg0Hfh
dyvOKIHaVryqIfNO88OZKEL6ZiesfjP/BAE6NxU/XbSKsDaedmj1Z1POWTnd0hLXdgOSbdPwGwkO
cdLREAzyunjyynA3/7zV+fkaDYunx549pzz0u/mfhBW+/P9xRzHZxN3SrAgrmN8AjyPKbuFjeZ4/
nvm9z0/+8vdavK7yZDP/ef4I/fnP/Bsdg4VXrOLknj4QoT/5g2CqbtYhU4RUuHxe+jajgO4Et4ZJ
94Y/98UlNu99J1vp4FgRVUeeP5eV6/l/zj/cGPiF8FspvWYGCqyMsBER95suzljnIRnx9/5EVw83
djx9iXiO+XGbpN+gB1smPNz8ECZ/9phg5R0t/HnWz8njn1+VZrvE7bFIhngdRYKoCrGY/62aH3Zd
irl46zeJoOGKkPlOT/tNxq/Pr2D+tSHdON5nA8Z74uDordSm9yh94r54zOKZlG8t6QwyroV/UR45
ay3x1a4eaZhTFie3pKvdgy0gWskqv2ArmXMCF56akXrpw1A65HLY0PMlxUEzz/ndE8rH5USBjYZt
CbLr1I1Rt8plN7t/t0OLEcSU8j7JP5lNygAu8itKB6l4T8PXXASrLMzBhQfcMJoRXlK4jSSdcJ1h
zx3am1QHiMUMu5tTOhPrmkXsb07if/bQP+yhhkG989PqvnpsH//1PW+jVp0fs+///e9NWtTRt1/2
zb9/55+ACf0vujDS0S0bROdP26Z0/2IndWwQy6bBTuj+1MQx/tJ1i64KFAewwsIBffv3tmmKv2yT
bZbuqeM6puPZ/6tt8xV3GnquxVhKGDbIAsfS527Rz9jiYBj1SZZFt7OTtCV1oY6uNQYYh6asrlvq
dwboYbiNyHM6crzlDkJwuCyqZBWXF1FO4cEEWau1Cd2Esh7gP9T5cT5hVmnAztPlBJMbPc3GSu5q
Pa9wWjDs++nzfmM3fYUBtnUI+xQk9LOkywf8GpdZVQxE+mlstzpfFUfbaJNoiLM0n+YR2u9+OaGE
Qub5zQVu9IfnNuay4idW548nB/Wp61iL+EpebeS1FfcGdTw0iCqkW1RsqxRPEQyZNY2SYYE7/rp0
Zj0UDW/fwgP8/nt/8/n52jwLm4p0hPUKjT0ZY1Kyf7bbTDYXSwz0hAdjWDY5/AZsiyRU7quIjgj7
KWpooDt/eP5X18/L+7d494LLm+yJ15kBY99CDLT58G27DZdoo26Delb5Kdug4AolR8aWU5mMvta9
TJcDMxm6MFupr3MOVAurRKPz/kt6+xVxQJpvLgPL6q9XdDuCu4FZ0G6ZmJO1GQM+yaniju8/y2sq
Nm8cD79h0kQnfAMYzKunQc5oNX0FLX+cDNqVsiBWdXTw4wMhTTD/XOlB7iNNoSFv9gbmPG24uDUJ
LdjGzGOJVmObjo5ziCMht++/tle49JeXRrWtmzR/uSTF/An9hCK3q960QgM8S1N9I5FtpnaEXwXz
AaX8+0joTAv8uPzDlfD7x44Q3vRMW0hDGKxavz6pHybxIDEDbDmr4g2GCMOA3CvW77+1V3Xzy1sz
KZg9CR6XQn/+95/emi4bMzaShLcWMMqbJG+jhj7JRoys8f2neutT/PmpXn3BjtCDinFut5WASEkr
61dBF38r4wRrjzuPQ6kIolD9AWpuvWqqv7xD6XIksujtcwG/WpBVmDiSNhvqZHdmhmhtvvMy/dBG
brbh7C4WvYegUHWnshzuW1fE5NX2O5YG9C+am5AuaVvrIda26C3NXZIyVg46E+oM667s+mE25Rwr
m64mwI4ecln0XAfWtNV88+QrZBN5HTw3hjPtVHKpJWCkILFR5+DPP8pFGrQ3Rqd9EZUd7d7/vF+W
ql+XUpv45ZfMFOmav1224NMcE6dqu03NNtkYY3RjtcwKCQZP8LT1N+1c3w09I8/eu29SsL+xUJch
793VOMJNcPK7tKHRqAPdXHSugciyGFaWipHGRZRjPReL2fekbte0w1O7OEt3ApTNbA8xlDE7Izhc
glpvvkLwIsJcDki/P4GZi+lndEfNjD++/5YZx3G9/vae2bvmxcrmv1e3auyhhZrsFJ925UJH6aYD
JLPvY4H6uBk+TDGB31MHb2aw8Znlio9Ds5+V15yZNm5KeO/HoPiWw9Y/6vpnUHsEYpbGZ+QpxhrH
QoSj39g4HagDC+lZYKXuvdcBYiXEWpMYDkfC2AeXfVKrACyZrGZtnyl8OYg+9TY7ZB7JS53Gv4k4
uxl7eeMV5Ye2OxoItoDpkvtruSez1enzQTgaD/EUIPAIUV0xzbwaOjww5fBB9geAizUTX4hChbjj
KP9B2uldDeJn5zlauXTyjpwZSXuWVlOCVKYWmruZ3NJaFebAPiqiB9KbpFEuJGpABjUfrDi6dC4s
Gwe6TTQLJNTwVZXE52plrtZGgCZzouPoJlemvGBzd8iq7cvuXugMWwatvQ4G2CCNQEpcfkBvi0NG
pIjK+vRK6BWE1akFbmjXJuJ07dYoXFQP3tewtr8Wbn2xxb1ToEvG5fHFNJx7gfrEzUKEqeT5ZYz0
CJ9DbNdKHqTuuw9OIPtVbNN8fgEpsV7BuKnb6zRUf7iqfl+4YFtTtbIUU97hw/51jQSOY3c2Z4pt
R1QgBOKt7EkbgJl0748MrIJQRySX539Y/998VvjbjCrnbo736lm9mquDCF22Xf2hsYabrkifu9o5
j5P2AXPyx8RzPv3h7vm99pKMOUE1e4bnOcJ8teU0gYcxJu2ovUSPhiHJWNviuxrP2Lp+RNI3wSA9
6C0n0NKeLu8/+e83Lvk05lyeezCFLOfVjRsgqI8HHNBbzS0+leRTx8rU9mJKtE3Zmld0m13tmza4
2R8+ZuMVr579gScWjqTOtSyLj/rXbxcDlkZ7l89ZdO6ZFDV4MVmGvDlQ4z7Jo8eMM8PS7ts593c6
NyyexCGkj07/gBrqj9kgv+/6vBrJEJiBs+FSEv36apIIMpFTeg0jUKogfV42ghLrWACeLZOKO3No
jDPWvJ6IhYJoAh+UMKLSLBzuwS7mWzvVV+9/M+ZbXw31MMMBw7YMxuO/vqYKR9QU9W6zNeljLtNU
W5eOMBAG9g9loJ77BiNCM2NoaXAH7Hvpx8wqbpXr68cmNT4naOoXu0ZgFpcaTbPOwOriMNDje121
enBvxOapjXQXuTLYONAiWAGzUzWFz6Hwx7Wd8NDvv6WXsubXbQJdu+vOJ0LyBO3XNW0gNA38pNVs
cYZ523xF7+1suH62zvuOTdkgvBPSYbXsLZEt4nRMdlND4zK15xs/47TW6M6jOVG6OAyyMdauhrJs
V47XeOsps1ZknKQbHbc6/Grf2ndC3utmwVDMAX0/CpT1tXf0Rrfd2Vji+Cr3AYS61Zimu4DPqIjC
7A/Vl0Aq8Wpn5C17sJaw+wqWs/nff6r0yBhHDIeXatsnwCLCcBciX3FxRe+myjiCgQWxHhJCRHA2
kOOcjlP4TJgtASMU/H0ntB3lOe0Sf3RWHAAZX1hiwiWkTGydxacM68cing+zc459S/KVHD7UYSqv
UlyW0Lnm+sexVllZWwvT7pOFbZbW0gHpKwPyS0u/IY47Uo9TA6QiTQQyhNnjgUX0bsDO/f4F8FL1
/XYB/PRpvLrPBvirIiiw1wWkADOmVfXSnAwIUW42kA0gie312UZxvTMwI8/cMxtz6br2hz5ur99/
LfZbKz0FOJs0q5Dhvl76CPsVg7K7ZutlxLUOQqqDMJOPne+tncpQuBPIPywBdC3qgDhoPTWus7FI
rl0PzjHhfxMv/Ig3iI8U8hVHVXVwvQxJxaRNi2yuceIcu7ZInlCq+mhHi0dEtwSIB4yQ/MpB9jeI
ex72vpYdkdYkNy/DHl+1IeHZkvL4nOatgkBmXrdMbTd25nzKEFEtpNcqvPn+uIVZTf2OKclkiZKW
zFa2Lr3N6GHKjPSPlvAfDbf4gJCPvb301ljdPnYteqkqjI5RRXewDr5JmIZXf/hsf7/oHTywqHQc
fO+0NH696FHtuPNsstnCknkMfARjSN9AqU/U9O8/0xuLJFFONvIiQSyL+zqUpUkTB+uRgV8zyJ/j
Evq4W8IBLC4SvvcixKqeZ3huRC7u33/iN0peemGmJFNI0EPVXx+cAX1CffJtlufcXnd9DAtbjmKf
tM1X03JRNUh/5ZqIEp08cZCPzqnjipO8T12PTa1AwCkha3TRdipHZ6nCOl4X0cZ30Dm+/1LfuNBJ
QDMd1yJHiC7c/O8/LUFgB0laiXVM7mEwj9UPQAkeMdpdRiwGWRQ9Ny7C8vef86VoeXWn0/EjPcYw
ac0h1Pr1Sb1ea8Yo4u4y+u6skx7M2r9y3Wg1EQ4RkDK8NJ2m3GiQVOky3Jq+3JtNTvQQ1izMleIy
WjUJXWHbb+rZszRF6j4yhgPD9T+UQPMB+PdXytYJqsAV+uvyi/Rs3B89a9IgX6ytrsM6iEPf0ZMI
3Wr8/P4n8+YVyxFJMi0jK+/1Huh4cRJk3dggMjkNrQnGjGc1c+fM4owGlet3ib40XWl/umB/P5FL
BnUU02L+QoQUv34jcWME5MmXZHdP7cdBiRuDyIelH7rJMiTIgOMKEgLOnyB2SewO0OrGdrMKe41z
uB9kSwmtDGdvv9FlcgWEsfzDVvlGK4oXSAAqPTjhgjR4dckMqrOnsEm4ozQBytZCdiTaeANg+MS5
8XsYUR0Tmoshm/Oaq+5KBgpwbMq1WzNvZBV7thQf4ftfl3jr+6JC5pvidCvF6wu5JQ4Iu5ZO9moX
xBs9Q2SBTGKPmy5eIR5zz03recuY6c+GEMEA0RYJtiZNxC4m805l2xwd8501jt875MR3Hc7M0G+a
c5AfMH9Ph0qG54mV5ogtmJwY3863EYXmOWdfwDp2aiWCFXA53mkq2SZIVMOHoCsgBo7Xf2yqEz7P
iZkvHZ49eM5H8KqfJkCSe41kogezCr5NVbROeiPcDnkIIhk0wNIiCP6IdqepqAHe/8De+Lzm8ECH
xdilln4dchhqmIzs3KmQ+dpLa4K/0uGZIT0B7kbR2fdR2N2ALH2OMWC8/8zGG7WWx67jejquA4k+
89crHEwq7X7CMLaE2bu7WO/ELtJ8f2v64Htl4cDer+urHmTAVerPIUtWZV+FzLvefx1vfAKcpWz0
rPM04redoczLCbeXqID4q+taZP2iSnSdvB0MXgRYP444O8+qyI+xMJs/XK5vNNKRsFp0cznEuPTy
X93l5oSCq+h48tZVNlb3cGvK4glleDCDW8mlIbt4GUzTPu6JfQ2r8A938RurjKfT8hOO4RiCAKxf
vwMqpbz1Qrvapt2UkX6xt/xlLBtM5HGGTV3/4zvmKPTGWZKaUp/D/VzEyq/PkvL/svVeu21zbbT1
FRFgL6cqVJcs18QnROw47OTiYlvk1e9BvT/w/djYJ4IsJ46jsviUOcfE99THoNN2mL+Dr9qEVDKK
zn1SDG2AYMmXohqKjaGa4FVzfDBFffTX8pLk5Kmo2cUqCp6IPqwyPcEUgYl/hOGxzkcrfurN7twa
2Epjoo7WnZcsfhlLe/Ojdk2yCWBGvc3PGi7x95YRE+oL8WImxUc7Ddi+Wpn96VSACKwt7m2BdsOy
aocroE7bW6n0rerECA6zjOG0ApXLbftrcBNnO5oK2jg90SU2lh9kG9Gf3NN2GfgdU9efmeZor1Bn
mM2Mznsa5NmB8Vd0idKCbX1tw6rRB3mfzQjD9GjdWWw0b90/qyZiJFWD++Fb7/1sZD8Dc305mivZ
p68eHcS9Hh3tMkqgdqKs6LlhtAfPmRdMqzieYBalTzPa3Pe2MsCcTFbwC8kdekmvZkRk2vatCop3
Kpl+wYbOV2XqKFN749h1wSdNUH4RhsrO/kx2N1fI6l1N2asOIRXgD6K/wOim3wl1Wzl16o9NIiJn
BzSgDvg3HuFixArT1y9Z6n3D9pu/9dy4V37xuytTHOymnV4mDzNMr7q/YmpHjKYjfBnSSfptiT6W
fq8Yjsgg6MC6YibmLJfTKjNK5ZKRDvS9sCBm1YKqvi8+Oi3r8Qzy1eMhL5kJg4vsckPkXXrlyp5e
O7J/jhNjksdDhi+cY+ebuwIA9zlbbmrdHv6793gsQhTYDjLapcoPs9wiiWZq3PPj3v9uxjJm9T8y
k/MdAccc1S6KxDq9ROOUXmIbZMcYT802xoN0ShTu7FWAHebUePJTuTXdyxwhZohHcu6Xe3NZFuQI
mTCGh3i+abWEpgrisY6a2+MRNn/TLS0yG2xkvgcHcu6qyHn6301TkTxErXL1ysUe2OZqVzF+37dT
BeLWFPabylFzdF6JBgBqTDdGdoSmwfaPyF3fJ16BMPE8HLUIwV9svw6NqTI+tKSuT21CLwP+aaUL
oT13wtCeVd3chwKtck3g+BNuF0L40m4XKY3knNjBmp7kzTFp23j9+LKkxL9MM/EirTrIQSsBZnj5
+ESZIMep0BD2wR0DMO/p2clsk+iOhxgSg6aKwyCaaG00bh1mupvdbRgkdwZMw1aRQbKZJ5fxuzsk
J0tPh1OEjRzYohe8F1NW7ERNgElXmdG7m7XaurK7ktoKZb6rZiynuANB586XSovmd0QgR802gnup
S/lefhbLgzbevwOodT4Mwts1tC9vcRRMLy40d4kZ9K2ZZAO4D52rmK0MqPfiKKAlBnObWrfHPUrX
kV4DJFmbhsbYUSNlkyWxf85e6DX5J851wJt+5x7LpHB5f6Mkgvl0RQQCccDo5M6B9FXyf3lbZpTI
VXxvlTjxEGaVZbzoZYUXD4RALVpCVvhvg8YK3oakcje6IlzCyvmHh7QvNsoYxUWbzPmkRBu2hHLJ
EY8Xk/p7N2A9j5X9a+jHkzGDwXRH07rWLe+T2vTVRpMQfdsRszCQ1L+Ji4HQtGMk/bUOmyF2QIq0
6N+yqitf5rK/TxCefkMcrxCQCHXQlNb+ctS74yCcxRQJ7V1jcFxlAw6Fxv/dJ8fGnNxP9r8qVHLu
9sQo5b8cl0X78rhrUeUWopvXg+JYtfy6fXMRhS6G8Ql4PzHpcs7eqyn95CApPoG888fzF9jq8sk3
cvc9yUKLaKB31Y/93fLTSzK9C7sxXn0Z1DeMD4CICDtysEVfs077fnxV2Gl6qdqiWvy7OEEqjVeD
2eudiwyxC270Eiw3UwcVs05m+1SwAsVob8q9VfUdJOmg3AvTmN6CyLXBwQiLfVs9vRW2k+Nf17/U
iNanqbP2pVeJQUxU+iwRbL10y42hmB/AkTHXcZx363pwGDtXwUjQMdTuZvky67vsJQVu4I76Z1DK
Ydf4ytsD2viFUB7T2OjyWTRJYtVswL9xnn61P7zQ437QRggmo28/Ra5HP+5sAAg4V9ZyhIao3N/5
TceaYsQfz4Hnnh3NF1vimZONSuPpFgMVuj3uDdjKVjWxcs5MPNEEBudJKqwjqhTwnov3oEEcWQ4O
tl98ySd9sAyk2UxsvAYDP0kP5tFddJPB4lcDXO+dLOZruUjw23n1KTZycSLhUIcTmIEPmbI1uUFV
yIq2vZspvgBYNd6pMX1xKl2bd6k3J7fHxa62+W6SjTT6kT5fHzfAGt/hH+s7nYT5sx00Wx9q18GO
oj9z2p0APpTbrPmpteHbjQyuOczZ+A+cgqE99EUiQzpqsCae2qY2ViFDj+MN9uRsRQDgEVP7XtJG
rBw73WpDsLMs8TfN8+c8j3B1FFMYz+mPNsmdFGrlAM6ANGDzW1D3Dard1p4POW1m+RoBY0najw7X
UmTKv8A4bK7jNDBr1dm/h9R91jWIH4y/7pTzm0ohSfFykqenwYk3DTWkVtpnv+8+zKl7msdlqyxu
OLyXqy6bpchGSeKh+sw/SCwn9tb5Ns1kZ7fEmJhH3O8ca9o/pOZXLAV/507hriCoS4sjilbPJxIM
wbnS4RGwCsVQENeADXqM4PB+jzRDxATW83s/uU8N+J6NUYhDLueDRXDBErva0zLhjTiojKSmTBmh
Vc27NgX7NBAsikjRKVg5etMPHeddWOxXJ0/aMGgh6NPiWTxtlKwO/y2BDx2/92nohpG41Lc8bxZK
j/Oc2RhE+9bWYa1FVAUO89oIel6b+t++URCunC4B00V3r4Lo2Z3mBpDdRNQloFOo1+UyZPTWOJP4
ePq3IoN2R3xAt8Y8fSCO/FhaLmT7SrulSv1Jl8D3ejbgCxAQmsENrQTIu5w6zSf8RDc3eE/jTdDO
f5MxxccxmIdu4P3FNQnvv0a0opSS3DKtuZi5nm1QhMCNF9aTLrHotk6RrQcjWxcmuWH+dWoR/gwO
b9W8LMTWJNMdCWlzHT2NJA9lSAT1w4BCc8A1U5tXR6OPIIIlRQxqIvh3ORJs70frBgGhx/qnVaCa
fae2VjkubPIt7yBK6JBRQa8iF8+wqYFuqjpw+hHOZQb/+jpOGjSaqdZvJ4+lhTtfvGTojypJCDoi
tasBSWoa6Vs3ExbqVM6RSeC/ilFyjE627csfP8v+gQDKl2Bm4lCpLMAsyzAveY3toX13B+uzMQQC
Awl69dm+pRrL6BgavTti61OAyVepqfEECx0Bg6OBm+lOgR/WeQvPc+yLyxDF4Wy6f1BxxDi5nTyU
roO6th+47BruhiBjH2hwd7YyG0O9rn45hqbBKQKGJwZISmw+wfuNp77muiQG71CaqdxFSxh9rM+H
tum/Ky6AGXiwezfJ20BMK35vwL9VQwB4Pk4kyCz3oFluZBz0BwKFLoxzbDhIsTgJ0u9OqUeby5zR
MYQ4Fb6tIQVJTkHVYKHWPbkNUnAxxAbBPcsqGNIxqb99LFEZkIW8rh1G8I8H+8xqTqKLz9aCE2R3
05wMTTJRFHqz0RfIlkl/g2R9FOYOkPzFW/7Bxp4EqW4ep6dBeHou/RXeJQbjgN2gRPK7J6UiUcrL
vlkNpKcsJmPDpXeHgb8grbHJcVzFeLChLpwcZK/I+xbZhwTZT4z9tc6hi8dYFNuo/BpigjC8OF9Q
l3196pcnIc9YLqCLddiiaP0pcbxpX0/OLmHZjkNshKuN60lxzVxpNIFHX7pYhNxW2/hBv58EspFx
jHSYAWZ7etywFwy91gz2UnO2qi3Tg+wcG4laWVTrImH/30hY3amjfUiCgMJ2+erxEC34Oa28bDvL
8pTWTXWa0cSefDV/QjeEPNYjLGMQBefEdRv8WDNG92x5lpsWnJWxMBz59arDHPGZ70oLBDMX/kQv
TkTQFad8uWeMyW52kg5Zdv/LHyKi2xcf6+Omnr0utCvjvSowTevS8YAj8M2sCDgqH3dHJ9sypvMI
rZ7i05QTmvO4FyTzHpgjXRD2udaGfZmKYefJhqwu0LMfiWhV+N+XWhJAndT7fm1bDpTkhC7PRxKh
pdnpcTNpTnpS9UdRx+V/D/ud7a8q4iI24yyKKuxsiyCPFl4HAU7aUTb5F4mq0ZZlhn+0+qHgHB+u
1hI1kHjtpUl3fkV4K9X0yMaT65rh8fYpOkvbG7zi+ASh0BP9aG/NEXvXXGgbhPb+pWBidSE3MV9l
gS6gVAuTDzm03Lr1ZBgnP7NvRCeGfIvvTsq1rA6Z2+ihEzk015YPTCmY10TU+cRji73W0KsWuf49
9hrhtXDyEHsHfyezAwOaqG0Or2wcu2pNZFIyr9slYs4vmXrTj3B3Tu26/f8n4/0/Y+Wcxsi2VsSo
ggyr7ayT/dsvf9tKKuP/C8DT3d7HVfd4+HHz+PGPe/pokWsZ4Il4fOk+/vX/bjk9KpIOjGpd9ku0
0ONbjz8lHr/u4+5/X+N03GB3wxm45Ac8/qJ6/PKPb//3mzhT8eGYM5Gmy8/93x8k5puEICjytbnk
7D2+m2vOvnUUl+lYEIphKnyGy71iufe/Lx/3Ho/9X38OKQdE8b56ezz+uBljCZP4f3/Xi1snbFRy
ezxEssq8lWX91XYVrbIPQacMPHvz+PJ/N3NGI13PDa/24y5nen+ES+5s/MI61ga1eNK0hI6MZI3I
ujkPumZf0FC6GzE7bQgcptyp0og2Qnn+Sl92gSqboPLa3T+VGdhsY8OBUOF+cyHCXMbhvMtlcsCu
Nm+8uLeeOoLKwiKq1MUlQzcVLLnLkuGMbLFU2ALV/YjAyszHn0JX+m4moWvl+kRjOjjg2Pam+pdP
63JLGHXQZ7+U3m8qtmQjOcgJAyMKry2tDJ0rZ4+bFz+t6q7SMe8IVpB9KjD4URJ91EzsV5pLpoA+
e5+B9+QYelir5itScXEENtVvPRM+bxd1b0VGS9fjCM8GN8X6SWSbnN2dHjgvVYe4qJqbPa3V0zxZ
YRoM06rFQbwaGZ5YRncugHWvfTzA6wC1n7UwwHJbrayRJXBaBxtAshJGBZb5smi+0pdxaO6pHeGX
ssgwC+Inq1ZPZlb/62yCZkr8J1w/f4bBiHZJR+MBHmUztPYxmxu6iowtgkJhQWPHsIgZCxMxSYVE
EIMkd8Coa/9cWuK36m+9Xj0D1ht3MsaAxTAyePKG+muoMpJP/OaviPtXrWumba+PkDkqdQJ1gRUj
1Erp8couskTwnPhS5LZs+p1XV8EplmgTUmojoN44n8l4qiJjD2U/Qb71HBuUMyKNzhr6lJMxHaaB
dGtl6ecg6MQ2D8g1xjqfbvSmJPolBQRrqWsm/tZ2rLYtLXBIEBpERqcu1nOKwWPQB0KlYombFKtw
MUHNNFqsjq3MGWsZ+VUjUGzfRvMPGsf86tmiPtrSP8FZIpLAIR3DQniWluJDK0R78khCYddB9JKB
3epSpKCmB1sHyLYE9pXvGr/CyWH0gdVzYA0Y+Wo7E6wR1lBR960p/tDdDht2OPUu9kwyuN2V3lPy
VRpredF35ByBcN0MrDcRpDdsFEuPhrCmd2cERiIs0wG+kb7S0Ey7lDURVHasSdFAzkYeUJlQGyA1
OLnSfRtMPGpk0pHqisRF32R9qR1mBPXrVIHOLN1KnLErcyUqBXUwiEuLvNrVzCQRVVTyGw86V/jZ
SjdWJuW5Yz4EwoaEjNKXa+HEqNNH/5cyRHH0v0hllbeGaLRIgq93zGsfM2FYEIT7XK+vuoH6Y3AM
jv4kUetsIrUQoHCwQ/sabJLc/hyhB69b24VYnlLvYzIjbovy10g/LIW4NK3gfmY1jVNSU6TKmDzh
oilCTStaph8pOGq87oyxqmlXi/7JMQu5TfghwcLa7ft2ZevtyLum8LdTRY5R4ZvXwmQtnOs2pT0A
jnVUczAX+p9FAyY0STHCs0Nfx0S/mP9VrJK1Ov2t1eIfOX72sTfw1VHJu7vSRa6FTzeMnaDkY8Tf
D1RnbnH+fCdpFKrKabaU3OQPwQG7JGOygLZTmHbwRlfOAjtj7ndG5wTsCME2l04bCJRU017W9bzL
OsgxkTn+hYI73TkBEcIMAAFko/olCp3855FoLzmX7kGjmzNQfJ9KevfYbWqI5RRgAK/eba2MiHwM
rAPADocSSCPEaohOTZ+NmzjIkpdOkQfpXAjFajP2OITnWsskOHuaITxdktpal6RwbQxJePrjUzRa
zXholHHzYkkTR7wvO0pv51oTskwK5Uuz3ACiSGxGc1VHIpsX2DutkRBSRX7578bkbCQ05F/UJBRY
LCG2ejCy+gMewQ/zmoREBmQqTkomN+tAjxUgw0FgDM6Y96cW4fyJhlJtTJ/9RRlHskZBlzJcX3hP
VJPmzpHxAfJPQUJaiR6BhLsVTN/tksQN604LZdocugXHrao/tpEZQBpEypocntB7O1RuiCWdtTA5
nX3iJyFpQADSl0A9bcoYDAXj3tb7P1CJk4MXDfysEj4fcB6uK+aWR7e+SMVW9OSQ+O3C9PK6AkJ5
Xq+qJA3dNG6/x3L4NnXSWeBKrCqdBCepiBjEjf9Tm9Zhcq3dlE8us1CIyVITZ1TOu4EK9skwYzgI
xGj0SDeB5wKw5hr0KzVjOwR09TF32SWJWGrEY5nt2OVovN0wehC6uY+ZeoUor+T02kacstASHNx4
8W+Gjc6a4hbtjlktobQm25xAnqp8F0hCIDtzQarwyST6fWdxPN4anr4puVGmjqEATkEgrguMLl8M
ktkbI2/MR0HYV9YtmEFgZY5XMFJPi7UnxusY1y0VQ+Bvx3LpsfxiOgaEDHhar56S9tQBMIEe499y
KsC40ORdWuI7zQPedPaQX1ROAkBDRurE8CWs+yF0mJptqZNj7KAI40BA+4R7GxcyCKtTTYbwWI/5
yWOZvi04tEl8sSFJygGvvDK3E5P6tYP6+Uaa37a1hmdjjtHPZQ25uoslZhCpsZ1+Y+konwkD8nBk
QhYkQAVMFiOvsCb6ZvC78KzQiB+GOP87GrFYgw4i1TPIWfCAvCyKwNzZI2w6i1nX3pBztO28Jdq7
lQfmMtPB6WV+apfM9Y7wLuAP2CV99aU5gXWCFheADw3gDaKpRI1lsmxTJGR56P6ujAL0c140a6OP
sqfGpoeNJvNmBLXywdfU2dNdT+Fa5qxX97EDGojTdskPcpW5x7kln6zoGdQb4d6kARRZbD6hUahe
0MbnoQ8gZGP0v2UfiVcny8heSdLffNya187vKeudpCKX7Z85ZOWvtB+aky40tdaXL1HGkW3vmvnR
Gmp1SApmDI0Xh6MajX9aCiVcdFsJTHtoHO9XObXxIgJkSkKICZBvdYOCI7E3dPQEjJKcKMv2gBTH
jWeM883iaV45mV0eCtya64kftAsI55ya5NOBoVhk/nAXbhJf2ZleOyXK15SkaUZQZNX5xT9IRDDz
ehmHdgn6prtBcajOzfjFQKK95Bk2ra5AWklS9DErext6BmmhWQq81iAbYJLkLcRE8IIJI6oJBcyu
RNTDbouyE3gyYV3DyJKE5qWKo5TkBZejnTIFCi0iZPM7xXntTANkjyI2tnYa0eBG3adp1VfXLOur
YzAujODIEJk9H8YM6nuKWQmkZ6iJxH0aMmdH7LB7YGm7H7rx2bGd7jplMMsj0xhCUU8mnnmurpHj
HdDuJcAQ9eBcNNSwY/VLmglGXoaXqCqDfSnML6/TrUOQWRdlMUawlAUkqJc7neSzY8G+aUXE8wIr
tc+lin+w1jEQ9YD05bD/t0U17gq9dsmdS6swLroeib9L+GBsc8GNpoJ5grL3FpR/aEor9ijZbeDU
NVLDuaep40CILj34mhlY6oqJiMYKDKHJtHVTmzDUse33syyiA1Kew5wU5qbwC2RVnBSjdEOLUdXG
qXVxkDnx0G40vSeNAc4Xx8KqNJEyJ6oMwsqXxVq1qXgxyLBtXUbKNeqWnXBLEJFRkAJYKTm3GI+v
zKYlwHIh1evtgRNJIf1wBwYfQ/LsQy3WkVW3TvBj2KSpDcTwOK0FIXxKKfrGTMAPgcoN5J9qwecy
qpdg/UwbMlGuTWHZNzpRL2Cl5gU2lJkRSwInJU8yLQ+2H3zGZLRdpLM1EhjxscIsUvQwdFm0lxQX
HhMVsaQ0alLudcTalmqq8zgdEU7T+GUAE73EkTsrTXeIMFGcu+oQ5XKBGBPzC4Izh/H5lGWNd5WN
u0Z8ot6IkokyqX0Yiq2MJ+/Z1EShZqnviVrxXNU0ngzXztDv5m2OHIckVCvaS/sjqoFh4YzWPt3x
L/Gy7oeRfYupjLaBo6az7Q/+gcha9nBxxEU9Ty5JhQPGsKu3slLtJepy43kYXwW5EBRnvUbkgZ9f
y46ThFH+LkdwcifsnfFQkbqXobg6Pr1c7KOahl9D2B3wx3tEBfOP/HPvqqUQ/AcH8aproRr1Nd6/
gvHC4JCB65UzbqLlprVjouK92VtRNgbXQL+z9jrDzdrHss735FK/iqTLzqwopmdpk7c1a/QaD6e6
Y/8iIsO/P24Y2+2z3PwRRJ1uW2KhEaEu0cnthBkonl7nKFMXrgfDsz3ox8RMPkfGxEytBzY0Cao0
Twvay9xHJX2BJjeogXharepeWzmMGq8fGQ337NjnwoIWgvYZhIO/8HsEU7lIPpnzpnfCAO3i1q6s
aeu5ehX2CQAlK2lJv/bnU8WgeJuaurWC4sIprQ2scxzWzY0DR3iKxnuObmRkSdmA4jzjHVXHIEa8
nYrxJ23Ghp0RkcqgFdTRoWGtU+DRcHCx1ZYx2UGJGYeGz1jROOVFLF4WcnGDWgrT0pkkFoQVVRJK
h1gfM3Wo36MkWHdaFJ9Tv3rKEyvdg+ZZJqDT2rXEL5bvnCJ2lYYqy2CFY/q+WfXUrdmPZKFZRP22
6jO5TiaWQYbzhRZVOxBc5++ISTqiN5Cnx40mwfgKxRMj6rS8l1O9hZNivA584o/Z0AJh7vWBXEj/
dxXFPxrmTZjkpIbQNR0QU9WrKbJGSsZKbGcScTbTaPWbWppsjhs3PpRdDHi9bGKQWH2zdwSZfJHL
5G6ayATXkmXHn7J7dsIuiwiUG6kOm9T/BWz/UgAFIFRzlCflpYKlSPXrgZJukyDdJprxNdk69e9U
jMeOnniXGX6zIbTybs69vJZDqm5RVJ+mCd7WVFpOWHEK7aox1zeDC0sOrt7H1GoGh2TRbkHtJevI
zyiFMpJlBROJmxP/Ccx/jTfANqpHdH1u8bvW8IcqW2W/mauLdcRbbLTdA421y+mN4W9MrAbJgCXD
pBxfSyOTFyBjs1Omu97tSJLgHD1ggWE6sMu7Id3jsX8lkG3JYDDJ1vNGag/CyeAhdP0hywmM6gK9
uQKFKr0fvzcRbzYR/CVnerXdkvCHricMvUWsYCJCLiv4waLr6Dt8dAI9gjekNp2zSjU3Zl07/3Vt
VLg1y3G6R1FzjQPkUGvdmv0EwnfMIJDTRBgRT4dhwUOyTleUdzmiHER4zLUg8DKvgM0ne4KFUuNP
Q4SNYVLpa6z9uoUKKwBuREG9F/ZUIzRI+rVAZ7orIvChlRAbJRC952IzkkEW+KDWSTT5N+oH/COQ
XHRCR1JSfg1jOEaNtq/1YpsvSbimYv7jRv1FltpvVarvJRCXuSV4imqeFJgZ2zjU2nQjUiW4CC0H
NlpDO0dNBS0UuyRTVCOsLAKbud4vH91qDThGhpb6lREvNIKhajoCJz272Ui3abjUe4T+Bhk0K8qp
dBq39VipfWfhkHcjE8klIxlqCfR1YiQjkG0uSRL+iozoX02vMallxk+Tip5HTLRyyr8Wcp6OQs93
BFJ4p9gJDYPYlllrq80D2246QQcKKDUh1lcWFGrSaQauUcfa6f4yD9d3vtUAObGScTuyZCvy+g9r
Mnc3xRZjLQ1rDVXQNjYTa5W6+qlcIpQU3P7nhuHSpNjX9rgXTtrQJbR53XOTJ1AG8hg5RK/ZL131
xzPtArod+z5y0o0FIePs+6Wv1xisDV1q7SfsvWuCSautwygcz23GGL2hcixJE9ACn/GiqHZkZKhN
I+YcsYPyQk7DEy+Wwtcg6U30xroNlXHEfgcT29ZJIp8QiUtsZEQAzQSoJ611BlQ3H8qxfAq8rj5X
FUw6Scr01fOoOd1OnTmEl4S0PLgVKXOQlNlamhFqo9rulQpK8ma1EMsk7cECRL2x8fKz/Iy3MSTq
3ayXyCnUym9q0snLRl57b3412JQtEynvSMIdiOu+nuipeeJGMdH+u0DHu8h4bfK5O3LCHe3JzTHd
jH/60TTWWVZr69ZivJds7ShItmZD+RbXxldC2gpbjupvS9O+U6KK1lr9U+VtckZi54eek/0dnWXU
BUxyn2G5d/yx3kBhCkLbj77Ak98iAj2Z2zLInkz2ZG2C+bfnXR1AYj4YVeKQSsL+payLlkAsAe+N
VPKVibUQjEtlc86WP+x5abJKypdozrhuDwyLfC1jsCDUxeo+mWEAp0vzD288TJ30jrnRGWvDIRNI
+g1b0aRsthj4j8Fs/ZFephPDlsCFFG6HkN/YmkTuHZoq62nQOUqoI+9V9M/wZH3XbcLqiZ0EESiy
jAwpPpkeOfHMHAMaagSqAbaR2FourGVwyIuRyESZnsgmuRNHvY5lI84FzoJ15tYLpZl+2G+RYY1w
a+KaeiAtGAZNuf0dGYxo7JxIiRnQYu2Nw8p1FGFKQ2AdHV+DbJ+86Xha6dLhjdNb+Sdl8d+zle/i
H4GMWka2hHyc+rdgIsHIQ9LFhDbe2E1k7TyWLXniHuPSr1fjZNQHXwMalzH2Cwf7tz5p/qlRwKeN
lLgzD2Y5QxaLYBelaffYAJE9mlCpNLPlg1zID8uLxiPGvnonZt1d16yflO2y0LcagYpEcO7bXXB6
3ICO/CuYrTH7S5uQ4UW6xDw9Rb6wz4m0vqgp9e9C2nfim5JrMjV+aCTpxRugDjXpYGwZCQ0hYFI+
z73NC9ySdi8DF3YY4fNZUF/nsVergiFYJpb1WBe/dshZKZiK7GhW5aHJ2+IYw4A9VMq5WxUQPLPh
0JrzhvXemktGQop8gc7ju6Nc66X/ERWS4ny08p3K7XxNAquiDrDeMq/al337x6zb/FUwEtqxLkPh
MVjNtezlK0XVdFDEmeYzBNGKGmlKOuswBHDNMYKDCc1p00TSciKN9nrIGZhOPgb7Jaoq6UxCI3Su
or2K6A0bB4N5m9MKkFe7Ievz2AA0OCOZCxch+7ZSsX9vk3pYa0ro4TQFnx7CtbXuEgtqEyuzxbpF
ml/d7Ruztk5qiskwpRfrMsZvOVgEBg2jEUqLnmau9UswG1wHPbErY3YxU65BRKXRvbhBvmvrgFYH
fzmvcfR8LaLCDbOgN7d2w6e8FSYTmqSKLqWu9rqyg2NBLX0YiLXFO04WqWcWVzKttb2KQ34P+nIt
e55qr0JvMyXXAMtgkuGfMGOj2JXsKVlBqfYwC5tWmcDJurXWsOmyjWXM4tBV3Rj6WLw2vh6tsIMM
jDTdXwWflafSmCSlwhIi7dW3UmjXcpLDoScTkRxG4tp5/ovLAnJPLGUcnRJUbqMiQAho4ZL8mnQL
ir1w0nMeEZ07DZ25k1XBaVWRVv44+P2BbtLTBAFwnWkeuHZc04lSUW/EE4z3m2Uy9J3tYVNo2XDi
xQRzxftyGwuh70XeX5jKN2vZSPclcllOJNIkxo0aJRoRHw05m6EhNYjrEtVT6rVb8oTt3z6DljVW
IH4l/B3bqimtd33Yd8NPJzr7tbH07snPuteqRT9FPwwizYqLd6dIfmrXJfObQCfXmQKy1dDDOhqt
cDpP50FzrUNrqvzim/ZuDkiJ4DJYoUEEsZ67dXLsLcl0vJ+8a5KjKYniulyroSfwsSkOGqv0KDVf
2zR4TsqZN5FOdz7VFnjfAYcgSk7r2kmuHxGJOrdBzEsMQL+tGeXdmuVm0ssCt6xUT7YaTeYDuv02
oxpfJeM7Prlg6XHBaozF0yQstW+V+FeKnGyMjBQRmn4ERfaknsbAiK9S10vWDc9VROfL6MY7Ocw5
Nz5mBsb3YKZNHbw1wUIeYTpERDetTDEB4G2bBXW/REubUdSig6thKHQ0deZIgLSI80/DMW64k7Ud
ts0kNCUiN477T8+YHSryujuk9RhvulTm29nMXRxUCbA6vE4veTn/E7y/U3+oXu2gtwgiGii8+CzP
+qDfRsXxk5F0xadwxP+Y5vWllIuwxfZ7VqtzdCqlYMsyp2cMjfnVJJpGstyuO6tEQBLcuyKub6Nb
E6Y98K7DMdSefDfSL4NdtVdwZwe9qV8sR2P8jDPn4EtJQdM5a5MMp5URxNabmoJnhv1km/vJxsYi
sJoIiX/5P+yd127rWJetn4gHzOGWSTlbku0bwpFJzJlP359cBZwfB2g0+v6gCirZtbcCw1pzjjkC
HOGbOpgYO6ZVuqlwwz7JDTd8oZCMbijYPZMInuyIMQX8kxHojpGcbZnR0mOV/TKzSLXsklY+kZn5
FAVrbtU99O2ohw0BGuJOYs1wGwIzSXxiFxEeQLd6GMO8g9s0MMDSHnMBLti151AoxJMVrRt9gdjq
8ZUCTzkkCjfHpj8W7eOxfSAuoPFMpVeIiQi4pRqCOWOGO/1iP+yCUjXfSAssmP6wKUrAP1SHBtOl
Z+BvE3Yf+ZhAXdRLdZ1JzTsdgbiRa/YEK1Y8rJv3xjAVmxY+OWeFxYk8v+g4jPi5mtR6KtaY278H
kwEVlhvdKWH/PiKDOElKbOOYq63VpIFFlEjxpp8sw2kr9EYN4dO0rANXLQ/hM3dKmAfCW7tu0fep
tKosLTkHEON0sfIM1kUcAHtszAEwlhOJ4kAy2XoQkAWWlhLe6hjYNcyaYMtZz1EwVgDQapq/P7BE
ZqhqxKcs7+RFw3T0xmwbmt4JZI/Yl4OcQbgjGZbovPKWdc/uGXeBul8Sk9nu1FC8Bgw0fwulYgs0
tKPegfT1jcirBqZCWrRySvFrxOw2IJkDlyi36LI9trUx9RMtepGW4k4E63+6NF5aCMoc1zy+RxXw
TmWiFxsmghikSaGjlRyNIrTP+nJXpg+8t2FlMociLIPQmeBYZ/qHGerFItL7iyyEhzqCcNsRSrYI
dPJy04C3qdXHSZtMc8OcvmASPBCRUj2CZU5qBXq9qT8NqEsGdAeveg3wmabxSUJtyKBE1m3uSVQe
wQr1n683sv7doVPQAy8twKb+HhJNMvZqqIo73Jjc0BWYB70+1Kre6A8ueCnNxde2xr6zzyKTWBzo
fV0TGaSR9NmujBO425rWXSMubsDe9AaZKlkAH9JSzSHJsk2IU+JglZ8TI6IplsRtlGB9UJqWtpaV
GbPDAo9IpWFUr2TKlwlV6NoA4VANaJVjGPhhiuUwnjHOLzZCG/yMwEHnOCBDpMwhKlh/eFUOxzQv
I9K9nz/qdZNtzenXMIRxdBUFZiemMpKDw123qNqn6iBOlKs2D5ETk7K0bshuvVYSMYN/P+ol+x1u
cRMW9323FAto4Y98zFbTMCEWyML3qVPi66M8W6VV3Ho5CM+DMsC5SJKTNUTCAeODRRkFL6A607ZR
rAh6nmWc0jyIbtLfLKIby3Uf5I6F7vMleszb1tIM4JR0ekkLkDZEZpv6AQmDNkfZDAaSqNCqq9c5
YISFuKBco83sF3UN5mDBZsNYgDTdtKOF1iBh5096+azV46LJBhN9ySPfaxM6yFxhkjtBNfd6jAV9
prswKrWm2MtF9gvUYC4qYggWljwoKypybgmKDXvMGPAHk8AyQ6XriO04+51FL0ttPe10Cn6nLIae
+k6Qlpaktod+puUt01C+Tcwe2s7sznyw36muLXeGHuJ1aTQsc2hodt2mwRbad+sx1XzmSNf6IYVR
TOhq25OB14cUvFnT/XI6AQhDQoGnuFP8PEufW7GkHOl01SNtZYfkR9tkgjZ67Ui8tHqftCx9qUKh
fqF+C22MRqOFVlIfDTk99jC3817DJx6s3Lh3ithdodjS4hrZdGK0I+3noHC71Eh2SDg0JpDTe623
0u7vQeglhj1oIMEv+B1jsmVdWT05cPOGc/VYw9aTzoG2jrsuPZVNoGyCbGRNk2hrdEN5maVLawny
Xfp6NB2p2lZ4iwQ5POAoch91EqkfmlGgb4uGw5/lfWbOWxSwgbXG8gaD0hncwM8nStQZ4Stj4lz0
m6pu/hwNNmI6sysrTesQXyAfO/XxkVhwL8ekVO7wpCJIdpe2pyNJdAlHbqWvd1GTHwy1Fw40DJCA
IqzZizmpN1IorJuSM49pyl2fpW6p9gYWikb/RmchrRCOKRsgu3A5jhJ5YSOamfox554FDxTgJFX1
kVY1Mjw5DCpswOUAtVl9i0DFHYbdHw9Vjq5zd9TbiPSCQBu8uel++rI9T6VkuqNaDDucKtZ9oWiY
x4XX0KrETZe1BHJMwuyyTxDoLJP386c2/f+Opv+To6lqPIWg/30uzer7Iyr+0wccZfDzb/zrZypJ
ErE0Cv9IqkKUzNO55V8jcEky/g9UZUnDoQ8dM+Z8/4bSqBZ+piKSXkzCsQOXn6YQzT824KqEQzhy
V0bbmsZCKP6vQmkMSX6q3f/DlgD3KVwR+FxY5WBEqJj/j/1PKgVVpxmBvpempIfJWzhDFIerTp4Z
LZXxQ3ngjCTDj3w+lDE+CXoYnXXBaNYPKW5k7+/p30PSMHBDdwA7ttLq9d/DLEQN2R08/P1YjOix
7fwR+Y9BZgBLPOr676GD1bGOFfnfH//5HePGBYQSaA9hAYTSPSpWEB7+nsnNyC9hjIGHGxgAS2Nd
rsvEIMv772lQgQ4PPSkuanGfKx2ja6HOvOpJXzY0c0k/dCTdavSsttqP1hBjtkqeFZJneIoG5Md/
Qnh0Kxz81sxYEZ6TIMLkJUgXzDY70e1yXaRQM1bNlH5aud6wOVb9OtJVwKAh6knwASSr5OYoaPyq
fhJAMWqD4hlW5RnotPcFg88UJua1m4h6plCJK5EALtxq7LTRYlfTzHI9zhYJfn9PG3Z03I+xMF4r
0ggSLtRL9S8sqNThzz2fsZMZq6D18ZSd138P0lxFC3GIDyNC3GVcT8swCbJ1ivgqHcN19ZyFj3KP
1IxZqvQMOPhI4nQTpb0tto2xkoGZMeosV2E4UH8a44o66ZJlcQVGn63bJye4e1JvpSflV4C2TyAh
POz/+xBi8/QfP05PLq+bD8lpNKXOZ3Ms1n8PYp6X/zwz2HD+eSbTBC0fKPgsiWSFv0/+92A8f/z7
HclhwPSk1QB6Pzr77/O0CRbaYYrJw/JxgaMq4c7O4Jvcz8SpTspWalwJ0cRV1i44U4zfjOjhfj6J
Lq3P7gE1rBd8IjsZ0/rwOR0B1Y5jTh8tEIxAaBx5eN2ZZ1a3sGBm3ZADwdJpdH8SD2h47IG8EX2D
nzWsF3Cg/DX9lVysbu/FLoq9hE5TcZp0BT22oL9v4E6MFxU6peabjDkZZddpx5zJLiMoomtCewan
2oxY1ZIvTQq1I8EeW82f4jUijIY89tSOz3gEGVBybLY/7GxRN6ywFhF13yKionZnAjNUkGsXeYua
e/pPcrQsHIIYqttQt57APLZwl/yiJL5+0zuXeQqHrWIyhDRWdboRIQnJFosk47u2XmSRqQkH3WlN
exjtynDqcF9an+U3KkoO36F/iU/6TbBsi7y4bXvpkQhhSuUyHJ67hVo5TABT4n9NJ1DteFOcQBub
M7+HBGsb3ke6QpCzAfQZHVW1yzdSkxTCVVWHpCC0nMySEiowL52dkJuVbtIe+8UUH8vGedrk/3S6
PdRfeJhjRch76umqqBzk3KaTtvBr8Xe1W8BsmP9EuH5gBf9Mk3l4zZ7iih1+pKiT1+iEurOC/OUo
X5U7ZaiksYbYhJRD6G1Oiohi3SkvyB5WDHPF3AP3T0Nf5948l+aSWdfTSONhQxEYRO9x0Rkn2O09
/zSu+c3yHoeEoc6A6Gxj1W9wHYzlhD6NswhXI1gwjATgMFmR+i9DJk/8ai7i3WNyxONUuVlLBqZr
vihb4RXyJl+Gy1b9UH/Glxjwf6OvwddWJsx3emGZrt59fBcN4j2Yq4vkK2PewLgmcbOdrLBSLNVb
iqGmzbylO6XFpd9WNwjO72a2rF9r9ASWw8XWb01yZLF4/dVxfpwdA114w4jb0x6+jFQNQoKxaSEB
kCr+Xm+8eEVaY/Gix4QUOERqEYMdM7LxJK89qZE7/wIwQs23ZaSQnuGka/0X28gXZdP8qN9g5h/x
t3Vi3ZkaT7/gJFbaqLmy+Ro8lkjU5cEVi015bJQFwLR0xzCvciyCnqGyObplYxWwDFb9Ycq9ku1A
J5bTBvT9yAqSbpYm10Pml0x2v6sG/pldut/9jiDqfleCXtzBtZmYZ36/I+LIkzOXkS367ocdvMb4
1niAj5hxGna1aV0g4107b2JQPwpNa2n+Eiw43UTwvdZT2tdGeWPtABxm8DTq3yj8H8ZZY1qTufVW
TFbyxzQ7xTrmlmLL5eVG5twoB94kdNvL5LsNFzqovo10/oySmmPefMwv0K4/ix/6HfhYJhACRC7e
f1kRAv06XbUtlGyWxWEReupq8Ee+f+9o1/gNS1cSJHDPsIf3PvHnVXlMWoLmbGwDOJdR4wbBXhRX
5Uuwhs+et8vHUfiqquf5HQQS39fce/nLSKIYd2KMstcet90tmFdj7YoQn5FCCb7J9yhsjGgbPFPH
jUb6QrrM2ehYd6T14yXhomTWIXjhB4EdESI1eMPwRzEnT9DoefqJ2/uU7ZJPAD/rKzy3wVqjLmcB
UX5MOfVlzSbP1h5fi/6aVLtUWlgXoXJHwedlGJMDmk/C1hDe8RCgLPCLZlt/0Wy8BjtLso3pCEe7
D93wNhDcUNw0ndiQGm8ChAB+kS1a6QadQxRPzXgwxF9GyujPQ0b2rLaZF6hAA8SK/hCCIvbA2bZ8
Gl/LGDcLh69tXOZL0L/LzU/DIsvdWzHQM3yFWwijx8ZCZY7BYHbkNVQMs0REO53PYvEEfyA+QWCD
WUpKJa4hrfsI3qP+DiKYJWvC6orfx4p/env08VDki7H+iwtqs3X0FU6OZL8InnoKH6+pupP3SOvj
1pl3w8oJXom9YwrN1rdB8YdrAbjSGH6hjE7AbrNV3rpx55N3IWfLWfTlArbTsag3QuxJ7a4fFny8
OnegYUGKkopdirDrwIeVuhWG+DjB2NcqXxHrlbCMAT+ejHS0JdRxb9ZaWSdnfTMt1b1ymA/B1Vxz
RZM2sxFejdarWGJShB2iU8Ja9JHh08AJsRs9p+f7snnAg/Qk8ififS5fZMuF1YyCKDgTMPpS+Jqr
+NAvH8wjfQgdOQ647T4dtwOmDYijNrmX+jdUbpxB7RtuuBr5gbwcBRu+f8HMrnYQ5OHDyxBCxAZs
o5+fNGj4/aJTfbbMYQTEyCVF5HKEt14sGSRWEqprts/FkLzMhd9pO6lf9iqKnZ3OjC13yAkMHycS
DUM4LU93ebs8sxBdny812NkhAs6jurWtVflTMP2/CkcsdSQwDLZeHZjZZg6f/MTpSU7gHZKdZzM1
bVOP6ZjcOEPlaR0BfAtBdVPy3ysvUTZWejNAYGS8gQEl7PhLvZc76y1Da3DitxO6z020GYW9SaXh
mPeqdPlIZ3nT4+i7xf72E72UK24f56lxp+dy2v4KhlvvQ2ul+/WiRSy5kF1E4V7+3p6ERX+avRDi
xLpbNYdho7xVy5MOi/oHn5B9O3vmAb88/htt1GW+wHM56txk2GVu+iouY3KwC4ekBHPDMYJ1NzFg
IjHnAsbXBK5MuWrRK6xy0+vTm3LEaLimwYfXDekFbG8hflpv4r1r7v3g1VeEwv0p8x9YeF6mDbUS
n4LBH60xPJgFQ97H+rHLGTSfoNOdpvtwr68cf94sJmjtBJWs3rNxEDvrFKvmZXgBJuCKLV0wEtID
58c+Xxs36Tr/oLGDH5Xlu/lar2kDhtLFuliUvfCrO5Yfqo/wBUxdx9q5cUUZDBMMchmdu1V4EV6M
by6ceiFdxfYOI127SaDYiKZahyZCF+/mDCDiMAHpPyT6mduDFyvtql3W/RnVpVYsoHFVG0PxCX9O
Ux8y/BadCkN60H4U0/l7cgIRYNjedN6DnENY2Z6YnmPd6/qF3tsNkXKZj8u18vH08kEV9OE11aH4
Zp+2cHvMfOXG7C1aFN+zJyzIyG6ZfeJ5faWrqg7tVfzMILK/mkzh/TT3UZcYo9M0uzIkrMbPBqrb
Y3+uz7W8k0j6PSvFwkpX6VsMPYiE5U11BFQFqKsu6RdfvsL97cAboDAIH44Vr6sjURTtCB8UFiMq
rL0sukK8xr+1OcxELVGo614pLfOz2q5g9+UPjwBlLvjkfYIzuU8PwZ1P1EGAmWMnDw+ETfS5m7RY
pbvWL4q5QFjzXUoVnHtRxxej/ByzZfdd5X4xvBLdjjazY8DtU01Ih2HFMc9KW90OM4LRvGUgZ0dI
Qe1amRHz1Y251v4kowPOASUcqkIy138PxpOtLDCBNc36PVDwBuojq1vPHRTev2d/v/t7+HMOsnB9
f9hmHdqPFpFm2WGH1waJyxxpgFOTVlT7tMtrtDp0fM9nBDn/+yyDLIPR+/P/PFQkCsw1NqMlxqL3
9wdHTcEg/7/922pZkgWOZYrdaksjMZ0qFV6rGp8gOadSBBwtXaGgz+yebyibz2ZT4VBbMW5/0rTG
/qrFg4Go+CCv1/BZ2Pb/niolfT6Mw8GRjzrLbeu2xZ1c3Z9Y3mDGK+5o0RqWRycOnadTTM3cGp8Q
N4YG2tgj78qdnD+7lOEHjuUGXxJ11RtrEpvzT1Bsc0vHk7S2sCeXNobj/wZJN2Amti1k9A+MHG2a
yV0vogl3cPewdIgwrqrvu11vG4580S/KbpJ8klwE00erDB1MNrzsJ79PR8FrqUUt7ESo9b3ybkZ2
sI2ccNe9yW80SPOGb79P8B618e5a6rZ1Iuq689W3ble903WidUE8jTVwDCfJ9KjHytzu7xVToDeC
L47Su35pP4XJDX/woeZAq2/Fwhh8LKk497jGPzS8EWz5p/9OmKxCEzxrn0S+nkYaLdLko7O2R68/
fuZ+vqLwkMiS2LaQmKiSnOZXkJ32FarQT+RL7wl135txUl1s4NHhTHvIP8/m2R50J3hrfor3KnSE
xoF1w2xD2nDwqh+Ky4i/FoJ99M9mSr7VF8KoxqfzqYvzgbZVPmX2vxNOrKXdUg/vMm+YqGIjn9Nd
tvZ0nFDaLbVTuw53A2q3/YSiLUEDZIN755Mtfg+JTRA8AmX10CZLJI2ISxOWPJdUDIYN/CVeaj5j
VPQa+GXAuMRtZcPGugPFYTLZgx9uuSqxTso/sS6hp+rvEYcTJchd8L5GZ2Qdi7fBi+HETrrSVzMT
oF3g15PX+PFagS6CcMnG0/8TdY36zaviXDtPTr7EjoH43E8EQcKljbyMv7/kF2fhXKW8hoqTj8H+
fqZ/VjbgKNJGYmG5JIcQqQqzr9ktBg+CnvrW4LdzFjHmmOE88ybl8nGvAzp8air7SeGT/Qcb+RX3
JMlV1+FG9UJoTG5RUcNXZ6RrmF9wGZmqza90vAUXSm2z2Fo7cSUn9rjsrskBCpJxr9YSev/F41C8
RxeMChQ8nb6xZDwFvYdzXXhtCbRDCcMx9/rP8ZlubsNNHWgt9diTv9WnhbcjCXD9HL4HxIGMkvoi
r+rleOdsEE7kl4cAQOiNmI30WsLv2dG9dM8icBm/q6Vv0QikrMEFjPWVdKY4P5Uw/EOX014WLmQx
2MjBMo3BtjCkX0IC4Unb+CNqAfXM0O+5cWYOgJkgnVD5B4S0eskHKj60TebvqBJWvSMMXqB3/6L4
oz3VF+XqCZYxb0ajF3kaHUr1hxiAEUC4uIm/Zrbot/SRYugM7zPJxB9RYEeqA4MnZ9AvLQg7LihL
2Uobv/vQPrOlQTgCoAfoZOIbsheEl/zxot198TauYAkDM6GvkZawPSORgFIHV+aRexwc7J6/MXsN
50WXuqWIt7Y3fkqlK22QMT3xlsZp3p9X0bv5A4qAG8WFCwOfI25DACBOeHcCFRBeab61Ty6S6BUf
klFwqndldrXPZjpl0HESnxy05JVBAR4ib2XlImwpHtRqm/7Y7AWZmsrt76UMv49F8klZOJcr/TTo
LihXchzeLYaCZE6HDjjWpN1TaJeGnVee+IOUs3mfSp8J9nbYJRwFtu/Q0WPH/G3Avx6+gXn9u7lm
aKhmCwHYJ4TtvUOI6xpu8xmYuJna6k7p7OwGJ36RHBDnQNOb79m7dZ60fZZ6Q+dKEubzp0f6gjFW
fkctHKVOX0N/3zXjE2ZhCdWT/Riw9wIOhdtA8OWLqBFQZ58LFj0aB0AHcAIscartfIdJsO6XuFq5
LaezsOcTsJYDnYGzW3+nJ26SULkwSUH+MStLxfSzaZFFayv2WaEVt7nKHt0LSNoS5ut0zU44Jle7
criBerETYV2Hoo4bmy2n/jQ8Yw+CFm+UO/duK9rTrjzox+lYWLZOtBer0rahWChsfa34isvV9Hy5
U1yeOY/oOKfrc6VInOjCmeeWE+7d7mGe4gSGBvc7N+MnuwbK44RcFoVoPxjv6aa4IvA8Gu+q21mE
GrjiD3qep1A63QifiHbhNyDZm6I1hEMTJBTqvmEXlBHWMaCKMWzWLnDEQvj5O96cGOSfMCwc0Xwj
n8CBK58RZbmhzw4W5QEOtwbZcSTSzLYMQrbXUbHM8HaUPdRNcLzdalqL0wIIy/xhqzUHJ54WwuNV
x4+Do4CXfunHDLAIFc7s9mU4yz8tp/nC7cbkNhs8IHGwu4QwaNl/8s0HjzdUVVcybIv9lRtFxnjO
jvbFaqb3J5qg47a28w/sHEsmAa/PJIXX6X3YcaexYKOpSzpelVzD3SO5itoGuQa6p5Xilkg9ifvJ
ixUdKsdKUK5UC4PhzUvuWiyLk4UqnPvnQq/Q3/LZOd7qpWFYW+GRt0XBU24UdG2ekbsol8p5VXUO
jmPV6JvZoeNq/I492mMfwx6JjHu8mKQX8p2NeonVGInbNVmgg8sKcnl+Z1YWPMo4d7vZ5hKL+GGp
fT6oUxAWITvrd1G5DI1jGmMGyaVAV8m2nT4LIyEgBdRRB4yVPJxTnheKCpyCUf8JCm4DhaIbdmwb
mKDF9MkBATK+tWf5tQdPv/WsWtRQ8uZhIa51hh+pueA/1PR0l3vxyqYIKIiVY/9dnJpwVSwSP9aO
nBTlrl7DU3hVv+GbG/se9yqgzdFuMKyyw6WF3hHs15W+kmO4aciJLpAsLLhHVTbY0i4W4CIYr4jX
ghsT6TqXxH34ofaqSJFlOET+IwdfDZ36gPCih+1lz58jh4Jy7tS+aIVt3iYMb90Zb4VTw0LyhKNT
usVihdjLH87Y662zj/Qsevp7Vbg66mG0mn+AfjespLvmD79WvQyhk/vkseHfhcffV1ksiQ5Ymh8s
vyqX5ZVNclZ98cKBDbrnvdv8PCMScGmkiyuZDOyED7b0dN046trcla+SZIe/RGJCgZnNa9viUKE4
pohzLPhdaDjBGjch4s1N9QmsikCWMGp+sz09/zsiDe4V+Ufu3BpxZucO18ELbxl3AAXewMbnZ/kS
L49sk6OK+I1YgS0yfWxSr8FIqdRq/qQtr8et/Muqi+wR8xOoGBuusvaSf+PWFhCm48IIgX+ynU6t
4QX4Xtus4Nhtl+BAyXpm+DH8KO60Rr96xqjBq7/4kEHlN+0WsLQsD5zkah2sVEq3hZbuZNr2d/NW
7VVv3MCN9fPOJvXh6eYRAOp0v2zLyFgeL/KV0kvbpDQl68dWOmjzcZrw2OAPKS7F+Zk1qlaWMvI6
BmQFGrxnmRFIm9DcRiV9jw8xXCy2tHb9p/XJzSmgVrhzscjfcuty/GysvG/BOj9w9zbX8Y5OnBvK
5fB9vz9e5m19aa4sign4CfgNXtEeFfZKfZs/rfvcLKZrGjrZO/uSph4eHVTmLzYayv9gq7wztY/0
jflFdSLgRpYv6mQVnTPKhxftVALoXFKZj2xjva9v5Rf8Ux73ftn9PLOS1o8DaumT+KphILbCNDbb
5hvV8JC20+4VsC/Q3eASRrG/Kj1rF8LlsKPl6KmHIqcC17zkJvuKx72zjT1liXjyaG3G5XgeXqWF
uYWbjNBF2E9PS3u7PQCJM6iIfM4GGbIyhZRHdYH6XPrEgqC/sEbizItY+vEp1fBjl5TvoUD7BOZs
VrilODQkSCqN0qurBVe4mjvxVltYC2CC4UWMcTt2xdYD1Fcgds4+ol+5c4pxA2OItFiLnMVV8fDN
C4YJ2E+RrYcrNPGO8JOg1FqufJgdc9kZaxjZJQtrChYF2rDuKJHl5UPyKBBLb/iS1vW6fR+gEfkI
1eTX0dFRTjwrZsLaNJrDA10fhekZlwTpXfP0VXGl49swEECmaxtXommt3WNfEl0vwmOGOftsNZo3
EaSVRT9cYvzHtSN8BMvhdfwV+XqFLeyqV6H1u6/2husLPgOPU4XaDUIaqp6buRE/Aa6wslfvGEdJ
i+g83oba01of6KL4RiVk8qlA8/VnuB/6HYxy/QTJZcwAAHCTE07WDnAIbGJ414Q72+XoyNtWpMEH
TnnXIkfcgvtMl2neKp6xMC/VawiixAiKYtyYcJ0hjNlpz2r63vON4tXwGg8XTfWtySEUDSWMvAVJ
/1piHAsidOa0VYHt9A+ANxuHIFNyJyBylpHlDML53TrGr3Jj6BGE2GWii2YCuIyPyryTHm7DZeEg
e6rMK2JrvFdnrnza4AcsviUMatyvBLLnFupySB0xtx+5S6AziOJXaUtO+PoAH1OdGWQaxj6md7WL
BcN4liY3Cqg00NPQdtLiTYfHvoUPzA1zNL8GFGHcEtxQk22gydqxaj/oduj3vidf5aZmtnis9uEG
1RQmgn65zrh5KJXZSMIdhgp+8dHdtM92m/Q2asHwAwUfOjOW3/S3mOzst30zx+dGxaxPXzTrZhPt
mLGGv8pLsrBemvXg9DT807v6i26QYcccP2ejETyjpWb63Gn9Kj0HwnGm7a+eM845gP2PhfWeV4ww
E3wN8s2I3omATU4byH9HkNLaTDF8cjSMM4F7cC/D0Avj7dlnsBk/96yr9In3Y24uJWvB0BIzwsAg
Q9sVzMXcvD594GaGbg5jIqwzukUekhFCHcFM1HRGDBQ41+dnKIn2fFfrVenXTE0zCE7YQwse20Iz
uuYHxXGw19HlYYaywpMVX2f8DhxG39wAX/lbBrYmuKyWuXXStEUMD31ZXxAHTSYFjJ18YTbw3LLc
dJl9oJvFCgNld8o0+HFgwDFYgNJMP5c0LpUXcC/uE//pP7UL32XWMap7TybZdMnZowJOT7itzNLz
E8yYZJxQJYB/ynZE7NxW9rpddEi0XdOvMJVgQ8SaASRmwZK95+tSGSevVMsZ5jojM6JiSY1mfRjX
DL+mW/od6uiXWHNTx/LMN5AAA4MeWi9gJuL6tuGe8Wn7gvu5abgW/jgv9PAMFK23GmIcgElyr9I9
t/RQ8A084Wf4QqHa2bIGQRl7BYjC6+x9Dp7bNztcphPDTm077NWf7ISge1wZX4VuV14a+ZO8CgKo
jlxw2iuJUhadoIcOXkp9Zv3jhOeO19ZuPvlctM+1mpNP2fviVrXPNJl5mYFA3G6/2EAVJ/meroXp
CQQO4+C7y1JXvA3eeMBz0pOZTM3UNtVgW4qXoHbAc44+jDuN61qwoyt2mpcUyzDJw/nQzJfR+wOB
6bG8FgWxbEuGC0wcpATMzrf6lZQcp+FmJR6EQNhCQUixwUfxu88UnGehA++4jAW51lWv2U27fIXm
dgl0xLVAZVe6/RVcdoqxLbPTC/ZerKUHec32qN4Uv/abO34EJQLMxumvKNtqmO75NgY0Jtkq6b2n
auoS3uaLhBWt8h6biNvcljEEo6wlrksM5ozWSbA6w7GcSZWhr8LIn2uiITCue9f3utegLYNB7NSv
MWSD5Ir4QPXij/HhoG3gX6SG6qKfjgzMGRgNMIYNF8iScoPQc0/dMjydbyAXHmOs144x5VU6Cqvs
UL08zmzqGHrqG8HFmeWbgVFCP1rbyoqBQ+ywFl9E9ZCsh4Pe2rzX4ye4i/eJ3pfCe1W95QuUTu7s
geooH4Dd7Tv4f7lG3AdtV97U77mHrH/VXuMLX0d1AwlxO68erWIIBizXmhPtwsO4yxcyPGxApeeE
jpwBLhpqu8dL/cKtOb5wkbHgyZWvXZRXk4X7MHa2tCJgSpG3ffEmAmHcdMAYdFGjh3HmY2Qm6xik
oIHd/OTKBnWECSbErIwtmmNPuZNh1b6Ee0xA55j6U+BpLC9Yg6R4ma4Tc2WUOyl0I2PVlQsYkB0i
lZFZBh7eHuZIesrVb+NbyPxhlBcmeidok+kdkQ+Y4qYX9tKOjaWe1oy+OHrG3zwOHQJuNyncTbqk
t/onvmSfY+7kPwyET7w8V8zzJKybyIabW9Ao3ZtN/VOLXCJs6baxxR5Htc0zgQ18O6X/mywBbVU2
I0A8N3pQvxfODt/xaYZCGXaXN52LluoATcgRN+b5KZaoPeMbQ0s3AIfAw5hBIYTMZKNv+o/pK5W4
B218Yhe4E+3r0W4r2KeLYbghRSCdHhlGlHr5KXztMeME2TV2xkJkNiJS26oMOhdz56Jxp9zImNm1
dLP29IlmTmEquKixqWCiw/DE69Ya9ymUnk9zU+K7fiqv6PxjX1ixOog+ZOy62FoYdQ5LvHQkj9ug
cisi217UI/YhZzRFzRdi1daBFnF9/KAhQGfMa8p33q/3+e5gVrvmLi6VKyNFwS0uwpt+Ht/CZCmt
ZG1B4NJXQ4nyjSkmiiVbuwrhqnWsBbPFqzEtWDKaS72ORlu9hxcWBV18EtE0FYOmZ5OyN3fDkjlD
qTsWQbKSU/nxUVoMX+mxZfgmHDsSaWHdXZU3lSFPfHmobnk1PyfceQF/Nt0Lw5O5eh7PGgKyPb3w
Gu2pPomf6iY9WHxXzNgZcP7xUcbb/I4jR/gctTYADeCiF4bMGtxrsmxsbIrd7II1BBDoRQRsdswD
I59ycrPtx8dTmQDCsCQgjRrsxxjs9loBCjkRb8RnjC8qC94luc4XuAH5f9F1HsuNA9m2/ZUXPb4Z
AZcwgzuhA50kypsJQqYK3psE8PVvgdW3q1/HfROGKFISRQKJk+fsvTZVLSs40Kn+IIb1xNn55fEz
3vl3xhsKBMYP4exserQLzEYf82DDWJnBLbqpbfYLXP8uum9PS4U8cuFFCLBCQvJMw/LU3eZ39q3A
M830i7CA/hTvmofq3jvIS7qpL6NvfZkMDNUKWcjJ2MuL6227t/iVUzc6xpviPrtVG6aLYH7JD0P3
QluesvN+Q1AtFp21sSO2cHL26PBos9CYfzBZPKrln+hfu4/h1ua/ZXz7s7RsQz5qppTzJjoJuZp4
n9muR6vi2dpnD3a4PcvfdXTi/LL3AMdgf/E5/9CLicKtACcnV8g7ELpx+CK8oevAENE5zvemcbDv
KDHT+sk74jBn+eTSU585Lqtj9gya0Pm0v/heD1zhF0sEB4r+jg05o7J/bW7A2lCxxVREm9q4qG6b
MKmZQESip1uzZPMfWqFvsrOt17SdVbQcItpTc4/uUzByY0ed0y3/pHqvzKeBImne6oYPd8GDk/Nd
n/lNiGVdXJv9unlRjzbKF06EYpkEuyfrBE1GfvZP+VNy4vhkeF32K0FnGyHmY3cjjulTf0BFZV+n
/OwaH4xzNG3UgUq9YunjJXLFZIMY7d1XRth1ui5u9Hf6ur9Gqqpz+FKcF4lYuHHHj2A6eHf1ZwQH
eTXTT31DE8LcploPRPyeBZd75HPbyrsjFLNGD/fSvLVswdUGfjTr9vhWM92lO3UMX1B0iLN9T1cA
fFDwwZXuKSXV8R5h2T0y1/vuvX4FCk0dne2qT1ZsKGgJ0ZocPuYdVxCuNPYR1ZAFhBCUz7ym0NTr
m7BeT/dU2c5Fn7CawRdb9c09ILRHeVGnxs/SQwzSi8r2pfFZYO56aydO3lMWHuxbDQEJV2baH/O3
iP1wgyjmlIyYsFZih+aRNgtV7xStTdeffEievvvWkHv9wqy7eUlevGc2pR1uEC42ZGEQdbgqtuGm
P75lwU0RbRzqWjrGfNdbUZ8wUp1+x97ae0ue2DB0fJAhsdsre1tfmtuEmoNtTb0OIN9D/WBA9NN9
slONBz+59T6Cx4ZS2+CyAJluE2l7QPMLkUSdiuo20fb2t/2dGisWnYg38ew4G5nuGaPHb+yp+jdr
YhyytRlcaXcOxW6+Ti/qh8Tc8jHZF7cmJyZEp09x4UoHJikP32s0LCYHl8V+Su216dypvVc8xNm9
Mve4HWpGrRSmv2rmf4Q3gnVeyoySNtamprfyHH6P6dYIaHOsOX1YqcE25uVeQUkBlp/6ffOKrYq9
Opemmnaajlp2z1HWlHSXmbvSvGLWFK5oghk3uOz8dfbB75ooq/g+Swvh4/bRec/1beWrr7iAtkYX
wD5Jex2BHyCjt2CUsCzIs1gqmjDfkhrqRcsFOHyc9t0vfN+nmDOIlLh8JZ/a1xSJariPyrMb4DXb
RNamNPdldgPHEBkVKx9EeQg5tOTIB9O/p2N0ruhlzEsJy+6GvmW4buttxLWqRigDD44id+zunAMW
UVQ9pokM9cx1mrH0Ds8RBg81PYQzBJ4jPvfYPhr9joqEF5xnb3qAZLRaCXgVCX5loI1cVBhGUFsb
y9tPQFZ6R25ALk7DeN+VD/Fi2LvJIX5ASQVqxR5IvAh1UMOlmI4u0y5mkCWDCcAVN2b2NdlHHNZV
QugN7ZpiT1lCXUYtRJFg8fHSDKFkp+w2tm68Y63k4yBITo1nT/gBojoiR6Z9AIMeyzLNwzfrwbsg
T+o7tLHrjoF1uRdiRWFUVDu9/CTCth3PEppb+sLCHNuH4dn+Gi7XwX6/TPv/zvmvd3WTVd3OdfFH
C3B9XuSGS3ekQQ/HD2AcBb+fN4HypREdrt+bsC7unM65EHWA9dDVtljxUcG1nAmQVZg6/b+ZQ06F
oh4KAvbf5uwKi73i9VvXpxlzgWCzo7V9/R5xMDzsLT9xve811g5knud3FhL7PIEepI0xsJNFa3/9
XrM8QKbaP29I16r/3P37wPV5f37EJQ2C1RxD62awGG9dn5RnrsmKt/yi61Oh3LAxSYz0OMisuQuH
w1ixG7cmhCokzZu8WN2OXb9RbYk9u/OxVK+NpIPerOxpYxfb+Dntp5smnO7HoO02ocunVgIaurOL
+C7Lok8PJqJpiU9DG7odAFxr7THeAGx5iEWybThf++BuLEbTj0qiGKrsLcAquHLIQQZlCJsmHEZ/
7lrCTpKSTR4dBA9CtMyQxU5mom0cobOlcR22yT060cxMgHulb/lQqsMQU5/iOOHSZ3PdtPuYwVXb
j3tytndZrD5LrTROVoAsqg33k2tt+VQOScF7JIl8bMmy5BikNaoueWfoJ08yfcAx8eNqzOJdc1dh
iJ0IZHab6QNXSAvsgYKjH+wc9o9v4gff5FnMyDJG3ylRWxBrHG6nHlljq7gQpi3NZqWNh6yM3obE
OJaoUxcjScB4oPeqaq/JjsZc0u94Q4q1JOcByXeN8NIjAlnGiLxmK0FMNww3oW38ajXkzDbOwKLV
d/PMvLyKlEbcsPOT5PKz8OhnZLEMCDhIN5jV0Gm4aF/IeD+Qh70moZIthqnrG51kAeyOWuWubKEK
dqx3eYTYDkHgVPy4Y5FssZTHY/wAOqZrUYs1kAUYhoWYwma1kfXy4wsQP45eYtjVD0GZIniKAGxr
XDikKaezE5WFX+TAcTSC4o6t/AJzKwtxnAVr4FQm8Ya3fNuOSNx1wLvbOO/foHlUhyr/rSUoH2AM
s2kaMwV0Qx49ZgEDpodYp+fQdHFC6BC+2G5Za7LiM65xW+hgovEtq9JFtDCDpHdS5yNynI7ARPsL
2v/NBFIdMCaQ8UKTuylGXpvyH4UWvU0jssfbXNaoWspgLyPCh2Fg9QfHhDwwjGCRphk1d+TRD2am
aNrlS82RuMWzSB+yPuCIQhyZspglACYbFTWnygXWNNMTIUKSBbrg/AhUpKHTsBjyZNSuzgdLYPXb
ysOfxG5orWVc22CpMizgkO3ooRm1GM6zOx2d2eQsSagGMIS/C5drASEi67pjQNRYNnhBiIsrAPGf
kjyJLc7YNyfGWQnLhy1j9ailbAkGUdBXhg1BkaBdQrixzIu8x94KaftVKZlGLGVJlcs7nd2/oXCi
JxHkSpoRRuhCOwpR52aov4vfSqT9mawh4rcME0NsTUUegwGzPUbdPSVNEoTYqmdI7jWi29Kw0Blq
gIG6DKT7OpBcUMshK3eTtE82b8BQ0z3Mew6zgTCIVagiAtwMJP5zk5z7mEIlb6n6iiq9V+Fn3I5H
3UL3pSEyYIkNASe468liDBGn6ifHRrxO4/AtKhkpl06mgx1K/clsAc436ewbvVXsWnfiNEGpGg4F
zf9mtkgv7tNX6H8vFolMFaMpchtWYzohfu45gqPGXWWCJhZRX6SYik2eTtq9Y+XdXQmJMU7Hb83R
3seRz7qU3rQVU0qQR/3VluztjwGkvBWW9zvXouUorJfC1rlWXyVAEwOXBAyjygs0uLJ5GHNhvae0
Gw2TWSVRw0YYDTvwQEdFEWGMNhec1u0AOMQf8CGTLSa6E5hOB1XkzNR6YEA6htgSAlQiwEbuySNc
wXcBvwHva5vUVA6dTpTxUJfNroAsZnTTltzlcJMSaLwKGvMx64muMCQ9Q2csHUqGGBvy3GC/cYgd
0EPjVjN6cKL9c9lwnvRziQ8Y7IDh0J+Iwja6zSs2oJKh/Sy1FQFTNNvZzTmqqvi9rG+GCB5AATKn
qEV6RItYd5JME+qLBI6H450DlsjSfdNS2pRBDjWBfGVfT6YOrocCvZA9e2D/MNn3Hx3xjgcNzHqi
7K/Mzn9Nne352I2JONLoweeEzDrGJg2QlhhGHoHp1PW7vkRqTjRAunEt9ku9oqVlAPyewx7ZRBtt
yWd6seC00WmmT8FphlIOqplrufMm5ChH6bduQ/w9TJxVkdiHzN3BAi6Z5LXQ1WP1ovUPk2pf2vJh
eYnHwIk4qEBt+eYUkPRrSo6T7CX2zGgXFVI/GjEzmqaYFGMcNB46NIeN23EqZmAQd/BAGEcw+Bhs
AQwi1NatDvxijsJgNwzyjkwOxM3SKrceGVK9DrjVbrP7PM+nPRD1lXJb37HgRmrRjLBhVhnjiilA
aJ/RYyRndZenLQYRfsnIDoeUXj1v7oqQQ95J2mEzLW3qlkLcivlMPa3LsSWgXRGVvrIbmssQW1yS
reh9GYHGEKKTr5lG0yAHX0LgNQAg1BOlagHHufO+qobkWI7VMZBhti0JaQE5hLUvWTKbKxlAXQhA
6QXswlIRx0zQ2MIgPFFIFkKXrqE5NSlBLfemXoltRGQ8xTIb+8Si69Ha7P0GrrArh8FTRPInDsSM
GaZAi41ypJ4G8myJ7vZDklZWji1vp5GecXn0iAYj3oD5PsTVNVRePpsGo0wqynYTQjPbk7eCmDrb
xQEC+SYyXkELmyvB8b3taKiVyYRhOxbPXta6m8DNGXIqaCadlT8aRfIiapCFMOoYdbXkuhZsRrTC
2PQhppeiTfAtcTEhaOG1TaXxklu3k9lILuSEsvQ0MCctxbHVlT+842zZXe/VdqV6m3r3O8jyx9HA
aZ/3Q3tS4cEcmQcYdqxO0ghRmnts6oecLlTjuWevyD9lEETrQWOKDzJ6jFznCCniGc6+4mClrKG6
q1Tr42yl9cqkMQk0AEXUXui4Zrw3zJ8Ik3vLwYR7AhFbAnh218X0sEwty1Cj6T9mKl9K/PnwEbXt
qKZzTNbqZmD/sgH7QzabDvI3RboQtQ+z4xxiuwYQjKjBIAnXrUNahSGeHzO0P8xW1ey+um0WjzSx
RHFbyZFDb8YwxvCgyg2Icbq463n9m06GzW05NbeBiN4nQmv2NvCUeTMluXUPsGcfwjgGE+zNPjDM
7dCg/9FaJtsAOP1xbJNDEM9Hq1WXOitjH7aiH8V0r/QIFX+Z1NiQYiCtMGC3rmiybUQtANOAk8O7
DZU+HZye7kuTlJuUiLudVjGkzyKSr60bW+QJ0eSMV6WNkVHTf0vVfbtax9PCCzLo6UR9xxtWPQck
cR7qM1Q063E2bHy3MDVyLGkzxYk/k9cYWzsc4EQC6tinGeZYAUctqKGziiTDlFqQIIRWyDGaQyzp
0o+tUbPPuVRhjuF2wkpK6ovjdtDyqhzAweygu1I3o8dVQjH7aWtbX3sTakjVv5immRyyLL8gRBiN
BsMlgvpa56OOiRfYagIEHm7f1eDU8Ked+mSNVvhQJYQwGNG6BSdFA8uyd1bdfThepc65550mj+2K
Jyt/GD8KeWNU8bnFKrwVjssIaILdEwNg1OVjl5ECSaxex9uUoCbMg5QCMn2aQvcrloPck0zg7Vrw
j3o3hOfcYikrpvRdpuJX2vGGSvqknhwOkazemxqJscjbN7LKmGsQZBEHtUQEPB4VZ+4mtyHedx3v
QgxT3xEZlibzUSMar4qHu7Cit6f7dehqOxeumtdROdXFfFYy+nFUHuBy/ApSOjtBOsktxdiOlOTp
1nT02zwS1kp0qBR2FklYD3VFU61n18vi79X3AOTpBMdl61eLsjep+4Pn1GIdmui/MGzKmZBfGVJ7
tjhEajm9WGOOWdGNO8zHrQ6AuT7VWr4tW/e9NLgOq0z4qU7vqCxSlEItzbdpEpcGa8ETEC26Re17
PiYtmDOFblKlji8R5qcnezDYQhvDyTa5fnSRgcmERBEgHmjntNAEWxyjT5MmmOEYqUYTg8AbvrV5
TtaiK/hP77saD7TCUhbpU7i1JeZQNcTIFCdi6IOArd5spo8EKRFJ3TOr5dOAvkPs55BpRCwAQ1uz
i6af76YEgzbDwRT2RXdq+l2EEmnTUaCbGCGz0ZYcKM8L2qdxPm+5aMEZIDpxbL2Htjo32S6a+qXj
hlaQkweNU5VvvEgdzNLwo6BhrAyB756ewrOAwk6EotibAR+g0Bt6IGP/kfZFurYtd0s1Dwyz087B
xLRWkzkqSNqNE2Jpad/b7IaOurxXGgOxZHpJwn4PpIzWQaSTeBQK3jBOdsPdJupV6gImaKAjq/UW
v2z7grl7PBkVeqs7C+ztibzEfZ0BUrFjqM2mPd4Pg87OG6jtKjATWqG1e2va9F5DEd7MwVIs6xyc
1KUIctobjvN844Ye813vy4VZSDcqIfFuuED9JzqiIS2oZcMmVIuHfahviRf+SM0UkB+5zZue1CO/
JDnVctIHY0Q9Ppgd0pKJ91dbPvcAPalJtJgReNmrZhN8GYnulHSLTzEfmEBOSy5sLfysk8z6NOYu
o0dvmo/S6hhsyLTJbsalz9cC4Guir36Ux2bqUuLLWo4O12Ks04S4fJC0umwrQgJFkoFUdqVM5xAl
D2WGjCGMuu9IQ1PR0ByoOzY9HnP10eo2moO3v1C8uxXNGbiSCHa6mIG3KNlckIGGl3samz1XAQzQ
jYlOFz2iXduKUBQHdqdUSysDj7eBKC42wFDbI9T3YDaKQ9+gr+utmTQ1nSwsEzU54emuT9YujWhG
z6VlY6pqfk8svdKD+5X32cxhAY20b1EfKU8GpAkF6rZNo/0wzDezZqQnoPXVGjDjyeu7dlM1AdrB
IN7KJLhPG8TXYjZO5jLekRYLk5W3L3bmMILTNrZ6ncOQ+D9HvgyWiZhraMEyByiB+DyjvSVmVDHE
7mwLSXRM0WOUAracTxPHdS52psTXML2YmY0VVZsJ9KlQVpHlsgo56hX0RyJvwHWxC35FmlFpjfE9
14+RQWTGsuo7fKAYTNdtfAvYHm+wGd+XCDsqA4VhNdX7Ns02tS6CR63BITIzF+Yfy/TsFcj5biD8
tMVbIcz4RFl4T8dkRmyhfMJBf7NQ/kRzDa2qYHdXQKTkDMg3QQvMrelMxmsGQViFW27t2GND63pP
YIo4CW0OVIdhoWIPfwd238ac5XzPcYwmBOF734JON2z1joOq40NsmvMk+WcjFNU18POdqBPmHMC0
7yf7yw0fsDhU9KQIDui9LSTND61jmKKW6dH05ih2Lpndfhga2zpIsYH1FpR4S7FgHbUOnUfWR5+d
RlMogRmQlMkmNhRlVcKQsq3rN045GkyBjl9Es94bswcibCI81ezCQOaufZm2eoRACErCvk2bEilA
S+iwR5JhptKfyImLy4xU3ygZlZXLPlayhdOp4SoVngXGCVfRAhkz/RzMsfsoGwYiiuHVRPMrNGP9
1ikBeUlsVO2AVDOtxuJxNklfq/Toi73Njww4pXX7qfAkXU2z/eH69p6T9011FlJl3ZXkxexpZ8oR
MnJYx++WRhICWG/FBTWGDnZoe9pqLA1nAHOrqcC33xmb2Mxrn8zuFdUuk3hT7bh0MZqwyqOjMnI2
9eErMJJqbSy074DqZAIljet62EdWphNNyPJWTPpnRrZ3Qc7d2syuixXDpwDy5pi9u3qr/NnO23M9
ktTYZUKHNK+VCHLqz0FZ/rLNWJeNhEVsW/PJ8wakHNQt5dwUO7LXbljokpNreNYqrMCSa67+VHk1
e8N8FEg9McXJ/o2LV3yfjt0E7dh7dJ3Q20JnRPVft89uUWzsqbY2JMRjSy3NR6tj/St0q9mA0fcd
oQkfjSpAMPjpbpZznaPHA2cLQIxGmGM62Lu8sY5NWdh7B+WBmTm9HwiKUBcnpxkUrEK5hh+BKkmL
S3zybPWGiBXF7ayDsHq4geTVpEXiAQCuxTEsre84F95dnFSXWcPUCR52JP6H3d7s4njJCwp5y94S
GbwLam03TESAWV7R3ZpfCuEJnEQJrSyv0famm9xpmToEr2ZRbN2Z5L5pYJ4RJZ9NVToXl3Y0u4Zp
ZQ/Oi4f4Lsfqh+fFmrayIk3Z6n1luzD1ZnHn9M1PSONtWzZoJVRlzr6HEmMGeLauA8rupWtfanm5
Cx2TjNwoJNU7mGB8jeYqcJiRymCikKspDogbagn7RYMwGawYOv2rcG4MpKwjWUR9/x6G4iUBVrjJ
bHbJUVW8EQOR7w2ZnoKg1daTwn5o9ovIsoOjPOHjF4qFtNRpNpvtpREuKIYwp88RRnLXfvTktDbt
xDRpVpg67AZeQdsDmIsEQQo6Xh6tmIkHjQtm+zPtiJEr3DrRPUDZwOG2tcG7Kkbt2+7lg9nmEggY
Gis3qT4Se/zUOnFrNPaZa+1F8cm+VDDQiHogIqpoUay0nIM5EXVJ8UaCtLMPGjgyAjVDcU4VRv4E
6TsYfYg22LK4kIzkAw1cn+36OwsLClLdRV5cLuSd//3LaGruVbcYqqTMjzC6y+Tu+vSwdtyJQfWy
iRjUtGHjXxz/PGl55t+7eW3DRLje//Pl9cf/18f//vg8NLyuv/cdlwmj8nWhfvMnIzwSJq94ubl+
db0R5VAcmwE369+716+u37s++vfJ//G9/7h7fV4AbaYavnWiXKcUq7CXj/kxSEn8wd/Ev/jny+t3
r/dnc+QhaOz5zvBKcHC8kusNRxeO27/3xRz8z31yZOgdtpv4jQATuU9nAYVRA/dq0co8Zmk381+K
jlT2fJVVk7sPRhNajsv0NB8IS460SB7nKHA3nktJc73b1fM/H0iXpzi2xeRBmPu/P3B92vWuoCnk
2yo6Xb8VS8s6kjCJk63XUgv/Mtye6/Ouj1xvyrzhj7PpfEhiE+O2XWDoSpaXcX24M6Q8lMb3ZBkS
wbA34G610QrEUMROFA5QthZakVMzzAes3a3riumvlXSPXcKAZmgmwlxLuzteb4yxQxARlcDxHW9G
IQJ1xim7H1Dk6C5c2Onxgk8F80m1zMQsalvGhdCcU2Bj+3ihSiULKKq4HuDL3ev38j9psU4DZTDs
NqW+ZLteHxnCJZc2qIpfmaIr//fnsjbigjr19jEAjuan199w/d1VKBbyiBhO/DvEefzr7/35K9df
++c514fGjkmKrgpcof96Uem/Xtn12dcH/u13/38f/vsbKjdpfa8HQ/uvX/Vvf7OM3X2cNqdMpwCG
mcXy5+aAFKSXbKLQe1QWwkVDx2fnEAGe0noGJwU9Y3ALhmEipnX5mVp6vXfqgKlAGR2cdCoOdpQ0
Z9GDgW9T5viEokM53CYdIOgQ3UpdgvICsUJAiPgcGu23bUX5cagZxDcZpX5D5cKOU7LLhlQgbJue
GDNLI2Dn6RWg9CcFg2jwWj9g9iFsWgFt19B4854owMrbVLGkgS5EOqtp5CKkBNeGQ41ZiWE9wasI
P132ItYI1KCF4VGQIBDGYtuQBZpSCwCjnC6EcABXsFiYC7t86mwGCHUEGQR+L3nBBQPTzGHe3eFX
jDMrXMISHw2nuKO8bdcjqZcUogmpk3G5H2y9WXUFDB6dfZkWxMipXPxcZX/J9JKLWRz0t6POYKln
gqmbjOn6RQ2ehR4sxnHaENg6YlxDSyznaubUAorjoFWG+zEhlHQr0VxI01gFyV0UzBlhjh4SGr37
kWHqbmdSnzZkLoBeV4SBWwFi9DY4hmRErDTHeyWNB4aGFZOUR7502KPoKVqa9+Kz79Ns1xTtl+bs
0oxEW4p5JvppemlrNtuJrNBQR/h1A9SgBsO1kyU/HGl+Gik0dtnSTLMmfS9ttONRiTCgvBtS5IZO
Vr/iMoAX7sI5abowXNUufVI9jSWXQLjlQ8r6ICxi5GqHvUPIDDaFmn1ylLhlTtAM3VOtURfr7Ey7
AobJQjxnGHyrUv2sTFeiH+uTbeeWN6Iz652SwZ0wrK+CZCP0+9FKcAjTHDHESiQ9yMACY0waFL9J
nDplgcI4HtbkUhX00LicwRSKBe9JZtyGUEZMbSBFu6UdUCOBmarQWBcLT7ozf9mp2Bch5gp+9IZ2
ACdMNF9yYT8ONvByeo9GSLGWShRgtnS8vQOPpqYZchSWNuGaStOD7rILKjxxcoLH1Bok5G7jtzRw
8cfZc0iBgqN+ybi23odWA5fSza/RXoQ624TZSPZWuuh67e6bYeCy8VNi69bs9boSE5/ZZ9sqYVUz
c31muELNuoRYxUhg28LRNoyxjG2ZOt/h0EQvJe2tIACSGql4VyvAbQF93V2QB0ctjQ80M5+N2goO
Ne+Q8ExylatSPpNRc85yDw2cyyJq5QpbnSX3gxm5e9IOb9oobo6WRSrwUOZHWgI3GiassR3ea1jp
Gkmp27xCBJsH91WpX9poZOvH+z2I7SApBc1++tFTW9w0MT4Bo6WFJyIdNQ06rDRGBg74+S2KEVXP
hQZTJ8opOvEAd1FwU842vV7OD+gR4pvtGooK7VCQm74K+5O1JM9h7GkbkEos5ztTQeOrBLESY5LX
X7lN26CFkLgxbeB7Fvo2ndYe4pe03TmzpR7zrkFlmCCU4b1FwNxF4paaHoCfjuh2Kk6dE4cXp+ea
HDIWsqw43I2m/uES3Y4apkB/aaTPkxX3fgtXmuXGkbdDFHx3tNB6XYLEMJB3jT2vq+6TS0wkCue7
iXs26Dm7x2FAFjMtia3mToaIpgYV7ORM9GXldOqpLxVjS/VEeipxTUP0yzB7c13TLNh1Es3vSHoT
NTy/lCkxGpd+cSIqz1s3eKazNu/gnSQGCbJ3vERjYxAuimKU1gc5DLVfwKhkjI8SdoSBXoSKBHQb
NSlCDn8WQm5VgqkCGhBxHd3KbmV+MEzAQlJEd5BFFRqthYTA9I68Jrc7dKF2V8/owhhWPfdzhqkJ
FnfbzmvDpfcBthZ7oRZaR+X23wmkVBptxc+YgCRUTVRQpWkvQqtb3vUGD5KElFl300mTLsa23tkN
SU8LH0w9e19nwYAWmC3q8XHsDPTgFpnfS6aqUc2nDnFNJsP8ZhGZceQ65UD0QzUT3pznZ/qkd0K7
CtBja1smds22w2n8vkP/r8Y5PU4NH7Q3t2DAY+A0RFPRRhjfnRQNSDaOdyl9+6OqGKwAIAaakZiY
hkvvoI3pu0Lw6ozje0bMm6/ZyU0/C/TRE1YL28DCpDXmOiTPeDcN07mH+X9cgoPze0LwWFML77Mq
Wpr5HRZfu3lJXS1GM1M92gy1ijmGImpzZc6F82Mvp6ptMMJJ83OjOIHo2VHtzeNXoNW3SpsqoDn8
9wmOd13Dku3mWJDriIShVupIdb36gC4nrxEiQAHl14Gct4HbMWbGBrV87/rA7MLGqx3rqWy78ORF
8i3OIBsmjdYf+4Vgo5YbXaWYKcLiORJRdIzyxjtO1vgWCUAVLbl3R51qD3kJN42Q4VbmyAkSdFCn
tC4WIP5MTjndw6A1/HHZA2gO+4KafaTblrqvLZDP643xr6+ud/+8xOUH2jhmMEeGIS+chA/KuXF5
5a7Sn0SaAflxlLZx8Zaji3wluuVEskvhUz7ONJymtDu6hsuXDNLLVUlu00b3BACSxvMLmIh5826G
aP91D53ntaS/3hDyPEPA4eZ6NxIuHXQ2bBura/pjGnyEFoHAf16U2bZq3nZTex8tR3hqcT3oknRe
2ZwtbC7ZRNQG6JJyubl+9R/fG1yP66aNwagxiE5Klp2TEBUlbWj2qC9TeRv2PRu6Yvks/960S43a
xyQKakyc1wQIgXLUFzLrFZEapiF7lkLzSa2ClbDcJI5cIOfLl/ECZZ1rujFeZu5tMaTo6p2hQvEC
mTVvHobO1Q+2A8/IXW7mDCEvqfTE8GhqIVUBiz32Fa6zppQ3kVOyQNjErC6E7OP1q0YTxrFSdkkz
g1ZsuDBia9NcajHJloN719dw/cpmq7uxLSRcUXyuZK0fu9bVj+jYh8gODrKGZmKQtkLPhxxS2pXW
dIjMB8Yi5bHQ3dqPEhcoW/s+K+o89nr5mrFBzUdIoFMQCiw7TmseK0M3jy2Z65uea+iqs1EfOAZL
5YJOhnXpOQW0AIg3WQBNoUJQWjGtm1rLIFWRvQxzzEsVBLFPJhmHk8eWd9vF4rda9hXXm375SlcB
YvrZpDH0P5hcp4jdTZPREGkatwBbr2NfElzQoHpVHkLchLSJ5Yb+6qHsZkLxlgzYebm5vv/XuyYt
xSynmcPbHQLQWz4DKrd/3ngjDBUXrcB69gQK3IwNkRGZiEqVX/YoXmoKXm8BCf89AK93pwRPeTnN
waZv3UfTVO9VhadumBetZDIn7S7Sxi8TezzrvnNQY3X6r9wa2sgiLvTWAEY4eweaO8A3CS4i9SIB
Ppn6gOnTrYM7TPuYfyI2EAltwi3yaniOW++p/hJP5YnRlIZIFaX2UgvCXE4oiNc4mpwzoPR38GI/
4x0Ti+A5esrRevhkqaIyz38DUVxOytGn7ckEscKXxChgWpnWliEIdOsEcCTT8DfS7Al3xObFoj4/
wpNuFKDXXa/5UB2jYa89zHfdd8ndCdngykIMAeKIGeC7wemrbxDmdG/8KZtZHPIvchoeMKMxJMxx
gyO8sc/xl84uBnuqxw/NyBnwG4sT3qku2VI5N6OPI8SwdpH8RgwD3rYCNPqkv98DsNrGl55x3Aqb
MUKLJ0GnVOywnScLaMo9T9/hxTijTgNcsMUfC5EgY/T6U3E5y9b2o/0jb41H8WEeg0f68dR6LXYs
E/buKojO1AwsK8Z78jrdBT8j3vBXBQO788OzHhMYuUKXpVi0bTaSO6veCKZYyMnPwGfnik33qnzj
OMABPzOdYGp0zk7JF47Lal0EW93ahQ2OAhyx6C0w9gJ46MWqjhlhrZHHAYpSFyox1g0k8d79GbWF
P36F9Uo+/PK6XTchlT9P+Lzdmovh3qr3nvMoMv/fcO2XP6zz/1P0+aWMi679738YLnR26sIpLIvD
z3//A+GJJjXKCem4SFN1KW0e//58iJHO/Pc/9P+q6lElGemKt5Z2rASSlW36W5zKffrVH8MHKKcZ
uoWdFpDgRKinT1uRxN2b+ZsjhLoWjV62sF0m+/+ydya7kStpln6VRu15QdKMRrLR6IXPs7tcszaE
FFJwnmc+fX+MuujOykIh0ftaZAB5IyS53Emj2X/O+c6KBi6PbRNVSjMnNfK3gbP3shvMzr6AoboS
tJ64Jho7+4atieXvDaIJzsAXaoUW5SbdpO9QOM5kQHfFS/cQ3dOn4oWKUKJ/q+onOkCsfUs+JQGX
bXehLbGn0gXsDZN4wjRiO6JIbO0HFjO8BjtsM8SpsU+T2xcEm8at2S/lirtjCeYNZ+kkSUc1L/YZ
DPPANPukurXbbn6q7ls90RtSr4PfBBMINNi/SUBR8KeOnNJWANPeoy/MkPo3c2vsr/0jwgKNaWCW
1iasYv6GuxpeA80/O6xkewKz3sl64JJtkB/vmM3KVywWziXfXAhKkNVlNpzw/h2wRL3Tp2AQ3f3C
q7/RHsQLFMyNu/Z/pi9FsFtsw6dk5jSab45Yh6d2r++CrbyQC5UfdbEkPkUj+LJ5AAOI4Tl9zSGL
kHrB2bTG7kw4kvvUJg3wFa2X4T6zwLUuuMPG64wAeKKj4QcwWWiv2R2smmW42gGzBPaJgh0QIDy2
c/DiSE4BnPrauCNWGgE7nRMjcujiM72ByxYb32VcsctYaeUOIsOeX9HfiJvxndJitxs+OYLzUnmA
b61D+T4e3XfOlVt2bhv25juNxNBqBi1c3q0PnIQ4RNeHaOus/8WVP8P9/9OFr0zdkMpWrmvK/3jh
A7KvcXSZ/cV0uguZJfqiWGO4vJ5t982cHaaLEFrXB7EZnE0EjZ5JJNUz8Xv2Kv+LF0MRwn96MYaU
OJ51SffBP9+FVtQMqqKg/UIj8mL+X6Pvg4xKJzAE2AWWE8+PFTm7CDoGOhgVXlcfAZeY5TP5kfD6
5+X8d9/Fv+i7mFsguEz+676Lx7mI4n8sP6ucMd/nPxZf/P2lfxdf2M5fFt/KVkrphqVM6i3+7r1w
xF+CtVZJYbsOm2uDToq/my+E9ZepW4blmEIohsy282//o/735gth/qVLVmqb9dmwTCHlv/3v//Vr
+J9gIv9e5Ot/+v//YdEXJiUa/3i9SQzPrPvS5psqgZ/2n5ov2tCMsypi9IdNDucq9YinsCSfJ01n
aQ+vVd/V9w69d1nN5/VAGtYpGqHk4h1qLeVsr3Y6R3IcL73Y5YNnU3/jTrjVclC47MOGlQw8b43W
NVZFtet091cUJayLUwz4cQBqKiRpgDDERNGrARrZxUmT6NGN9TXKu3gevcRZpQMDG4Ma8tWgmrU1
xmLb6D4RYd/hsVPhv5RodkSlSCPqNiMQi7banZmDcioGl0SSbxGiIKqGhZbjK4lfXihifDCbUIts
T+MfVAjKoSo27UtR4UPJ4KHHo3Q3XkM0zu/VpZZEM8jgPNoGlsa0E2pHDS0T+i4nMQbcWZ+tPSX1
52k4WlszGJ7dgFU1S+YRs7Vt8T4dqTEkA+b2mOSxgS7qSmz9CC+xloTy4tEQi1fAdg+qz74r5tOL
LG9GGBSmwYylBSEAcpRsjMUwM6zfcPydxk4LXpokg8RMgk2Epdi6pbs3uaqOeIfhi/fiq6pDAtNM
QveGv7dDw3pySzqXcmKnmUkCKEuD9OQP3q71TB/neucT60+Z537SzXRKxTMlLBRyaRTMRl5/F3pE
2CqhnkHpiUO16cKn/mflqvTu4UNbxlotr/0o033tYk2KA8x+no94YrXaMVZjcggYkV6ijt4R3S2e
OxU0G0ZlbKfCwDolBfHCIKATufNODLjGRc/QzaF1mQmvrB6m3HjNiqk86ZX9gvGbtL4FJXDE9Xnv
YyjhnQaRoWzHPQJMD1SKhABmGbBOTQ61xLNePLgPjemJPYfuOzXHgpoQHsRlEazLNLvpnvKOgq50
2g8IroyBmo5jjMg8NNZDhYJ75w1daXS2Tn3dPxVzL3mN05i6v2AiaRsp9oV4hOOYOSbSr2AH+G3w
6y5MW9k3ScUhXJf3IjWKz3EpolPiddmD1gUQAvW6AyTXqdcgtHZ9NFq7rNCzFSGBq00FG3uUwue6
x5HplOM5DWztVndP2KwLnsbp3clgn7XNI306E5OcYO0EPjFjQ51cCqeQjujjLW1hP3hFvcPs4gMK
93ctBW+nEFvyQpAo2AeTsY+SsmUoDQ+AczBbPatlNKVND2XexTvqLMvj9B1p+cSUBItblqaPamgu
ZhKOD/QsfqctERXT1knbt/hnamb1lFC71AWk0HeMUCC/4dN2pDmwnc76nWboBu4sLF8f9sipJ6xK
rOLku0tryweFHuBginVOpLRoAjdqjbBA7RKaj591sFOa5bonjBrXP90pjmivAzawa7b1qatWx1wN
EQ3DjgZbF6EFCw70Xo7NrlZ3NN4U/cbKETGHomXSGAVEf8zq2mMrohZn44oseKrMlww3VOpAj8l0
I7z4Pvy+yDWZQ2r2zcvV0x/bQN+3vynPxsqaeTyPcyoWVDqqk54REekKwd4SX0OgS7XFnZstnRim
laEo3/FDzjmN620TR4NIGsKybBvECUoz72lR9ocoVAEQX2wovd+KtRaVZNEKN+T9MT8MGxd0UgKb
0oP2u1bxxk98cwsIOd5F9OktGln92HhZcDcDYmh0LWDE6aS31djFzrGvtOck8sxNKIg+pgVBctIf
7BYZ3THSmak+0bieBsSxQDi/peu9YJOF72rM8Q1N4Uh5HbWWnksHiSRCJuB1D1feWno+x/ReZj9p
0rTPVWss8kGuIulaO52E4HoerhtMZQcwiQDmu31lmOla82D99pZOjwP+eI68zipw8GHb4w/KZrit
S5volxFMm6YuX2kthJrcVTSO8m/cLHur4qpcYGihClcOz8gFZG6RLXERQy02EKd7Pfs1OeWhzQ2A
V1n/KzUIFZtxg1mODLE9AlfNk2QtDLsmzGpsDR0gbis41IRIXJ7BEbPxxw1aEjdloL8U41AvcwEv
IZwgY/kCrAgvfTe4wb50YvskpTbcHIzZCwIwQwXxobVnIsDEwoF3vloPfp+yzMNznWTKZk97ZeT+
PNYDjrrCFfsRcmQx9l/WAB9RCbC2rqrTvZjKd9Ofvpwg8R6qaq8G2d1rTkFjbD2wywxvfkiyzm26
eiFxxqzGnF+iluFDFQB7ZWJCOD8FZcCsFuyHPAtvQLPMbBeeOf6bSpCoEzEFJUYjFzR11espoXRF
189OZzEUsCNwZkWm75ws+pomy1/1hoWOILG9RO4210me2CAx/drCbCtRzZs0ZQZCofz6zwjMzjgn
Whl1QGMwIpvPiCRbjvhRMepOonoVjQp2ZkPQz8hAAkV99okLFoypy5mbBB4jqglMpgWBLeACS0rO
9bldu/u8uCkV+c8DNtl0KNekUKZdPcnv0baD8xSRdEmExeLT/B5TLFKQb6klfzNIAN0ZIL3m5fQr
w1+7JgpqLlN4PVZu1VdMmoRt9hFtWZ6mHYy2endUXOKA9Wn8KPpu5Vl4Xu3aVlvXntJHw2z2sceB
hgxWsSktz7x5/AKicowHV6l1lGnh24jNbqg9cmUmyXMbFUZmA1Ufym9e404+OuHwUGcGiU3TWGYW
5uIiaq0nx9OAkDi4FoPm1Tb874CZ01LF1EOj2FVrlx3M0m9yfReXKIJx0yaPMqTc3kHsJ7rOmqeX
glREUHtvgxo/TAzlF4yscuVSvOyb8rPTydf1du8dG2VcnDLUjwH5TvIrjf1JGvHNK7zPgLbfvS5T
+ZS1aE+5nzCbqib51NnVK9IV94tBQaFDWuJuKaAzVRDQrjHCt2M4SITDHuJDaw13mZIqFV2VrcxJ
Kzh4Qqb0gp9SA95kqSp6jL0EDq9jGHuvJfMb9bwfBIqoeKpMuuLLYF/EvfxNczVLY3LqTajfjk7s
0y4QvwMmKzopVfKC2z5A6o1Dul2q0WCcjHHCHtvmpLJ7nFbIxUFB1MatntyGi9hyRfeLsMqyUOU9
dPBalZ5e7wtYEUmeP/JW4b6qw2LfNgJckjelJ5FU/tEpo8/QtwEJlA6lu8BH88ooV9YQBk8qus37
rA51wqTPlmKRzKIFtHzm2btRlR/v7TJsV61u3duivpn93ssr58PxUJBqY3IfJya21MVM2Tlku8pa
jeUtmahmDL0fk4f/UjZ4L4sMwK42XzhxRRgvzn3k5FmvtjLxO6pRtINGKpoc9JsTsEuqX2VvVd+i
dd89og5vOv6cZTcW9q1nvB9PVr8RwUg8JH8Z8G2sMr/AL6BZ4bomME2GYQrevVsmwjN1wcOPX+TH
QAbT+1iLR5LMX7Wb0Wotuv0o2zPrESuII5ItTbMn1Tvh1eCyBOfWNzh73qyekrLUYleaM5hd55NR
/XgNn6Ndh+rqdPI4BSksN+238NrgWM6Wj0ifq1cUIbyhVlj0bbpsRk0yKzJ7lMHJC2+zqQgzxYvT
osrVHPt7p9CvOUmcPXrOd+HEFGiQkdnl3vBa5vW6LJg7uuPkvsdddfZKXn5k2/qOXtXFEMoXz3FA
B2IB7tOGtHnmgOFs0YlowM42HBO+RTYQBTTbYzZncHQiACT9wpduVig4eiD35tjgrflr/nxhL5FR
AmRpwu38W3boj2jk9YrcKrXn2zxKwO7rwUumE3+U3fDtWGG7jswc924JPLB3vBela/qCjUd3aP9o
EfMfrM/7QKfpo6FPIk+mCJzo3rG54sxIXfASdVs2YOfBbH2MRETTkHF6ENH80bvhcAi7/t3IyczJ
0MBXr2O1sFw5g17Xncr7Q+wrQMwdqJjJZ9BLaI44n40qwj1vQ0vto2wVFwUDsCJ6NcYp3iA/XrTa
RjKwyJsHsQ9JlHgBk/T26NuYEa0AIE5rlQpLQwv8yknGQ8/eci3Sft42q6+mHDRICRFdvclEuMfD
eDHAPK0d+GZi8je+ydw6HWFuNmPwUFq2QnZunT3bk6m073nXru3gS8VdfGq+g871OT9E19RqrWUT
YsD2jPqYD6BXPOTZ09AdxixEmSbFufcLGZxxiwd0BkW7yXKiK1NWTGVBtPbTyKb1wnbP3ZS85AH5
5gHB9h73ydYAiNe1LhvkII7uyCWkacofVw/0Ry3yoK5FWrxOMtjZsRdhqpi6dw17OFNI2vli33nL
zLBc5A2OYPg7bc8tWUc1TNcZctuL5nGKGG5rvvMeDflunBvC9Sx5axP7XUZq2xTGye6Dr8CCXhen
EDzpfJV4QBuXg2hJMt+MeGh13nRtm/G9id0NttuF3jMKc0oNZ6oC4DivbAGQe1fv9hxMsLJFB5lc
yPtT3JMfy8SE3aWP255TcRV03S6jaHLXajR2j86cNzXYGk8W213OgCA7IrVrGaMmRFA3/qBfpRps
4penLu3lQbQYoCOoPCh6d61m8IghQl9bXhrPkf+4dz7JPdy4d29ZG796olAHl3pGY9AvzP/o86uu
f75RPg3GriziHQbdg6wLHhyFMNDomV3a06vpp+bRy7mPSVVzLOyQ1vocv7c1X37YCHpOQYwPZtSA
x1Bx7wGVyBH/t2MqMJUn6lCR0KKAGxZ8D5THAvHgjimF5yluJt/kd6o7eyLRD5swJEWy0sf2kYXn
gTJj9jgpm8jUM8MVhXokjkQPUrFPIbxigvPh8ozXYogMGrWFdmhL3z9Wlu/tteZbazn0Vq7dLtO2
1TgEVviMRySZ2B4Y3A/kWuc3MtXonLRy54mTFfh3gc0yYvN2cINW4G73jwX18kvpw9bUDdSHcV7T
3LZ/lFOKvt9czTZkdt/jm8019lHsZZ6MMk93GYEPom8FJq/A/8VuCII1fq2FDKytblrP/YDD3O00
6uFxULV3wzFQwBoY3p2dricnuej0MK/9iXgGj9cXXZGD1xRAPzv5Th3C8k6XgUHSt5rOXtmM5/o2
MosLW8bUZrZwvjpiJLruPdt9CErMGH/67L0uB5Kt5o+a3Jd0wOJgEpTv4WLgpWDuLkbHJN15JVYz
Eka1+9Wg5fuWiJ0XDMYxspsvo6RoJ2DLNJn2FomdaJLx0RqrOmstVCL9vWEGeMixi1jjZC+ato12
Oc4ej66HIMILJoxPl4nEAp1229QE7vyYs02F7Xvpmz+0w7jnCw2o7gdWic4BkNOm7aZnMuY7/lHV
VOa5Nb1Gpdlsctq7ISX5cuU3M5Zc9NdmCAAc6hEoYM/ZDmEanUy2+sumqn04py2rdg1DUWI+4MMY
PUwplvHdD/RFJ9V8BmAywnWpjp7mA0uMnG5NFL+89vyryMqf9QKdbiIYgvtxWtUDNpM+JuSXUGW+
1qQfXO06NZnT9NRPtXC7vRiyVJwjs2nhWKNc4p3jst5VyQAmPrnFGRzAIf8p59TREFCXYc/J7GS4
Fs8BYIx+KJdpUL24miT2FiS3msQjBrAPM0AV1i1IujA8tlZqPwcNC1rOKGQyL9zXm2gsDlidf4qG
y8GkI0p6JSGHirCUBnmASOZqMEeax0eQXEX2qVOnVZbqsdTpfwuShhS+oPxG6pjNZfs5ZgOeMJ5y
rqgvJs+SBenIOY691pppLqLmuZCzZwFviIK8COW3EwXfzA3dIHoc/LRdx0LwAVVvscIko+YR8V5W
fHJGWWwksQjLsx4Cn1+46pLPPDDO3QB0mpL5BRa/VRxoe7vxdr4OA6UqKZYbsjVJtYNHc4YeoQ9I
dspgKFW37BAMZOMBf22Tox5ptyL3KAGsr34VPYVd8egEhN5Y4TcR+xs2R3fukcYvHrKw+1EmFqja
UK/gby654s1hRFFFBcQ6/RCa2lfoCTChuPULIje600JNYJn38c3CU6oNfOMsarTJSXGrGgLYiO0r
s5MBu9bXya1+Tb38iab6mZra9eQPpAT6l9pTkLmGXxBPCFVX41kLxZc2lI9TT/VXFH6TPb7boFB0
wKtTnL13CX15Uc78yILt0rbJ56AVZP374dsAiOaZDbcPnwMHlYs0GZtyTNi74Ryz8I1noaz9WMR7
n3yni0O4Kpr3vLSeek4BfU6HCIt5ktNt00low7TtBBqmLhtiZ87U1doRsiHeEAvE+LiAHaTp4tuZ
ySs57Rt45mhraoA+KkyjkVffbU4hAAj4K4dOxsSsV6NDyZapbsFept853Emtqs6iwsmp64hcUz9y
U8nxnDflV2OCzLPGfd7DaI+G7GWwZn0NExNwGBKCOnPPHC6i3GeaxxWezKcb/C2gW0lpfMOVeseW
iQprsH+kFH2tCoy/JPY0cUtwGWjlS8bvnsfNzeWaQsVNy3DllXTATj0fbAzsxPI20p9hLWIObXfw
f+pQgGKg83SQUH6pmK/hKbG3xoNGiQOnIC+iRVU8x7FzcC3mHzlfPjGDbjLNYBg6/C5kzDEqdp8r
jYgNRrJ3mDYwfj1BtC4CSxozbXH74DfuqUtj2YjjTLVbp4VPDvJBBJl+LvOfkTmYyop1KAKxzVrK
PVR7L6dU7nVUfGYcSwsGylr28yfS3msXk3jidN6+cYOzF9egAUEBJJMHcD0MryRB2ZgyzMnKkIoO
jaXXsAx6UDLK0QAQ7I0AO+3kIc/HwUdWQnsLg6Md0OnKKRxuMd1ezlgdNIanR5JgCUHGouy2ne5l
nBUh9KV1uNUqxlKSSuNGa82lqWP6x+VJRWDNGbMKUGHDsWVU5eXjSeO2MpMSHTQtmckS+qKVW+4x
4piLIaVGr0hBW2TRpwrmGLEOOiGlSk/j0l9YA2gxApb4s0NLnfAmioEoo0m2QFgpA377kOKqLwvE
67aznv3ZgtBflGV8Zsmv0uvEswMvICMMtACVER3rEWvqZFs9cUAfGK4PdURLqo3RdoD1Q5M9BhhX
DWtJkLHTyrpIQLUN71ME/E1zqajzS4afJQhVt/KhYXgBNZpWMUdP24t1ndpfeoHhnvgmMXbWZ2lR
e4mbOF/1Xfc0mjreXe0+FeAma5uRhG67wTqIcJOBKETY6RdxksMMLOJhy3NR7syhpX6zAZXlWkjN
ZM5eRqZwOIJIwyWo8FH4CrqF6VMvrx2LlmuU5jZU7k0v5RMGelRWJwjPCoAGIjCtKU1n3Ys6qvZj
IDm2xN1XFfiY7uH9SfJVneMzV81NSpDr+tFJaIVuG9emAyjBeM5hct+MZJYcJkCLqOAJgYV42lQT
d6fj4u2pgdAshAjcm8TZbhns1ka/5Erx9BPsh46MgLmLcejzuujWjVzq2Fmr1GRk665Uu6DM6QKJ
XqtRK24ScI1RcRk2GY7cJCQFmdJYPfc8uvoLG9wZ0WvHB5OZCDuQ5FebU5KUm89+bJf72OUQZrnQ
FHV/+sAAq7iuRY7Ft9qkSfmcenZNDtcjzDpiwMjoftRS77OY7Xy9gb+jEy4enjHZmgnfljggAYvu
hWk/ZR7tT1SPh0Gk332DDdjMAYpp6l2q7EoumGKZYlt2ZKSJUL9lNb4Z5WaPg82L0h+c2VQ2MNWv
rJ798AfWxkcnY4RBtlRfFxYDBR/8pZZNgJ0pT0tKWOiDWsm256326VOrRkzUeriJZJZAOal3wCe4
8SGayGYEKuwBgXj0GOmEAwu3HXGA080Gk6j3oHn2Yy28K9sCRv8TjowMKV7HBGtzj7u0E3LWnAFi
ZNdW6BD3EcjZyrWZpdd68hnwj2Pp/07Hb2uszrbuQWQtkP3w6N1NuB0uLSK+3KZjdCnS6gNrK1ds
8m6x3VXDcAoDf8n8d1loxcgwzKYsQ3S3eD4bCLIIY3Ju0lc1oBwGsWLPpZc/E+hXN0g5pTDuEttY
bx/MoX9FXVyntVhVpg2doP098ZZ0lvxxhgRoSMF3oQ8i5doLxacA6mnG6XcKH8V3H/JRDUuDLL/t
9ieTanVZ4a1OO/VQAYGfsEa4PpY25Z/LsP6obSDEef3CLk9uwta5tIN91lS0Av+2dQGuJ09d27zB
0jnM36uy4nOWyyM71m0j3koXrHQ/S07DweDZGsp+64XZ0Qc0bmdvrjneep2WWiIwjbdVU/dmmvaJ
T9LFJmdicSWMvqotOp5CVh9BiZ6xNVkiCZcTzsitdcIiRa6DLbFOyDOfOOoU41kULJVhajw64/QU
1kQTGXQ0ggYVuzthST6KPn9O5BPvGua3YR/q1bpFD6kG92r17XX+vFqNgW4a0bptXHQSD7l68Jr6
oy+Yak0RZB/VctYeeirlJK1O3s7re+AgwALNhG6AKuXJKJmtF6IqGdOXDyppX0un4u2ueQKYd1Ph
rcZLFAFKUVG1BiqwQc5+jywB+yAqH2r3ITPUpRyDfeWMGwB9YO/YU/al9YInfqMs/eC12bmsWhDX
sfY0ZBVdAf1DFDGp0mzogXkAej5JopdBG75RFZdJWjfLovFvoo3vupPR45h0u6GpjkQz6d4BhxrE
RKyKTl5LE6d0G9AiiOAalKSFhvCF2XPASggA1zYbE/aVCbbZkx8Mto7JCG0+AyPudtFOd/1t1pu7
nFNyOq16lkfZ3nw1rBuuEc0Yz6E0tmEU7NsoeDIjNt6a2EwwYuK6ACymUTlVLT2F6lJkZN6oPvQM
osrQkROrffQYAmPMhMAA903m6DaufjJpI0nD7HG+8Bst+swTph480/Lu0tPn1Qn6iYVNiUdwrDT3
ksQWgS7nGaH9rY9z4hzDkRM2y1Wpvxq9AxN5/J0Jam6HtH4YueUXhvL5cLoeSoGRHdl6wA6Ue1Ov
tmmNvUh6TybTh4L9S56alyGk5zkqPpGv3+uBEoyoQRs3063d/8pktsqQPWElrCo2LhorqtNoX5NR
f7epfB5NKkqgTbACqu+sUU9jDK5GM/eqKV/QMT8AMFut96Fb3oOc6t9xGTxndF7HVvyA5rzv02kZ
Uw3h4K9ws+iqd8AoyicV0LY8cCu7yZepowMr8ZiB3gut9hdjmN3U0KYSf1aafq8SkC3c9VpWnNog
ejOL/r1vNJsqRdrlY3sXp+ltQoIVOdq3b1abEqsdmunSSd1DYEcrnjF7R/nPpjBuOZ+JcJxvXuui
hAQA+GCbp886Spri+Vka6S0antCXfrzRuZTg3+okpsUBMc4m3xb4p3AaLg6RNKHRWCzksRLFT0g3
aRV3BDvaN8FNpebg5mikqxDNNNYfkjp8z1KqGSr8VhEH3JbFhBvs1dKskxWGK51hY2ETXA2LS0BM
SnSIKXrTX8VUXHuTyp5JXLTUYPzM89LxgcTGp9agrbsZHiueKYsJRSQnCeUD8GpyLm1WTwvYyuhw
e6bmraWwx7tnVq/BXveJbYIUbY4qn09fVbWG1zDZV2s0SxZwzC9uBvN5vlg8M715/s3wqk1QYM0N
mV+xzlDCa9eA0LyMoRW0Vi8VI+4JWAVVNVvKJMU4bpM9GaTGOjEu7dwSiyYv4YYV1wQKX2s/iogu
YFjG2GTOnm++WWMmtunACMgeH21SlQu7b5mkVdepk+doNG+uVn6JIdj5FbUHKYWTqKg15TDQ3D5S
iOR5+uQGVFAK234dnQ/PHfeDNfzKtQIlxTAvTU27zNKZhufeKD/xKXdVfcJo/RbI8d1ujXUauy+B
wy2XUTck6+bXaIZnyRQcWWRb6Dkqpsl2SlT5ntDMKtTw/dvQwPwGZQNfTIhRoneZxVEnNMT5OQqm
rRezR2LFWCtKwqa+IE0zKBtSZUALCxXrJdusZSYfDW0mQ9rGM+rW2YUFhzvgwBlnF8rkRXbc9v3k
892no874oRD1LjMqLj8GT5a8sef9Gfl7z3DWrgvp2riqMn3KE9iP4mGYKGvoq0dlWRuXbQTqAONy
uBp4/NlDbjQtYEBtuWtlyN/zz41H9aAL9xiUwTmAzreoTKw68w9MpUGxphUCu3ZPg9/e3SA7cOyA
hx0+m4DJmi5/obPGmM6WEdBhPUjOIUG3TSznCFW1hjRnboa0fG1tn+Ne+GPWAR0UqXoC4fRAOpFg
sOgBAWaPDpYS2U6rOHW/yF6V7GqtO8wlnuTuauIAt/DyiMkwntBaTS8Q3bYRfdQF9Ps6dJYKvoKl
VQy52ew05IwYMNexdibbkcMv4XEw9LvK7q6uR2evLvckIa+jZp9HCFQ+jY3RJPbyrWsZYo9P3RSu
hnDcOU5LGuzdn0eZff4T9SC5mA2oDA2UDJzy7a/SfUai2fkepSTSOXuBF9HHXe4dvf6cPHWH8rju
22DvZExwCKTxA+h2qyHGTyyRBdV+jPBmSslHhpq2slDIE+CaRtzzVsYtrF+eWlhv6SK1kVUpe0qx
LmAbQIEC+C3mNqjUfJ+XTL8e3lRaZkvUH0Uf8VU58GPcSC8xw+5ck+UR18TZGoNdw37ikGmLP57G
/7Z//gv7Jyubjufyv7Z/Qo8Lszys/9H4+fcX/W38dOy/pKuEsB1X/0fbp2v8ZenKUvxnR7kGwtT/
tX1Kc/4r/rs0lM0rkPb/s32qv1wGKg5fosw/3/H/x/ZpOcY/mf0ldlNbuBj+keUsHIX8qH80+4cq
lEwTUIpk+1znrrsfsaDR9AsS7W1kfzkDGE2QM2QISQdKiNmIqE6pOxsZh99qKH5PZaPNyNkSliao
ad/Tl33o3sa6Sw/wXVwShSgNGkG4QmKjN2v2uWFLkTLKghFZLxjLHOOXL3r7cSit06QN9HWhvNz7
eoJgy1JF7wlpA6tFcx3MYJuWSbNRJaf9qhqBCE1NtxE1ckDyhjBT7vuBeEtnnoYE72hWIa710Svi
PUhVxx9XSVKQYrJkuWZs8anBIsayHsLXKizrVEfJi4NKeWTGY2cZaxwkmMakmhsC3FvPybdloDJm
WXUz02w5WsKlomDapx7pA6A/ARlU1nJ/FkiT1qS8rha3JnM8uvaYIHocua2xw41GC0jsRtWrPkCn
zwcmcyAb9a0o2Ou3liDGSa3dZEcMg7zy8uePRpl74HK4jHQoXnREukjYm7ElHcDain6oRWKdRqQq
nBkYIEPtjrkqulj8vLoqpq1l9MdifrSHI/E/Y/LWrrLytV2wEZUgi9HZW1BRlACO2WTsYjn+VP24
113Rr5OaJIiT5FuVD1c5k4ISkwydHTNESTp7EbGPHbocBkanEdyMKDOKwdASCnUPiARe6JMSptux
KOqnlBUw1ga6HjM4MyHpz02gGNxwlPIOk3slyWbOlt8/ZJ8U4/VaWmoX5cwFy2Zy+AQJR1lR+soh
+OokQbfK/eI4aPabTi1m3NfyAXsjJ1/ZzHltT9yUiXc/s9lNWJhHM6HRy5gUx9C1wzVSFe1kYYQ8
z+B4qVQxnxe1+hznzFWF4hwC670ZQmqj24aKykEl//4HvxpLbvLYhQm5WvKQdZWDbSiuvpm9g+BZ
5YOHRGsyOtCYBuJeLXZp6YQ7h/PJWgSMRjKzxc/dcXaza4iwFqWLNee+IY7pBJmn3aqC+T01V3TM
BbO+8BzDYax9BEqzBSvRaP1TaY/+BVLLXotxQDGZcb5i0jXATE5poer7WBP3htfnE+NYidLcd6UR
/SgnOGee8SUDzr6E+ckaA3G/lhWVJiX4OHLd6CI6RWPs9niOqdD7P1yd11Lr6Lqur0hVkqx4quiI
bYwxcKLCDA/lHK2r34/oNVevPau6GeCo8IcvvMERJ7RCNXNb5PEZEaHEnXpow0Mn/Rh5iBMfQBgx
VWGsT9laME30FoUeIodJWXTGJyzcLcg4hQBsDLIBDXWQGfEwp4Cq2D+VhE3+qal72oAdSLvIsGvc
sJ70xmwSaiKy7TjE7jzLP2qTvpV9J2CpXvDuRoS7XBm3ZICkU5dBakeKsaHzgkNnPcN4kUgYC8hX
z6o8iSOeqgXp21TGpl2mcFlLhQI3QDAfjVEkY9waPVbK5F4wxYQfRPo6vVuwvyjbPcfrULK9zg0O
MELLKWpxgzDICK15hcO3NN7lVfkuw2NGRbBbQ80krlawH9GEafHzqNsX6JUvKxz2auDPdKwVFRvR
MaUdiMhIbkcGhcRPnV6399ByGYCi/KdACA5pe0s5dV1xzKZqtNO2/ngac+JSxcbhZU5Lj3CiIpaK
Jmto6YtGiEmoBUoONPr/1uF4gdddI4rl0HZGcxD2ohGA4Fj1E9xjOGv9Krpnk4JHqpLem6ympAyO
Xe7Gv4hPkN2k5U+XVaT8TYD6YTPBeoYNQzAHGa9e8Hlx4femjupXjsExUBlADxKqYwE5dPZ3GOij
NcoTKqsEimEum1Mxz74w1qfMfAPSieOROt9MRUAxNgtQb5bXNePt2fYvWtVe46z+Kqb41GYBqY9G
zK4JWJZWcwtzz+i/csQttxUmZoYqA6UeUHEc4LC6hozHmY7gyVSAjIlmkWo0iRjqCiHt0qb6Uzyi
MTzRVZy28lN80TqViTytdkluHGR92kQ5UrAKYplJpMpA5QbAoRUmC/pvnGisbnKQfWVZENt6+PxT
xeKmGp+fzwp5AwqXH2FayfibxbdJlF6iqFd96aMSx9Stm1B2sLqI7DxGhrmOdVyAtfYWl8ku6IMR
bC99HVB5sbVq58tcDH8RXK1RI6Z6HZxJC1FllVH9k/+WM0gtFA+MNZ3Z8mi2oe5q2QyvNtItRMnl
TEv2pQ4el7luelNU0lKJxqNovhgdSY8mIxErUAYcquYPCpaTXSRUkTq+y+p6F2YI3cTY+I7j+DBI
NAalAIlj1par0LQXeWRnDZLuoajNzmgS1E50wZvM8BjSl6yhfVcFK3eC68MuEub1WDS4ZclGgJ+x
uEOmkOeYH1WaD5v0yUHGf+NW/VZ6EtUoVq50uWU7BXWVm4O8aXMaL+ZHIiqv1MOVQ0+DGHGbcvsU
4gtLj9Hy6a1WpzguxC4SvLvCnK9PvcQLCuOg9qkdTaAhqjAAiMKqgIzLYAcCc5e6tNYw2hkBHD1x
DVoBlkufjSPI0ibToMS3aF4QRgAGSG56DJmwbtjVilqHGaDLn3kwVC8cHgVl0mhTZ+NAI2qvr7DX
QI8MabFlDR/75xWiC5L9oF/D/A9Tdd4I0cherAAV5BY/c3lBruq+2YzFesKcjWhph7wRnYGheIyr
bGPWoHr7eKChqYkfbUA+RZ27AXz0U09n8GjwDjQS+j6HDxYTRYG4jXa9Dtd71vQ9lfmQjNyWouNz
VmCWhSIunSuWrkR69DlbaaVJVm8ilBq5VYx6kNLrdlTnd9nMjp26OsDIucud+hW279OAmGos+YUu
4w/NkO2NtyBdo4V0HfBgcHszsQtNh+8JMlvsvJT4Y07zg96gZzU23/MT85N6OpmZ8irV4QEK+h+5
1jYtQGG5g9P+TBDYrW7SE36jxhATa/SyamHNaPQqcY5oqq0GH6GNAg8k4170f7uo7f2ypUyTjw3l
pKz8AT77TH8Qw/OjFJlmKdQ/2gJZl1D9g9Y+DtWB/ogxRB4H4dDNA6jVZGm5q+Yn8gIBUDOuGGoi
VVNBxlCFEBGj4vTMOt2mD/AVF9WuWCE1Q4BwCCtYOUZqGjZXqaQ0Lh8jXG9aQj8GLH3T+2xmHpou
Z70J7+HQXbVE2BpLXAn8dosh+QpVbYlhHbcoTkQQKzHu45yQUqRKMSeyYkutsClZwUsBKpAQeXH+
IVQpFrs9ApV4Yhjrcng6Uo21ORr20zjvUDa6oL8EaSgUr520SFvkLC1TLr71zwZgurZJxwR40nSb
c4xsCU4BIGPOYum6jB4NdOxZUyU77kyf3gQgVXOklZma3FUyAasqNeJbWCJSgSl7EEm3jLqoHwyY
VpvKz5QOfqfIX2baHZJQuOuR8apK1B0pS2Ngv3DzZ5S8VspmqCBVtaWxntOLnAowUTT1TWqKyh6T
Dgpme5DbRPK7jNuPPtGa4uemSVnolBh72BhBSehtQCCqZHRptCD51IY+Qya2gmLZZMSk2faChkZz
PdLv+/1VNXqTAsTC3l+eNkIBhOLvM79/x3VNC6dHNf/3sX+foIMaYeW+fNq/P37f8u+fuhx5gfSM
1//1+P/5+t8X/x7Yf70mTZPdSu4LH5WXTnJ/X8cOi2j276+s+1iL/PtVtSqtQd1AmEIrSy37S6mn
FVoEnNLvD8kU/+e3fx9DUeX/PtZD5tjWmL8EwROGivGd/37H76uU//+l/zymbEXiVNJklBtaBZGK
fvkx56AuiBixhgtEeL2/D/6+5veH2qCoAb01t1sKRtEc2v/1/n//HFKa0X1HOanOiCPwD//PF0ml
lvo1V+hXg/FXXjGqEaOAGWA4v4/pw5TaY0apJJ3iwGuRHJlWi3whFdoScZaJutnvr70Qngrc6PLe
p568Fw6t8sJuNasH8okkuaJ9reEEZgUuO/UW/7HpczyvLvCQj/BK8A3eEbmEFmgWHyxbdZtvRKRy
YpU/VIqRmLeJpLcxqDgAtPnF2GOpkSA4QRZk4wf5SI7mC1bQ860/TJV+zt6M02qarR9o6jKNnOce
R5TcRlhpwe86cJT6B/OXXAV7Yxmjui+kB2OoTTRq1vH3yMKT0+D1NT9HFwSAVO53P4DJU/AVTxvU
djl8YS4ODz5ia3FW9/YQYENqt/7qxlJCA9cDSYcinBW8V2/pjgaVBCY6R4ONhpQjXGor6dnSDpmP
tr1EoX0bob+BoLriajCn89A+ZUfjhG81mNTU73pPRDid2rsLrG5bvobA1l4XO2K8F4Hi7AvkrzEg
gqv4MS8+5dDBntYkHPgpgZjFafYxgFfQkKTgY4ZpQ96jbWM/99F2aIU1ZXBSVqw0AEo16ZZ1lG47
omYroCMlYR3l8ZRd3VbeAiym3qbXRLwK3yf0+brAmddqa6922SX/YoHOTpDS1qWdXYpLfY5swUJA
Fvsew0FExJIJci3dyr9N70M3jzg14v4W0BnBvhyt9B7m47YToZYB05URGrRADpFiOgiTJ9+Yx60b
9/mhHCv3h8Q03JuHbnSeHwVYty/YkXu87NXzDc/7Y2bFe8h2EwIAaL7RIyE9BABmn2A+NGvDOaFb
z8NA1pafSDILtnIK/hgb2IAOqq+4eRsbgEK+dgKzsKHrc+ffkbHW3DB+ucdX3CqCP0LvdTcFH5zE
Ck5wWyzIONZyAVZrSrz5V4QzyhaIleY8xFNxw8HsxK4IlFHbCC7WQSSjTvwVfP6YV+NknBAQXDQ2
3YkibLg1oZjIlqyeKCLpKPHTenAyy0dFA62E0C2v9SP96gTbE1Nn5XyVL8fw9UNFU9ahJbHTofgc
ARZlJfyINW3mEg5aYEHIN2iU2wCjwL1Lr0+MlK6IKbw8Vq+v8bAR7EeH2/0d0KlOF+4YY6Jqw8/r
r2+J0yMttZutxUCZiXeeIj9DrxpSMX44NtWcFo4oPrckR8IjPBfHp9vtqyMw7XmdXkd0GHcxK44/
7+KJK1UeMmfaISi5Ka8dxaQvxOn+8ygFDS/c4rc2ANsoXvuSGeDVdI0h/ljhdp6d+srnJsfarx9I
vTOW7W4NY7YAbmpX7+2eDEU23xWfOgu1Hnv+YbD9HJL95DXO4MmqFb/0h+bYXboVS8jzaBwmhTH+
Hq/RH7Qj76FsmjWQsszE68LR3X9GyiO1fQD55KiW/nSa20/qN2tkKd6o+bB/F0jMJRwKKCZ6d9A7
DsILcu+ChZoLVbtlOnMzGWU7vITgB3Mx28dG4unxCnQXyZPiWBX0gTY6NY5tmO/ErfpDI32y0818
pmsCs1hjJq+nehO/RKfQoiJpl4fJCr8okiBNcUM3wkIg5St20y2doXhLnlOeCZi4cqVP53jIz94I
5eOeEKW44mHeRNHOg/SDNnL+8gXTSz73fwsctJ7HRvB6e67XWmRryJ6ZXLXStOvv9iV+RX0HFwts
hZsv+U+KcIj0TqRLKaseXLBZ5NQAMqDJyF6l+dO8x07ehAH1R4Xk0h1qPA0mx7S+IDTMtvE3Fo/J
yrojKaMhXeMIL2rtpVd46re6d4yYRxZ5/WIDHphKFE3wY0Rx02ZO5I/SbwSb2Apt6kehbmZaSugk
ATtwwWceGCylz1Vxwy16mc9r9NGfR3/Qj1ydeVdDhUnxt7wbDt1xciO5sFeGh/Aln89IR8JfGT7L
g8QtwjD+Ix2cAv9stNqtfMsshEqDo+m8Z47Erli8rtaYDl8lmp5Yau47ZPNeE+o1kgdCi6YZr899
7LMmbv34QAreSpYd47K6s1myBYJP2CHEz+KAn0/5hQ8Zdm2hyzWo/fAcs9F70/1JpIpsY+VQ/mGB
tpd7T6mm/M63szWtJWhZf1a41DFQDpE3rJVl7FXol/TvuT8Ey22HZm8l8iuFy+ztq2UX/A7P2QVT
8eMrhyg+mgsnvJz0gaVnCjZxtGa+bRLEUzatN4bO/AI21PrnfwBz8x1Nj13oeu11ErFSsnDecdMX
ZD/t4Fycymt5DTEQV4BmwEi3CiBcpY1p2qT52Y/Y95bxmJWjSrDrJx5HgPQqeo0E4G1p4/oBCyW1
E8GXW25D/mBnYBm54dAlCTgWcTx2dWScs70F29pC8cAN1wyr5I/xVwP9hf5swx7lMYRa5krts0F5
7KScIBjms3THJE7hqkh3+YFcHct5Zv7odC9l6O/4So1WcgHnO6vHeLtR2Ig8tFFBb275udVq38k7
C4w9Emz6SxLS3qXjd5438UPt4aq1MK30lwqxwUF8j2DAsVj680v6RuJ9727ilYn6iByBVX272tVf
iVPbLJ6sGfTCMfW467txttLQ8sJd/61tqw3T4CP8Dr6EHSYxu9DDN50raA8eW+y2bE91Sz5uZSf5
O9yhpzNRAbExePpdmBwWJ8A3HoYC2fsJqziLAh0USLRSXrg57dXA58aCf+cuN5FuLeebOG/LMK39
gaqRVe2MRWvZZXVcpMCtDh2rb9RxZ9a6kGvT+kbiMPPRLtshVGmTNABWxWIseJ/LLwS3CHgW2S3A
tfmJHvlOYf8SUnSaHS3YD50trzwpX+v9RTf8arxElH7jCB0scRNya7Vkoyq7BFWfV8xB7Ydv0NJb
7xzRB4aIGbVpWs/GQ/iqMy3YidzyRTbA6r+aY+Ql5qla664feFSznMBDkdJmlL+unBjMkjuep2Mw
HsP6nuHQ8FMLb00W2tOfFdmkvDIPAmp/4pb2ohC3jg4ioK+2cw3L+j2ZyxfNZizna+MbXx60wJDh
WkPrzAwGR7+pkCZGj35+U6rMFUHyWmxXlKkm/UKJEzY10kEKtmO+UPzIb83TpuG+cBlR1zQ05F+D
Q7A2hy/FoZIAEGPLsiOtM684JigvrVd31jb2EwJpSQfCMaGZQNYAzuKMakBjeoQrNTBiH4rE4hR2
i5h4R1aeCBH9bf+o7fqK1xBGOBULB3Q+kMc0gVg8XlvFUV9rbBlYt9Xtc0UE6f7Mu4E+PlbXCr1Y
R1J9mLIppWT5isMqkXUK8pCIuyvOMk7IdnOZqzUA/YfygIgKqfYx+iuDMOKzOjLP9VvqdhsRghTA
YBfBlCfHM1tUV6z8VQJ3i0po51Ikbjqk6f20oQJtTZSgQ0eDdjrbJfbYrGLM+NESkClDmI54R8YI
jV4ElSC0mooNBBdUNreTcqSkMmdIyXrCa5C8hJNNs+JL/wgUvAFfpsHj8g1/cIr453qw9qEB2Keu
wjH77AlVueFqZ0eBxGOHc1h1IXSh/CiOm1qB8M2FQ42Fe+ky/fv0Pd0micd8hiNB44m9900Z12q4
VxGzsrXDcyu6UOZwPinT07TDEQAwr+l19TbPdpH4EJR9ApiqcL5i0RYkVyQskt0AfzIrxRbFnj+Q
9etfmtPzilPpKHti+TrUbk0DPXUoqojXNl4LHQLTiIoRpG1W2mHVXp7CezB9GrEN0JfFBZWE/KsD
K5NYN1jiFiE4AH2ACsjVTeipedDYsQMiwHj6YX8kQJ13iJcx5tUjhUZ927MLwNzyEwfYUX0IlqvH
UALddxHSN5o62ydKAqBd7i07wXjKPHBgwFVbkjAkeStHWg8gmPOzFm0nrKuDtyzBRYsUzi6ciaYb
Uh+sZoBzOuC95X2RnBUz5KG9bHXqpSPhDPtjV21Z7MaH8RhxQqYk2zjJ0zN1v1a8tKckVb5FeONF
glepIMltsXIVLs2RJm2Io6TO2gY9DXALBEREMdZ6vqtD1DOcqf9LnjCyzl6oheAxRKkRVSl6dCv4
OyrFb6dIwHv6WeoFpvsU9thpTli86HB6/eMy/NbmEee/wgS2A0nQUX+q6DXZFPpa8jRpWyX7J6w9
gjD2EdWh0/M8h7WXRXvK0YVJ3rpP4ffgTIF11WueojNAQiLg7iYONjEi/yUZPhzE2tyA+U40GEP3
2qYp+3KdngBUPHsHmsEAYi7dRayDyrehnxrRq+Gk6JYk25VyH7/AUpr3CvMBcpkHu5Ks2g8ZN+nS
ffZr8aS6Gs2vPV6srF4htwr6pvt8sNjAoaASPK48tulFdijzlXgNhiMTrqrX5V5krmE9FbcGjFH0
J0C778GWhHxjuYmnNw6aNQeJ31W1BdvFwnIlYGKtm7PzJDjDG9sD+5PVHZk3xnZFC9s7Sjy9iWrq
4R5xR3fJ19Sv7NqqX8Lv9Lvbf1Wb0vqq/qzW0+1nJhPDUsPu/lQInZCnkZTG3zEL0/PATbjpxDQM
0XfKAvAwTuSy6/iQnxOs16mxU5klvfsWLknoTIi0WOY32LvjhOjAD2GXbq/YxvT9WwX0xkGnvL4a
m+Y+3FhLC6c+A6yjxU7FsPHbgdSIbhJdZKJUfhbH/JBuOSGru6jrpXjgN6O3bLxU3e8J+EtkdjAy
2BbHolqPr9OfvrEJaWIZxSBxje2SSjGCUV2DRP6aGJUVVtueKVP3MNwJ0W9GJvCgK/3D5a8REZNN
bOxT+rmnyKnHw7KRTBfmFt9E5u7XV5ax8tz7TDiso464fhmsWfviwuRlRmYevXLqBazpE2sQDC9K
BOvIBm47baQ9sDVG2fOBePMfgHRIv+mujgjNtk6XRNau/4pX6cx051tykoZThwD/HxA7+SM+52d9
V/q6S3inHX6PJxyOyY/oznsTY2cSR4L8qlpnx6A/FsnnDAFU9jgpiD18HPZnyUtJCYGweGmY9tcV
AZV5Sz7IyXVPghyzlh8UmIR76gb5j145ALldIh0WyMLDeI77UEwnhlZ3JFOVboSXmt194qGL4cHK
O4ob7rjuN0dqJallUHmKvaJ2RSJaLg7uOLEt/VA4iqHziC7Fajr6WUDigq6U4S1GByjSfWmfbeUx
a0LWP/Q9DwRNqvn20AcvdOXrNHok7cMKp1QHXz9fcgzcLjakGWLqrtJjox3j/C/+hje+vBs9kxHN
dlwvsJCkcxepUciKb4JXIk/IVq3uu1MIo+p1fMkib2HZRhbRLEwNfLDFT43ah3aCNtM+GECbwOcc
ZEy9bJasHvvxzeCARN03SGW84Usn/AT4bK3sHOACVArPPA00cRCnovJSOyGyD96t/lH9cT++Rbvg
1lxHNkySTqxz8cMxrOgMXNC+NPoNwVyptL+nbQI3kV0n95wSpS5CCAeZ7NRhs68Rp/4O/g6X0txj
DyBVa8pcaXyB6QqNnZmIZlBsOnpH1X5fDR/jN/sZX/OVw2kE8vB5q/7C19BU6k3kbIrwt2ppqtpg
Wi9vJdy0fXsmGum/NLbr0pblHaKxvLMo1yAuKDN2xLFUB9oH7MvIZs7CkZhxwn6sdr75Smy+y10y
TPqiTk8NU/5E0dLjRorpS/jyHDcgxJ/yDlXMZN4DFQEeSECW+sWFWCBHJsR/0+mGMVJrmwoIBQwq
PazT8G+ogyzFjkfS+NCrnPbwTH0eFeUdYgTxtIHCPrcHcabW7Cb7Nm0Z3NA4q8AdlROKQ9WNmm+F
bx4LD3Go0e7yd6M7Ts0rd/0ARabqd+nAqR7Nhkggu5dsBDU1uCSskI3d5fpefH5QoSs0pLT3QeGp
853/qMiYQHCWf15WwS7HIG+srqZ+ntqdtsShWnxCxG1dles3fF6M6E+WO4Ow4zt6Kv5+8Lc4Mup/
qI2YMOzgCCKb4DaBw4K2J8df6iMYRq0DD8DeysHNo1xDAQx22DysyK5we/qkTkcIX1DzIOIlW6Jg
WW2FwN5woTvYdNego3xud7fuxj9LxW2t3kwUlF7Bn0MGtLXPXliTeL0w7juCFX9AetztbgPLz1y5
hGGsGkcyDQNi64h77GQbYAh7Z8oOrKh8DeVrsjYmc8SqTvgbe8068RYzYUg04zsfdie5hK4HhKc/
wlZbCrryTk3snGzTmm7CC9tQ6bCoaiBOaPwQRFWuDGGEqo0vpy/IpjWDN62XC/LFESHapQc0wjD+
WLJodkTQYXhoYvrxuwLmB5bbC7l6dcnJarTkZbpztYYbsRbLGmKx+CMvo49Fj7g0+Oyv0Q+pC3Ex
tVwWyNhjWdLXcrIjsdg9cF8OPmPlQoiZUPSjJ4QE1nxndZs+cskfeI0G7Q7dK1JrqDTJhaIGU+uF
qD3btOEBo8F+XEvs0jfkCaa7RBMbF3pKM4Hkpf6G1B4yA1gRX1Sc4SaOzLQzkArdtJI3rBziFEbh
sTVc4YWLjAJFQq0Q+SR6OIfxqrjPLWZsxNUek2x1R6hhk+8peNRUawhAjU+i+4y6sGRT/ScVIqSQ
qFkRI6BBlr6H5IqgOlyCEWkFKeDYg5qycqv9i+QhERXkSkruynYcUUagBkNYAjIC392BqtJjVG94
ooC0CrfJ5kO4UBNlyfDTaEtJicPiBin+MD5Cyjl/F9P6GtXc0itnlCSQpMBNmGNgQHC9tiRJwedz
PKxuxRGpiiN3ZlyLyS0gziL/NqjQpJiUOYJ4nyzjM/5KQySbnMVt8zrd+SSWFejk1KXY4SHOZKCn
3jSSWtso8azdr+6KvJNZ4L6iC6Ko0zIC0/cgIUlwg0OSHnXV58Oy9sKqJXNlyC0uq/Vwyd/pJKvP
fW2P7xGDkNdX4R4Bh+6OGZt5wb6USUyX3QVnd2CAU2lCLM8tKyqKLheEtSsnxEpdEvUlHQG7MbpI
daDW2D59MX1XmxtyD7TaaIaSv6bwK1wKOwujG/0mFUNun7sxqDSXXLSn6FhQL471E4Zq/ML7RmRq
nGmNADiZBKx53sBHmcUmpDiq3ujOGPh9fJbC3w50DGbsVJjiLbX2SfsqTA9hJKigRM7taperN4Gl
n2NGgLNo/Ge4Bj0+AZpm8MRL5sGSTWq9aAU4I6OyoPfrch8UqApg9Enb3EhwYJKwtWcXAhNc11a/
EsQcPcfKJ/PLSmI8U0/n7tYUSOvl2nC+HTqdCzJnzfWoWFKmN57NG7tVHfQIqSbyOykXGgKTrUhv
CZoSCmaIqV0yvaM/1fSHi9qPn7yd71nSFbzALJxYibNWSC8C51zOqyLcGbgjDk5gHJJEv54WGE/P
wGuWfo4+IPdlc8W5XgruNnDcMT1AsZn8Cuk3R8eEtKfYQ15ccRcpUX4xOvlM/GrZ91CzL8UPzjqj
2Fin75T9+YPDp7KOsE9gqTwlU7dmpWTnI6WWYH/RzURTraequZjO0JfDcCc/4/RE5MhNZZ/nqmIh
JVDQQFSYGU/HG2hL5XHXO/zZZJexhY2LGTgcPcfILWJVYCgFKivcWWgvKL779RdkT87oJ/LAJwzl
Gr0jhbL9wcCpnRra4FEnoVTZG+4yaKF6Sx+MFf6k5Cqry2f/8818A6ZLHIJCWg3SzeLMGJOkJ9XK
ahioo8uBcq7w0Elk+dSp2iy6rqDxWBwuz3nLZeX9dMaXGxravIlzh/XIbeR0GPQrl6NiEvEML+F2
jP6EXGi8nDZnK+MNvZi0wMxbLgHHiIoA5z/j4BvanDlv4ngZBMtNwkkTNjHINmu5geSglhAt7Rvx
2e6DLclGmLH3ECVRaLENGPGH8YsvHi50CQQyJo/v5XT4b24vfKBGmUd94fZQF07JmhXloqtHZoWq
bJjy+WrXqZueroAKwYYmsOiAf+Mm8mHLxEC+kcmgOn1Ns+5N3ynkP4bHjWWC8B28kNvOGXKaiwek
M2h+fQ7lNbzrenbn/IyhBi8SZ2CgRL8OvusaJ22u8wpuuTfR1TUd6U3LdhRPhJRiwoUxz5cHoJ4F
oJzuUz8lnZ2h3aSfOJ+RoUQ8uNbnPbeB12InsoxFgCmUn3GqIzkF+krFnXCHsQqs8zo+1AYPUIur
zFHwOm6DZGCAB0HcIeJu9EMEYnJ1XaTBxP1o7unXMT64lRPi3LlfSz7fRM89Qkww3iYCU50moLkb
l9mnk/ZxVBz2vKexwbRIK7vrdwyy7tS/0iANG3uZi3j2vOGbQdWjgppcE7aA0vFpsRkUs72wcFbR
N14yHB3zWI1cIsep99AmF00bAVWIFJvX2XRYTsz+PHSfCTCxFgsTbGKUA5A2UfYw6WzlQ8fHzx6E
0FJEHMA3Vy6IsVRyQ9UT1Rv3mMMcgjfmnt5e+JPTXRBcFUqca+LyQFqjc9sIDnySrKXNtVxYDGGA
6MguyRMIx7na/F5+K3ep4KCLyZg06qsyIbK7XGEA20K3BlPJ9Vl0KxobeuKI9+j7tAHrxpk9Bey2
lrnI9VFbnwlXLF0nuzkp79TwuBoYjkH3luDN0NfOLzq+RoLLBUO4MMo9bh0Xiq71KnLB6iBKR1Fz
WYH4u0FuhkSqcBFq46rz/hTuD0ZvyIaiQvA7IVvMpy2Pmtwfzo/7yrAM6NspS31yzHbmHYVnzonE
icGIZLIGXHg5JM5/AQTpgIvsSHMDivlWWC65KfjIGAvY/DrP6HghmME4o5Rp40tpTGjjgjjxFaqc
ZGXQiOhiuZOJKw0lNSQJEP41a9tn9bRrRDghHI+vsfbBZITc9ANKNX9dxium8ySp6HhpeIh+Ld7z
bHkpaYalkLWV41tq4vm0F6fArYWbCMbzd9oZiqcNy5VGcYCVjCofPkSNT2ixaoHCORVjrNjEKlqj
ICqQ/mC9xCLMrkxbfY/IHVjLgXfRYQQ9hYoqiIDdsDoD6a/fqLOB5DCNnSSg7lpQITrrWeAzDZb5
o9gIOgiyUwG/O6HwVvZ7HuBW1/WuwXp6cBDKZcCML8E7V1SUDyC7ENnjbjMDStYQGeWStabCf1g3
xn0Z16sz95JC68Kgpu2JdvGixAzoRcg8ZlbfegAuqeSyAi1yYsC5cnO5bs+nsWUdlmWT1Z8Uv37R
wfdj1YbeGT3yYa1CRkcPJ0RH0inR3zKWs8CXnAQaATCNCdq4CUnJF+lunWzM6KULAYB7ocjkcbvE
h0rBTAORaSTImHwLPyBWWMaURw3vfD0Zr0jktlxTwhvzQ2/OVeuAQVxGUr8BWY6psUqQcjBxxeTy
zLtV+EJnL6x3Q7R7Fo46fAzd29L1opSAGkRMjICg0Za1Sqbk1C0bDXMRKQzlmzKCSZvGr+o1A5Nb
wZAF8U9JCknZJyRN9A7WDHoeZooU4ZXNCKtbRjtNvNHY8RRL+xJzRJv2LNz524Caicdh9IbinVpt
uGvs5PC+BGMrpK/oGubP5Sx4ZYmkGX9qDsqGDcBIDEsBW+vWZGK0Zy/zXgD7+UlFhK/X0Z3SltlD
x4l9O2M7tUuZ0UjT/7ksIMuejRStvGElAaAMv60oPIZNj+arBrnCDtr3moUeRt2wlfkoqKWIM3Y/
DHh6IMHqzNTtYhY7hwGFP/3ECQF2YFYsAoO1o4m+1G3hlljzwA0DA9PvkEoNkWp+eugiRaFT4UtB
IwabvmGnzGsKOVxuoTgHRFwsLL+LEZO1OmWfjBmmFEfGSjQPy83mRQxmFiNWDm5RiLFMtuGmsfLk
gFY0HAJpLwHUctpvACEsUOx3grrh5TgvkzcTL+MfCWYtt0vpyDLWx4fGAGdMbO6EIpK0jJ0l9mHv
o1jGn1xDgjNmi4goVHqig6OalO2XJgO3lXflIcQcMOMHU2Kzg5KTTAhbKO8YM9LPXOI9PooQJPVZ
QrIZ5ZXFMytJqQ6jgALY3hb7DXOGelq2+n4FE0BLhkiMs9d/WORP1EZJ1slXl+0b5AnlT5BFKGgs
MIOuBfW3AWlBMZnNuaHCFBCRI58mSIZnTPhcI9urFKg6sHioZkxVCEXX7aruJi7m8rfQFHSLBlVL
+HgW2Lqe223f1DIo4YQISRtfEFjDQ6Po9K2K9V+4SgYnT0FyPkcx9itNOcfVtELSFn8qs8alTEwA
URVouUNY+0o6aBR595S3qcCYQm5mIyI6iK44pJZYa5DRadJxixL7sA37IERqQJaZSeNKtAeRRXwy
KZw1mjSiS5ceqxiJP2nmjrSjch21MbPDoNUhVqC7YXfKCl+rt1oxSKQWHy5j8dzSZ/VPk4ffY8Am
UyGXsI7m3O91NyGuCUNomSmgaWvsTLwrdekyGagiaMs7f98eaNrTC1Lj+PtQk65yghzx8vtcjlbQ
eqJyUyy0oEKeum3eQgcf65hL1g/7WAZTmf7vD1SXAWL+/t0tupa9XOGyWDNxG2R/tmgE/efHqvVV
tWQrGZ814QbM+P99QaIlP8ZT611syGkCLT8adDwyRIf+8/fvbwMO6lJe5Jvnry/Zr0XZ76+ZWAJo
FMoqwdRw3gk1yE4hbZ7OpEwN7CedORKD90cfQ/mfozUEEKFNnXYZMDt+/T2Ff964vBtkJ8/8+2CV
BhvkeBtE6xZpQR0k5O83//5IljuT/h7O76+/D6pVfTNFOonTCrZSmIs41cKW3VbLhf398Stt+l+P
/T7x+5jcI8eYaLG/0sd9rmeSVwyw/3VEe1EtJ5GLQoEVoH5vRLlFbjzS8ZKDXhC2qIQNqmrLGihz
c98nhuaqmV76LY7iI5WZGbCYaizl7YTKQDH9xSOzIfML7jivZUQE9bYMzM4da5XGyAymLaGEluh4
WVVDER4L+Mn9Cr0OqVqIdFFLzRPnYkLyFmaTDo4ft1cIyj3SHM/xVHVsyIOo2n2RVWCan6RE2Usz
LWxCA2GYdjDmtTkZ97y9NCoFQbWRijeRVkhMui7G+ejhfosmjFzRCKFIojTa+SlLp1p8lv5KAfha
j4HVTYQnTzCHvtogc4bqmkZKQH2ufKLTm+Hko7CloXD62oKrrKhaGWkWHCoUpNRhIyLbRBOuqeET
93QNDXItUx3WbTZSh6oU1DggruUTVxrF87bAVh7BQAB7+j4NpYaMvP6D0NL/Y+9MluNG0mz9Ktdq
jzI4AHcAi94w5oEUSYmUyA1MA4V5BtwBPP39EFm3VdVt1n1737kIi6CUmcEY4O7nP+c7LNAx2yCF
2hY3DNNhlzKtZxEie+hvmCokW5FxKrSYyixF0+/pZORF1aClNfpoaLv7xuAIKQUnjLJOX2t7OOGn
TxWo6Trj/Fz7fnoSCx6kFdcRIBAqQ0lAlI3vuuZF61oDl0K9uiFnh2pit2nT7UpYcatLEm3TO/lA
ut18jePfvUvc5Fs7gwlJRqg6/lh7h6KmuAsFCJ68PFI6wuJVsHkEZ7UXI2KVAkjJAYkjQ7oYPG1Z
TKQJgErZOp+d9dRFFOIUICFi9SJB6+M8Cqllo+W505ZPxty81SPP2IKMTsl3cB2HST7YrF3+mJyr
CU6ul2L2bJL8zR/YjdryR5iF8hqPLHAleLdNk8ZfheJkiI95PFnOfBkTPcHxrqoLfGqCEhBMtS/r
bSHW7b2oo11squKeOJipjaakS7v3FXH9xYw4pBj0EkFZLsKX31rHxUqgrQNIMGoQTbBtg0PhxPGT
qT71rgq/pquEKHehcQNAJ9WJ5hiI+Y2ETwvimcD+SkM0kMaHdxVLsTemxavCl3fTWv7TKECGUhGR
bos4SNcPEeccqI+oOf4vKj0MjAWybZnn/WohglsxzbCDYj9i6YqqhBSSkFf2FcWdAMh9IMYGJ222
zCVOJUN4Lxvf8tRiCrQM+T4TrL+z98uPfXM0HcE+Yh8Prs6ds0sxfVwX7P7n6Lt0FXGO3Nz3Oo4P
85ey9ffaE+G1a9oreZrhQm6FpmXx2517AjQNwhlLALMGDEmDvEgpsoOVQQGwSR6VogXH8TwowrN9
3znnCnMEMb9TAN30oJ2ZQ1IDZJKSw/5MQmqkZVv+sqmYPpS1OkSiYCXo+hfTVe9GFUTaRnFY3OJh
/aST1A1h3VqFA8x8/hHkTbp10rXkg8gbzR6mFf1hYv/thUfLFUeT0gdrK6I2VYjXo1sM9YmsI3QB
pNslIuxtOBWvpkVsIH5LAhYq8ska2W9Jp7b3DjSJstEsLH40b/MRTBih4ZOwreVk3Gp+8pLkmDXy
wkek/FFEzj0VABtnqKcXUXKOG4m5KcNkzfTIhkn35vXT0YNRcwEGmKyt2QTAJtDMbtC/zHYxnVzb
vba8NUiOuL/jJNyA+PuQhvMNiSuDJsCuSIj5YWK+a+j3paoVwoL03K9dKMC8LUt66lKXPWGNENXN
A2dCQliqobTV6vR0qoXCN5gwRaZAMBLutnaJ6djAP2fyr2eQquaQRmGymZ2qOi9sZFRRX8e0cZ/G
NvsSibDdczHOT072Av7cflhZm2G8uBeHeZbKU+fLMGuGOlix+o7+N+O/T3P4i56F9Fia9PcM6gaL
evJC2RGR01MdvFuAna9hU8MUB5eWETomPWB/p0WX0zzszkvQdFe7adJrLqB9K805j0kG6Hyg0wuX
zUCbvZX7yU6UzSuf0k3TWg211APHc03xqxXKYpf2FlPAWH72LKAxi1Q7IqUf2RRds95xsdOWxWZp
2HZC1qQWm9NukTN2aT3GQEEu1GWM9Jchc/pTTEKHwcMqkZAdBiya3qd5C8i0/N3TjnQg2B8RUicE
asypB3++k8r5OpSx2SWenA5GN2pf+vrUypml1nMgcRuORz5dRKVdvArt4tHo5yfLjxmKudQ6lfTJ
hDVdKYkTDldnogm65dIyetrZG9sZr05TPlI//DbVw6duZVSF+eTSOKyvXgrpf0gTjQYNvhjV8BOQ
cF68+mA5sHDLIQbQpyQI7HzG4mK5JKOd6ORMuuBoYXXnQRJI6hWiQjs4xRfiP9QbTVfaYB+sTIU7
Kh5IQbChbxt6SSVhyTtB+16SWdWvKqthjMkd+3fvOxRFhLqgf648gVTuB6eUHTqYNWwdKhmv1hw+
C2LIcdUBFIWuhYEbsGifHRvdv4RKcGmnHB6IFIetJQ5+piBJyHrCaW8VOlXnAC23kTTzypenwezm
cJ8DkEG1wmoyJDhN6wFtLmj5zthiPHh+jcs80/ekHqe8+k1w/27ktfjeLN/aDhxvnEa0UGl+f0Xi
ZVnC9H5OPgWyxNswvlFyjJl15jTgXOCfXIa2m66dNdn4hn/FUrExj7vhNbGejcSPnod9S122/kVV
QfQZOC7A+3QEJxAE93Gsf8a9Hx2skwsSsm0Y3TrDhAyw1Ke2ZEufi/KSQEV7knn/Uwz60DlsN9oA
EbwLlm/gY7HwkxJu5pmv8bvf9zsvXugLE5pxs4hYgpb8QUz3s5sm1xEApxUAfzMiZEDoc8jhGE55
NgfePKFevK6pnEz8ty4NT8YZ31hwnlVALU29EiWag+F7uqPmVl4bGOCTWAbS5qvGZNefpzCtYb8V
l7mY+CUdAr4Sgd6lPYVgmkv+WbW7roUf5SyfaOlo7wETIOvPbFhQCIJEU1kwNZ9cQW9qHjJ6nQji
5Cs90GRLxLUp/xHUUXbtohF3UJYflJJIrpOE8GDs+mjg1TpbzkjyIia4U/4svlIED2LTqHv6y16J
rbNOBrg3MwLpjsMlZ5oR9+YqfMwVbyWgCFxNjgvMOmHOaYN3VOIJxWyAAMeBoi3BBFT3lddnKOBQ
yYxqoOnF/RkUTfvaY1vcN8zXoTvA1OqQL7yGt6xgQ6dtpvStqJCGO68ivFd/HrKR47AkcEei6wSb
zjl5YfjYtzSAj/QzrptvlDO/1184mjYHWg+wkq8PIYIPOzhs7zNFjhTUdRdDyBjRUrx3XvupXCvT
x2UZNuuXRwGD5fDIiyuVt3py2ZJa5b6CmLj3BlpY25RthMWVqRgpZq/RQUDZvtfsfXduaX+UHW1F
k23gQNHafknbI+V+q6QacxlzV2w049rCjDST6DLYuHVJ3o3LZGVIWrgBWdmo/+KupWmtRtmtnfpY
p2sMAcNnJaS4TNHyYNtaHB3gEEfO03Df110B1vU8tveTt2BnxBDGgRqkUJc/jSnEyGRkuA5gszvW
NUjIRc3u1Y7ygyi1QjVLo00op5MyxI8Cf+TQBw3hXBQ6Yb3K0aTo0PbE4rI9OdDCAUDUmePXQGr8
pnlFdqwW3+JvhU8EP2NTv1X+kl/7EDmlNRVrnmNHD7Ofr3kBxieRLF5sG11EeUI8NgFhWI+tzZ0X
lwtlHAFJeRcWhOfHEHY52jTRUh2TgaIAKT7a2U/P4VJDiZ3691E1p8UChFoOhdkvtThHHc7t0O/p
y0BGAzt3t9hB/GlweXP7heuzvXAwlLS+msDGRjbjzbAyW+7rqv9mwSFn6dUhexYIrt2MHZ1TBJLT
2uE0LMN5Zdf1w4Pl6Pg+sLNPjmesLxx3XdbOn0vXtxuvv2iVotgEzBpH67mufMptOSj440rKj1i+
i4EpeuU/cBjaVrn70+SJwtec2neZV1aMHRb8W8M3HU2vyA6S41PAVU72gA67lgBF2FwBVhsGEsUp
53B/9puOa0ubnHsm/VZnR4e8BRhVFLydRJoP1lLCqjNyPYXa1FJQCNPmMTPDka1zBbTWCJf0iTDl
yS8H99Ez+qSRR3QcpffJDA/OC9v2gc8nl9OMophM2lw7g4HttrJ+OSQLLoFIv00py6qd8G3k08IX
mi0s8aEJdLyo9z22115wGZ0V2Nkm9gL+QvdWu8bdDXP3btMnw1Ax5SvaNEh/yzeR2i9Jxqhw0Yzl
g9BE2P8Z9UczHDyrat+TtBU7d4oZUuI17xvs/0nL9CNJNMeuMoeOuLbJGH2ww9ln7rHcBT8MFD3a
ehusGpYq2Tx0xa5Lnoplfl2WmQhZiAA81uVD1fcvS1IdrSKOPxfya6/1zykLMdEmHCUbZA5a6dOG
MgDccb197qeSdAgOElFP+BWCsw7y+6S7usJ+76Aqb0qYaz60gbtQKjorM1q4wlI/5bb5cA0xkkCS
CtFpCCTTz/PPMi2+KfPa1LX8tXifqzR/Kifg7mNFD1eeTevQmUlQDxDOppVrYkHaoUb91m2oj0PI
LA9ujWalX8IDBCXqEwSORvgt362FyYJQBh4s2TMLD99O5F+5YOn9mEU4JSuu741Of6Z18avx4xZV
t33sRDReK7yUmlXVX4JfYW+LnVrRIOmwvH4fAzE92KO1C2n8RDm360PrRvgAdl2ROo+i00c/LznT
mGFfcQXfjGK6ag2OzYldNvz0bZWUC4faZ3TRLMcJugZY05nYwQg4IlWn0lk1lzWYaDpEjHloEMTH
dpuYhc2U03wi48voouW7m7TeN9iXH25p1fts7H9UinfcSaPmMC/qk1sIFOnM3/cWuyKfs10TEKXx
LNKAY9US0ccwPnmQQEJyW7zrfH28ZNtDFaY5SyIVaIDPLl/POyufowcdNr9SxpTDUP6WEV3goyKD
2mFg5koThfZ3q8ROJGIKwOeCOXLKMM7y6Cbvux+VIAUVBfu5b+tT5618Zo+jXKSTryP4wkkvEOLk
Y1iSNM5Hir1hflR4F4EqWRY7Zuh4m5D/hlX0T0PeJfvEAOT+X9BbNaTD/N+C3sIA9Nl/AXpjIvWv
kLfbv/APyFto/11I34f85rn+n2rfUP1dcWYRipK20HeU/CfGm7sy3kTge24QKv49yqb/Ue3r2X9H
aQgRH1UQeOyx1f+E8Sb8cO2t/ude6xAIjweoyqVI2vFdd2XA/VOhO4UtAy1+aXBu3fzrxMxo6BJw
tZW1GduQfFqUvQbUF14Dq7/26dLjrZd882fnO1MfErTrWRRV5z7OOJ02wXuynlbdbQaO+yVlDzI2
xe95PdXO6/HWfx/W067HsXdcz7/+ehIGoMEEJnAvjU3BqAa0M5oXmnLyU1nhkB1N8cWxbfdp9pur
1U+w4kx1TmNqCVVlmYOqIio+TfDZa5CyusEnHohPNe6Ca9z5d9F6npfryd4dqb+QkTcQmVppvYwD
G4FWWOXMt4pCfU2gJn6qHTJjhcu8KouXB+mLbaZwH0aN5z61lfqgYDXc9In+SOVQwJeS1zQcppOH
OAHPJt77BV88NyoTQouudfGoKBzN8GZSFz8k+0VtYAZJw5y3EtNLjvexcb17xxvLH25ICSl5lrhe
5qcpquyTGIcTm61245c53vbaoayOWSznGnsfaxQY5GC4b2gyBfB35Gb6SHcV2L5NG07pVge4smeZ
XrrG53jOmOWubublwkTj6BWnGRFouqlB8hiu6hBHnl246kUBwpFaFaR51ZL8VVViCX/wVp0JxNlm
QnjyEKCgp467MfIOfZGUFEPLX+2qVvWrbhWtCpa5aVmrqjWv+hYhoGHVu8ZV+RLL87gqYT0JplV+
ousainTqX5jIOQ7yRThht/EHHFyN5/123eriRma4VFZ3zSYrvEaG9rtXQPfxAfL3fQHlDc04+eGZ
VoMst8/equMhZjx4smYDL9PpmNYfcDiZlsY2EOOptA5UK7xVqzKYrhqhRiwUVSQBDqDKIJieKBEo
dplLxwlMiGG7SDJ3KX5rrZEja/ZTvoeKYdNnK1C1j25OAXu+Kpf5qmEOq5rZIGvKVd/Uq9IpV80z
UPq9spPpWHjDfR4v9YVD4p1bm+HEanWSfhxeFkftiM0EdR19ralyivv4SWWwg3H+JB0DFT5gWGzI
sDXBN2m5FBB3AU5kZAl8EE/dquHqVc3NxG+vw9ibWGO0cr/sTWdFKP8VwzGfwxCjturCN27aIlkC
gG2I9IVUKw5D+pXtNYyrXHmbxC+pqK1/WhNM5VCXb/E8ADYMCEM7HWgQ5vMOTeIPthNxvG9gt6ct
IDGIV25QIhEPgqJjaX0yq+ZdIn7TVTRniX0qA3s70l1ZFR4quSBUEShlcOapvWpodIMbjAU0GNDX
Y04peT5uhrmXR0nv7uQXLOsaVX4kzZiaIj6EWf5tKLy7CAk/ntDy5/e0SLHyVTloq+C5M1y4xDxj
Wmnp7wlSADhrYCfiU4M3RCwyPZoMTSkpMTc4DpHGun8Cafjbi3AKovPGqYZdRJFoKu2PQCGnANuB
h9AwZpjb45SVP3necCFy/9TUnCcqJmbQGjgnU0sAO4RUH9oQydY+QXR6m8jX51Fv0YvIoEMvuPHs
5KXkon2n5gHDQVGjag4weTp4fZvnrsZOtkTYkKSakJeeYyLnICnTk9MUn7zesIeT6qdOEmoeGafs
ItXibl8l+DkfAWUN2HSHgnGsykAwKDZcRU5YzOARGlS7LWWwMWr1k3ifVIiVIUNS3OiagfkY5Zwg
wAqFUOLoaP3WLF2+Z6GihimDhm2z2wSsd+0dcAVFvbBJn39RRU2LUB6RCYzjPch6appV964mPj/e
xG/ZDn7DoNv/Wn4wCKEQreqWUwd1JadwIEnpOAlTDjtjWv2sJ1xmkZ8/sA2acZoNFvoixRoR2JHk
BjcyMcTrOjwB5Mbv70iSKNbHEqIfpnRYkEGwu61rPtjxIRxPlOTQVBO/subu0VQfly4EaDeINVs3
XzPK+bAOlz8447xYNtXTpsd7RiRJxY5m6K6/ttO4szCadSKD9NGJNdDmXJKijz+zs39udSX3y4QB
xvVkThiydaGsadglpGOpI+8xMLPj9Hvb+YTbUb/OLn13YzagDDv+tDUzubK+QQmMeq98sH0i1q6D
iuL1WEZinyQezQCPUd4NBCXaq4jwk0/SRqHK/PkRPazmw460khLQGCAj3tGyHp4Dj9AW2sBwNzVs
qIF30fPRYjDglOccEtqRPGKtCG8nqNUlrUoBUY0eA0OV4EkL+2w4ayRfpeXy4KqmxcBYYlaqx0sa
GdaEgArb0CpegjkAhqhbTvszOZ+4T3a+Rg/s50lvRxuZUjnIlMPC69YtsO2lrosHNsBcfKNhb1R3
n44NbQqxd3G7rqOCpL8qJqJbOVG8CMHnoGL3YWlCc3Y4yfZJml+qFKClkx51RDBdWeCRphDkGSt7
e57wfngNQ292LdY+EEA1MqNYkVf1p06eUttHD4ean1s4rfyhPIboPdj4QSYGnQ/haoQAUVi42SoQ
hm3WDCeZsACnhPyQb/kgBASCEie4HxvPOXafrbQhiuG6zd2cxl8iP8Fngmh0UFGjNyZZDbCjZsnN
YYopcZURJTD01ch7tDCSgs2eStHpylwP1UjjOc2BcirT0YhCLfanPmUbEEJSsKAoxIVFA3ASn6Dc
4FqyFEETqlauI2b0mf6/rSxmCmmn1ucCJMpzkkUriLfIxs8DHhKfglZ6dH2xbHTRdQDKcSxGjVr7
7cBr3/wIYxf8coaZ0KJzupkX/rgUvH5uIQyMG9+mJqro9efJjxbwZeSDW4ZvfMrIbDaOIviPSklv
G30pqnHfM1h65Ns0HkTMPR0XsaM9UJlqj/P5drMUsNulF36nUrHHjal/Wku0uj90XJ/tcn23C9BA
iPj1meK58RhJC0sjzmsviQuCHyFsmjGvcPUhyg59AEKAkYXLEN5nHcglnEyLTnM7tuadGIYfA3tw
0ms1B/b1SU6VwajuqGFTR1gVp1EmEG1zG/jAS1eqfRRz9ofd+RLl61BxLNpzIIPmTAXXNavn+HB7
FDfB1Vm0Rb6QD+KMonu+3XM66x/3bg9vNyXuQLdJw+MoDFCy9ab/93uz41qg6HedjtJLEkz1uQ6f
XeYGFzrV8xOwX7i0AX3HFI1iDlMEFqSNzMH+dS+8Bt4/T9f42PQoUaUXCN/LzTtzu3HNkAFYWB0b
txsVJz7kZvV1mhfAHytjSzdxUR2j9Ws/pR2OV84yrK0dVberA6S3Wv6i7vjZ7W7v8fLmTO4YdvB5
s8VXoQWwdJwqZ60Ffbm3u4UkLt0uuBxvb2seuHhP5UjI66/b2w+EVz8uik4pnDdvN2cTn8/6L4/T
7eHtBqwsDhmHF8azS/CrSw1EyoDN8TX2Ge01Z7ne3B52c/5hN327+/OjvOkQO0PAbxDrmr9eBnl7
WW6vVe9Q6oCMsHe+UIWynBPZeedo4SgPdBXPbuokl9tNv97rg9/tiEMvMWT/chvYTh5zRqmrFpMr
WUB43opiPGaIf27C1SBlY0nZ5xAqS6uxzk2SWOfCrJ+5lO9na+ExsMb+fLthbkyZlOo/Cvq17c1i
WmCGvX+82XWi1b1zu7n5eP66V3lIvPbieLvJGt5uzqTbjS9WmlxA/piNI9e+sW+5qofQU8Arn1U6
PkRdF9OFsjBTiPrumSLPeX/7Q71+2d12Yn7YTgQHbsansSCVZINn3t6uE2q9RNz6fW/3ADfS33t7
rIf4NQ0MlZvre3R7L25vlF7dV6paC5WYlRANwy/VKiL7sGL/cnz9h89vbwxnqh5e4Z8/8PGBs20+
OWNbLehJfJAnrhpUF84t7lg2BMHtBWEd/8dLdXuVwqnRxV2ZQfLnOPHXS3D7LW+/r8dc5vznN+ey
TcK2S04lkm6jO+YMlP7VMHjvkqnyjv4gngQnYt9jSimdbjWm0X1lL95bvwp/jla7YQCmMNcvVkUF
WhYwzXCWhTR2MHwgswUBodupMPO3DkUeum8cItPBgMrhBWwZY+f3f26mEM63L9JLLxEbPRwDlJrm
dx2REJ8YppPKZ50ENJ+G963VPjhx9Ngpzm5WwkLvjec4o0bCctTJ673neqg/AxlgxWQW7+Es9nM2
76LM90tY3U/6Pquqn8IXr3ZMBrmwwDIbk34t7deM8nRGRM23WFffHJ8ehszlKwAp9qFLKNaqvenJ
7jaybknXT+U1RWWkoxKPidIu2hcnz47d+x27nf3oQ5mzF5nv42I8mmhm6+PrL1njNBcmiPeDa4Jj
XCQvrZh9mkXxZnsMHOCf+tgRWF9jvEJj4FcH4TobOJfoacGXjJkNzvv0Evyw0Al2cwm8ZQzMsxwx
Hc2BPuOnvC+6n5ODffq5gfq/jxILTE+ZXxM5/eBAAv7Ksh6skWCZ4wHBjT1O69R8oERA8FIRY4y4
s3jHOhL28lNVPM5B/gssMSnWGaEaEsv3fmSzYs14S+0xvwZyRd3jepFZ8xx0p3A96jkkQkUAfUTW
w2PuI+gnkwsdqSwISJb3Y90SV2ROa0+vkU/4aIghcLDJGLqOrwSgybu+o8NdAP1qmpeAIY5wGesA
gYRTnaenZahLGGODl3/vpf7Sq+Bd8yIsCXm/0eDnDZX83BX5OSjtZ0j79HXM7q7plp+5w5laZ6BL
MtM/eQTCM4WDnEkeNSdF+jpO7nbSzsscUVgdh+QsS/nRdW63HV3UbCfBZN6Pj/hIqKnfL950GRhZ
8YX/3a/BtJAqxi3mttyZ5LXNil0vCYWNCbRT4MhYy+FbNXb/XDY4TmcCnkwekP5+LE7+nIWrhJyr
+2KGLxfk1dWPpiPGlPNQzpccsi5l3jE4vulnNcJhLruXpfM/5yJ8C9UYbRy+R0u9yJO91m5g7Hks
GliOdvFgcrzQ7EkPnRq/1XX5zLO8Ezqc72KRBZi3OXh5BVQrt2IoAEcXpQTnWr1aIdNla/E2xOZx
Kjw2jtDKCGhB9HFBU+9TIqculTAb6UngC2X4mE79t2WOzr6kwTNCEu5ienAMFpOBwfGmpLRks3Q4
xYcp1xcnbdMDI4I3rL7hNhI1SwEQb/Ph172/jwLSHkmrv2OJ4OJnjTvphFgoFi4HaoTk4xfkb/og
2EQWPV2QUJOYvbJVpBdViS99UBHMaKlOSzLghU7HDLODLsar1rJPBjZcanNBtp63oLuPMwPbu94b
pk1n7PYQ4G0es+p30cp0o1XzLfDIbDQ63NVCfAxz2G8TirQatliM7SIgXkVYbMYGFlys2y0KPFQc
CG15gqmt1CDzaIbKJzSiEgaHnasKKq2FL621rrYTXxObYHDMaPWxGfN5E3bugaa35zCBJFhrarV9
lxxgwdgom9Vvdhbxzh01lKri0XdiwTqBVyZ94ly8XIWXXusQMIClxt/uSO4kBLPCf/L7JDv7AGz+
DVdwDYfeg6jsCPK88PGChLCC+8srOn+3ZMuETZ+2XnyHEzbt1A3uZcO8OAKN4i2K6FjW3mHnw0Vl
A5OnMPCFyeNjX6HGljk0Y3vwIB87xSurBm33EULgXF372HBUwwhLBv0ZBu8PZbvVvSMxvi++pR4G
UDZ2uAaXLWylaUnhz6CPOtfxqUyQBQaiKlEU/M4yipc5htAhaqXE9XzGmCXsskQ233oU6yuXtW06
8W7KuPuN7DHvu9U+T6320Y6izy3XoHMVtr+TwtCFBx+zLLuPBBUFD+rvIKOm06qugc08PvaKJww3
YBA0JcKytEnKAatpGTd5CAhcyPYl23uVDt9GHXywpIMemnCLhdKDPAmpIvuVSzXvDIaFqzKsjRl7
stFzGcVRlT5g6+pxMxcsaXyRerWziLU3PknzvKbGL9RWfC4JrATho9BjupUWVxl2tVDVbeNwGcSk
2S4AiUcqCxsY0wRnAEZ06XOXy/JBVZh+VamizTgakFssiIVPYW5K1icAc2B5BogKtSh0TUZ0IXre
ezf5FfvM0dBJJqG4feBJAQshwn1Yl+CMxSCJsBFsHsg1OejnG8Y457ZO3mqbih8mz2ErN4nGaeku
WJ8iibMnLtNlnYACEUlJxHnuJ6yaRM9bGrdzByYn7Yl77ajnPmt8Rt55dmzl0XVbc7UUwaBQ0rTY
sOB6JRkF70uVM0mjsBJgbM0FLR71IzWvG4D4eAUpOnJK0Pux9u5dPtVYXOkpNJAEXQNvenbGPQnx
knrIqS/wPuDWtxRxK1G06zw2/kp1STn03gXBGxfOeOdJ8Rzz0ce+jRtuL+msy921wuG+rwJ5p5kk
bIsRj58eHc5M4bhhxIoCBzesCgZceFb6OOsD1hr7jEwGV9UOsfRKCdwSG3TK1DEpVziQ9zVH377D
wFmfbze+JnqRV9FRVM0Xjwub2Rp/Bmo9OCheiEPNSD4NLTglcBzt5jRn8aeVc4qaS2Q8++BHMGp6
OFhcDKEYuMU9y9wmT8bwgQEueZip+pzpH+lwiZxW7ga2RHd+A5whct2XDgOA3wAwH/z8e0j5Czzb
tDvOhX5bBKH3hJx4XLzbOS6FvAieoqze0hpHSCN9cgueT++bX1OC9TzGZFYGHlW9+Cki77uUc3Me
qkZxUD4tNserdCg+Rs9/rtsKrmEPOsLNfjSO92NB8SBTiTNh8jhqrmm6ILDuYf5nlMxFEBtH4uS8
J1yG86pEIGD3bo00xhYJFQNAH8wsgjsk02e3bbNNBy9OlszyRXiKVG2Y1WctlI9VSjLlayecejf6
fYOY6Z6UW64Y9fEyT9i4EuV98sVK+Qkyi2qfEFMKXXSfBphT9gqG5zQATU3D2pi6vL0mijZfuwTh
4CcQ0uR3GkqqrW3/bBvIvSHvY9kkzn5UAgOWHX43TbXLsGK3a1bOWzZ8xXFGrIL5KOar3z6YBdEi
7OovJRZDzlfzuEmE25+HucCs38TNcL49ttt4QGri6PVarMGP7qYj3Epibo//3KRNwuVCcqW3Kv88
zYJSO4GnvEb4387rf4Fa8P6c3s5sAZ+3JM3OkPoHTN7VEzORac+Gh//D+qM/NxoHI8hDHCf1mpTI
KAjqj9ojOWFn99lSvgVIGTs86eM58JlHYyql9muo8NNUwSI3WUpOwa/zGEUgjs15ZOpwNusNT+C6
iJgk7fpzW73Bk59PaanMmSoQs4Lo0Z1nSUNBXHdnCktGBm5MRm4PfTWEG6tu1CqWtbSHIHIkdltC
x2M7E5OPOTHugnJbUdPur/KIXG9Qbv75phhsbMfOIgA9cbD31pP8FLnPpE3YqaXFF2mogJRTZM63
GzyA03lZEZrkhI7RenDOSCAhbXFzu/fnZ7VtHpnhMzbzBaL8egKPo1mf8UyGlCytj//8sOqSbS0L
AajCjGeapHZdrpqjJTkcLVOTsLpT7LTtJHC2uhuGc7EqRW0VOHcRBVRIbRmw/5HpFvbPBvCBj5d7
jVrd7nnrw9u99W+0TjAc3dD3tv3gdRBeHgPXz2C6jivcgIDK2XYEv6LqvA0bNudcKsc5N+s9nbUg
dZl86j7A+pQbj3yICWlkIjt1+1kWc+W83RMTjGR7JI/ZV+OHIHazq2ihOQdWIs4ePP5T3v64Pbj9
2Buq4ZTzjg02ZMjbTffv9/7DQza8PX5s+DW352fV5MNIdIqeX9hec2K3m9uP52GIThMArn6BRsEx
IT80RfYgvISHxfpkb884Z5Ow8QH2b5r1OXrzIs5qvbk9vN2odgAo2j3nDStxiaXuTLbm9v//pyex
vkgqWGMz8/o8bn8y80FIqYaB1Uc5axR88druU6jnZjMmTcyZ665ubehmHFYWH94/iE5Fzm8t6PIV
Mw4sLdS1ul3jPSwlBbhljaRtadTsPhquwgGCMwXZ93wqfrAHIuc3m7vZwbQpasCpsnqpBz4ltCtv
kloARqJvmUnPaOMq5eWaKlIS0bwmCRke6rQvdwKhYu/O3mXgRDNMYHohG6ltB+PgNx5HzpuHJSLe
43QxAdS7jp/gcBcvtdAfFM2jgtN/RF4V7AtlRgDUUWM77Z/jQUEt0/Zny6LlqVWAkv7XNPL/ZRpR
whH/lWnk8r3qv/9rN+Bf/8r/s414f5dBSBDGDqRHZ7II//Z/zEc//NvfLGE7f7elR9F1QEef50lM
GxWXmOTf/oY/xF7/oUEmxCgsXZ7DP6wjLvWA9AaKAPFEBQJj5f/IOmLb/9k6QujRD1yhpBs4Stn/
ah1hPENKNJ7URUTRyc0KABDeaF/9wXBB5oIU26k6VHNzEPPYwkdfVXGyHXVxd7v4j36QCLas9Wqa
L063n+Xr37nd0+sS8uchroyNxnt7vP1hFb3/X/bOZLlxZYuuv+LwHC/QJzDwhD2pXiqpVJogVCoV
kECi7xL4ei+grq98n58jbI89EIKEKIkiCeDkOXuvLSO3Oo9LI89aOtLrLWe51fS9Q4rZ6Wv31/fW
fYj86Hl8fbsrW05ATnbVCFuR/0AxR1xWvPdqtc8N+WPISwi/4WaIauM8s6C6ZCajAmeJqAjahN/V
txCxC3uQMFpLrMt+XZ2a0FQmzuNvRazBVrvGbkyM5ErZUu993/89dH19FNaQuNcYEU5B37i7OSdq
e9200WISDNR3ljnuZnI0R6nJ632u4t36OrIsPBhdYBwt3fx19eTvMXD4513NcGVuWRm0s74TKk43
XgI+TM39zVqmWISBVD5+oPUqum4UkWNU1jkLCReDRySInwu9EJIFttZ1Y8yL83O9yXAGViH/c4le
mgAWnF9fT2N9LvPyhNZb64bn0R1ac3wIl4t7vXTovzbrPjKEd5qx3qlIa4SDjJ28ZaqT0sX0S5LH
gq2Pww3QHWNjgp4XCfHfl1KTGbFVpkvSOIuoLq/ILeiUcZiHZFHba8DCnrzM5kFajWZhiR2XLsM0
JvTeIyDJdl1Zux4jFVxJSc/RG7JjwAhnrQAkPjNmJuVJ38XGEGJ8JtDIsUAckAEokG6gqDDbAQia
SaBHjS8gx6OP8BIdSrUEftQhwI9lfDRaiBKq2sJFGFyTIUTueDn8tbH73DyZAaCIZZcsy+AQ9MlN
Sh+Z/uUyPlk3kfwft8oJc6alHpk/fBcTczmfo0rOCf3Z2vIDgLhnKsFDkETyVAg+mWHag2nAF536
ikjnpQwdK8SaWemCql4K0iRYEr7s8HdY5w51FRO0fF4uvH8eXeUxjIj1kW77qdsfkd7I1nROQ+qS
0Wj2Dy6NroMlhLnHUvJhtA5xTapB72CJHtgohVm9uLv7fJ52VYUKJa9SYPdRA0B9eTn8KeBYqpeV
2voyeJkFEaiqHv/tfy+WGWbMAuDYRQ1xISNrkW4ZPjFQKy7rrfXY9IjD/uswZTBIBVR4px4I9jIS
cKXxqxnqBCIac2W0nHZHKT4S37epE1KI21qzqprMYj+jsIf3Ci4kGZDx+H3CcLSvvvkaCu88CFJb
muFZGXjHsz5EglnURxTdp6bUB20Tet524zJ2Y0riq2NrEmRlL+Ml7GMVpeCwIJzj0t4GUwtVxYOm
MC662qCApx1NUbNH8A2NIk2aXT3gnxSMtpplJui6CItVwZkCiQ1Qi1xbdLHj9/zvxYPdLKROTaTU
xAe0HMJ5rzq8QIMMTtkgWWp5aDeMoYWKBdvbWgaSzrJZi/j11rovGK1hn2FGX4/+YPGB16tDnJU9
2ikfCl5SDTRR0DfymaB4rRHd703LHRieE3Hz5yllSp/qodut56B1lwgd1OsGqotBvVvLWmNdcDBl
GC5Q5NwUrEFRteVJwFTy5oK3c/0s/LnpLvPsHqRiuIwUrax8Cwvp7DMn6i4ZcbNTbNNjRioPWmB0
d503o9jOQric8XCbVJwh7GXUjE95Rz/uPrTgU60vpYtgeoItN0oyviYvfvbthzk39rJkqtHRcNyZ
qqFT8/epF23VlXb99M95OUhYWUdM7jeikcXJtCrjmMXjA75t0OQZBL2qupGl1WLY7bHuRhKymxBk
FDYltrmZDEU6RoScpM01oxi0jpHsWTSy1FtvOSkBSAJeUN6HpL0sGUxfOU7r3cjuf+E16vcJYvft
tPwpTG6c9oTzOWWQ2kqJAWlMzOyKaHf6HRcv5sKr06VmXG+uG7Hs/HOLhC3kRJw2m7gEOsqajxwJ
yRTPpdCN6WWf8S3mV7Op8qvJ6vMrzESEBBglLf8O5xFeWUD6E6cZXffpOQLRFaIzUJsuStIlXmqm
3X3B3hJeYj5FYPLyx6JFHd0Baa6D4IFR/KmZlY0VlkWXk7aQY5mchPZyLVj3oZiBTaPA4JLxpi+0
LaejZXqE9pr64tVDCEaDI/4YhRWjmFGcpa9uBm3q0zjq+dIbw2ac6MIOkQv+q8UqEDleTG6bdQ5s
JIaRGx9rHnXF5Gm4CusQJv0eA9YON1Z08OmVw3JZ3qm8Mf96p9a7CYUQsALNonabdzTO2rh/1HBX
U9+97eQQn/raTViVI0y40AdXNcfBusGdmh6cqnhZw7LkUvasYVfrpljKnoDE1LMHlFFES6jWn2+g
W8dv2OXqs9HjXS7AbNuW5PzVwZKxycBrG+sxLUcb09TwbjMha9CWbyo1fJdx+T61FG/O2AAZMnow
bpPJ3Jcx5CSe8iq0jvQyzF07iQuK+n2kxxflJRaxg326zcbvU6bavdevWsABszoCOASduAA5vySO
cWq8+jvWo29ZpDOwNu18XFSnnqr2Lf3wkYORVoO86bAKHe0EFyeDgqOqoNZ4MnzJLXndjfN08h2s
rZPzG3XGbTkxpukjyIwDQX5IL+eXJow7xnHDwZmRZ4mmfvEHmEdSvQh8g7dMznJnQcBKhfQoTRxy
CcRtm5nXpiyHA2lNb6JkzjWn4d6hftoTSUtSTJGfUjEPSExMlnBBfVI1U2olgB6Qb7srW8jwhv9e
lbhsjarGZVna0NPqvXXSWWff14n/nDOB4i+LJK/uIkmHzeuWq0/IpWWB6RSRNrcB8eEHytV+LzK8
YKhUcR24+Tdph7Bn5Dgf9Kytl5ZrUjCYv+ngApRSxkdnOhAlVL1j8LdgffwJuSDVn/Z/AUQkFyns
vlm0ZInwhNIUVwx/igGl80yREerZ3+ez3Jdld4zxGNb4h2BdnaOUwEQVM2CRZv6mW+d1mkZI10kO
cMDe9HqxUNswmif9RjpvcmV7zC0nSXKSgLaGRv7Obp3i7I4TL28YvQeld3E72vFC4Fkkv17tiGPO
+/QxkzmRB45CupeLsxNMSI49syNSBdKRB4NQpzfaZ9CKyLg6GJ6HtqqLn+0aegwfAmBzBVOODpgU
V9VD4Q4AGQvfOZBhu0tmCBgyKaAjGgcpUy55abIvBDjDRmCxyxNTkWs0vAV95x7CxHwZvUX/4GNP
rfKTWwY/cACDGfTc2yIB1N/e+PaAQdVh4Cx0Od70SCgLJF20dy0CP5cgtDn8oYLxBot1tRm+9fFD
5qPc8TsU9ubALCZpcJJMybPLkAHqhQkFmlm3lOU9rjUQmBlDRXfk4VoT0ubJ9k3wNSI+207N3qsS
vcj9nlE8wCSb0+sOngniJOyrFQpz7FXzqbSHhylOkBpOTGkbmzgtL/zVxg0nQhfJhEsi4NEfIvNo
mNrfleNJR/7dkJYhR3GP/jTHrWUwj+8Ew8Wqh/TRw1mKCMhQU5mwPiE2KkFGEGMtThFhjjlU69z7
ZRjVsbL4x80WAiKckTgsv8e6+BknPU97pA3DlGUxYGJLtEXysxRg3sXQ/7BMV/3E3fo+kLs0slxG
r9e/4uFnDSXosXQFconYEzvad8lU5WcLhTx8OY3DqPZZM03Lcm3QRFQQJ96wxPLw4h7WB3xt1gd9
3S3Wn1zlcevOf/v2/+O+XDbQySq5zK86h+ooXlY1znLFtfQiZVvvrxu5fOfr7rjGEq73fWpGwjXF
TRMVAHlmir31Vueb1TkmmYcO5Y2Rs2ZYd6+bfHnU10O/9q23fL9dKD5//6Z/+/Z6d92kpffXH5ue
Mrzrf/7w+stNw4vPU4LVaXlWXw9c7/75A1+/Z8gi/iBaKVhr60+v38LUOBwj1Z0Z+oX7GTBQulzj
sH4Wlz5q0dI3LurHdbW97lw3X4/52ldOy+r+6/6/PUYMkdzgxPxB7DH+tOX3f22+HovMkArz6/76
mGR5Sl/7ir5KZzijyyP/4zPrQ9h/WVAA+fz6dSpYcm7H9KFyGwdO4yjuLebBh8KiWz60tD++Nv5S
da136wny4BghuMVTQK01VEsb5ev7f+7/5++5f/+W9fGYwxYWYclaFsI4NTnPzoe3PpjMB9alsGL2
N96tN2dXsKjQtbHVC1DKW5SC662vjVyEgl93TUT0ipMp4cT8wNemMGLIOK0e8Ub84wfWn/9P+zhi
JJ3Xvx/99RgzDB+qqgTRBr+ErM6BTVN84uSEx10ZwfH/tzD/z1qYbkBP73/ve7v6LLr+I5v+4X3D
r8YP/dXEDKx/hSKk3x0uVjX7y/0WhP/yhC3QEZABv3Qw6VP+1cJ0wn9Zrh1adDEd37ctk8bnVwvT
DQMam57lWr6J//7/poXp2P/0vrmBbWK/Czw8cEx4bPvfGpiO7yTM30n7GTV00WXFk60NIF+ToFwR
ShXGLJTm5qKE+y2vFIVZUCQnUz9IQwGzHYG2ds2A8BXdgYnzHfJMqfe6o1xAoI0DzMlZbVboyxRm
kSRLnzKj8/bo3NTOBIqvIggtYyij81iPn41NX6qfsRr+/Zbc/7Hy/Zeiz+9LWXTtf/uvtmv+r/8n
rxR9ZBNltUvzOPhno1ajAPQymxTnCIU90PAOI22Wn6Jl+R4tikcZOKw6Qggn4aIVjS32xWXg4gho
d0M2q1NhmS9F5Fxmz+Ri3jCombMUTlDD6s+PSE90+ksfWs9+J9ot8IWnApY7axn3ft2oHHe7H2pz
H4XRwfXxndnjWRpLzVwRdl6kxT736bQepjkbrwxVnieErScUEAvIGLW+GZF4FbbY+LR03zMH6XGT
TSHOi+bbOrHylxlWSM/nQpDt18Bq7blMWSlgBDx87Q5FQ7RJHjMT7pxdG9rzyVnknOsmkayPYPgw
y1/60etm7Uc7UfSgWa+DL+jol0DYItAvcn6Up0rYn0MJrHxy0QCu48B4ql9LU4ZkLTAXTHpesyKE
Jx37pnmpDDBShY9QoMxYtOk+8CgG0HbEnpo/LJczWUeyZaazyzwmASHe6tFXA93aMo8urk/IgJdx
CSiWu3Nnhv/TZt1nVAJ/wCROVV4kR+m093p5VMvHb5EKnWwNyT2lcIOCTEpoZlNGCosHb2htxOes
EduoD91LjeXgst6alhZg+x1bBCB4WjS0qDBoxAXFtqpPVQwz8q9WashIFUhLtxsN3ECAE3yK4znc
RF39bmco+dcR+jpMnxzrwezYNcNgzhn+XYe+oBGbDBi1l03lI1x34lJeDQZGxr5sGYpX/cu6a93E
seab+WwcQs95mM1FmqmgGlzWTRX8thb1sSow+sTuW5WpAcLste/xoapNLbD9zd4lwca0c0cP6DKe
eRuCrHSIHRlq56opm2vFxQxmnf0W+D9MRKl7jaxs8zXCr2gob3DjvZQG1Uc1kuPXVS4jSWkjGSwQ
4s9M9oerdRQRC/Q15bDo89vwJfTT/BAVKewA+hddPhNvn3bJVTHFPiwY+S1OG9YEnkL4co9fUl4a
md2oPpfHOox3ia6Dkx16oIeQ8osUyZih4MBszJA/zUg8JMujm45Gp66VaTQkktfO1mhw6TJF6d2e
GMEomDZy6XVTjTZ/+n7aRB1g1QSGlkxq10k8AJslW8yn9i6/8/PivM5qZ9qf2FB7DZibtl43sZ5K
EGilIYdoPtAQMEtCFuyaPnbqHtxQg4tur7K6BEtWdS+N7N79WRkX3Z/0HABFAUla9GKgcZQoguDq
J2A9wxUmJewwLPbG4rnO52BXVcBf13G5TyXjEgblxWO48VX1g5xzgrpoBdItbI9RnAB0NRzyTHiJ
+BSHR9uxOONZdfGCri8/6EyRAhR/lJMvLvWyUeEjzdrpnNEq3IaKrLj1RMm1rz65+bCPao+UTp0/
tKIXuxyBCuMSAEt5QaoiMQptgm6zK4EkZGC5qLe0R2QH1g8Hg97aEC/B5pzD+DlZSKpQla78Lvsd
xnBUJ2reLALvYA+fKYC1cY7TQ2Cn1xhAaFOr8DUR7raAcHYwY/WCcKM8J2NFtySqd0EgwFR7SXQJ
JCneduq/d61D8xv9O7H2ho0mMfs2wtYJaue5sNVlnhgjMY26Lft6EZJGn/R33Lh4izpOvgyc1o/5
pGg5yaY9+kGOcdX097WKAeSFLupl7LNIWfGUtI3/avgzz9Ie9qlwOz4Pfb6hho12fULdBxvPtokt
jVv7JZJGc+I88Sicl9ZCLDAoIESQFalsZ/U4ZNgFbeFhg53qLU9mX6GbYS6BccHAlwv14YRKyoSD
bYrdXPferYWz1c0tGhmFWe4mAPG8OaMHplGivCDZoN8rwwHdGs7oqCb7VIumO7tY0a8K55HmgN4V
vnmTJ84PFxspAsRWVp/+lNy6AZGJcZsycieeOLQK78b3aKjmfb1tu55gyYDGesVPOFMnbi0HyrQj
sQtH2TwzlW8AV4NLcWwGGRj/sKVndn00p/CnTksQNxmZqnHTYyM2ES95wx3EjSvYaeeaPvWBSc1+
rb2BxRYnrJWnZjqMXTWd0jxHOBaSTRWRJ1XK+rttJYzMQpo8zhSinad8SYbmp2gSZpaxM20MTYJa
bhCkBaxiRpLjnwhEwqA2TvsAkszi8CPmPJpvdIMIDopMs/PqXesMKJGrVu9Zq3M+mvH9dwxvIdHI
rQrhfoW9exjmnKcxGc8C0+ZmLgzjwSdpS4Up3bncvtgVgcgGQfH+RxRBn+HMgtKUUGTP5/FWV5H6
PMiJNn9FKuXiIvNsIjtCzlsYjYmWKH5Ik8oMaDcHMxNBBwJKEN2Pvl0/+ZW6cUW/75AM48Jzm33j
AA3hVHZwuvJO237+TOIX1KnvfojgJ/ORjUgbxt3QNPdzOdW7Mrsk80CaThbfzFiYR2GRZ6v7B4CZ
6mj08Cv74c3rvBepUN7HbiaYT/KxtNwMI2pnKdDv87GMIQ3JftyXHW8/yFpnLzsy6mu0yK6J1rqe
2gyeu2l/V+WdlzxGXTfejXHwoy6Q6Ldz3u+xxGUo6IBHvKqQPo+L7x05keMe7YnpugjEa2qHSMz7
0cKq7Fv3zI3s+zwZj24ZvSYSz3VVjd/qETES4rnfCj9WOcn2GmUNYbFUZMzYiYIoQcEry5t2rSj8
c8p4b9f+RkKGhrkgdq6Ljl3gWee4d/ZFgZ1hlsQxl63TbMZuoJfopxDamSxsvCzCg6hanH0GJXAf
4cGK4+5ahDWXkG+undtAXfJrS9c3AcYWLKmAX+f2zFjpZDGa2bZmPL5N5o07BtNLUMKT1r2773pj
1/gtn1NCgJCMiytBh4Sez682qLZ5OxevjGrpBRL64bvlTacwZsLgZWQnA5DOmTPtQ5H47wL4a7UR
c0wzzGVij50GKaEmGG26rgQsLMo/velT5ggeG6Nq8hsBS6FD3t/kP4MwSLYBtXva/uJNfyodwD0e
KY6hIuzXYK6uciKC7RSOdbiEAFjP7VrnxelJKWunJ2IaVDj9nOkib6wsORaec6iRkONufRCzfTcX
wjrlhbmki9LFz3R4F0fFqZyBXPc6ZcEQRFtRgNxjTPqpq71Vx/7DrAN/1xc2CQDjTeDDzCg7RPkd
WVh21L9pYDP09l8n4MKGSN/9jjD7xEUlYXQHQG1YXX0XnW/e3sOBJflzjAmfCWj5mZVJnJlxLvqI
qaEkwcFoVhY5znO7Kb9306+p6LG7FP7tVIcNUTx4ytO+foYV96K1eC2q6KkE2LTQRH9CaRUHMIgN
MOOXqhBHod3g5EwR7VgDxXGfbBFmb0Vz7nqOYOkUjOmsfOe09BqXLthmdGn+UuiTfo6625vsdD9a
GgEUPC5MiaeYd/lQBKo4ZHMLOTNc4BSApLz2ypnVS11Xt4L02iim+2lC4tnjTLx2ixg3Z2EXVxa6
0CQMPsv+fWztZ643R2dB7fle/5tRz7meNZ9XOZIVMs/NmZrzN6Q06Ms5aIoRAbfhhzdhGV8Z2QOy
i/ERjgplYePvCjk/WrZ8pIUebXwz7naJ9zEXP6oek7uMKIMQaPM5HK9jr3pMyHo0lPkMc42uF7Ry
k7Y670b6vTY9EgEHQItxMJ+LdKDHGTWbpMsBpWDn2yDQnBJwSoM1X3Hdr8gYuoWBW8dZeo3I++do
ZY+N75jHXDms5Dx5A1BkOniZf293LhG7Y815uHZsTikFkFoky+gLdVrUp9lHRzAKSGBzneljTQsY
5yx01shK0y2zCXSLEAgy5mGTqq1tFDj1zjGJgJPEKvtDWDPfTnmpTQrJOEifa1U+OB70z8a6HzPq
8Yb/2WsccXQho4WNS7MfNqFR2b/mGkVEzLwP729/0RUTcV8mR9HSf49ZcmODAsSdWvsqaV9FGd/p
lM9+GSH3pYhpEv5pnbsHs+Rc2MGdA3gQvrlOZd8wocEaajM5BM2s1F2h6xc7jzEEeQaWlRggGeub
RQr0SaLe5CyDF4gzx36AllYRrReaS0xoaDwmEZBwXU/B0QgbclaEqrb0nMkIXF5SzoU+sQVtVGHH
01h/ihYBc7Y47gr/rjToFWpFTdy3zW3Q48bXPYHKtiTnHGP03rHsuwKyOQYm66o2vGflOzdmE3xE
zJMFwv6trzhLuApcRZZ9pJCadwy6fngucWxmglMvBOIZWwhuCupdLHcgcYtTj483dmD0VbAHleuX
B9ZmCLvd4ZaT4xxTOcZWsAtkd6sKh1IQiaShf/eThGiDND22rZewoQcyESGQjB9Vp4iBmk6h48pj
OJLNkBXxloQPCeAEFO/GQc+2yUb1AfriGkjYRwm7welZIpaqjHdlf+4X/2ZoMMkJOf3ZlnMlmBNb
5e9RtRNYVWoOxLA72Z6duKPizn0MWKr88CKmy5k/3RtYX+gAeHurxSSbeE7N/MU/+nr2NoQGIAO1
JbEqgKSbXrp0rbE9yVQyt5bpNjFxoUdEO6D+cTDnZgvnLEeB4XiZ3Gdzduy6pDsOGsEnaIwHLPbP
hSODLVC4fZthESiqT8fvP23WIm5OSpwJ8nZ6G3RrbtpUcNCPb6oPniTzpsHIbu0Uk3+jFoF7GUaY
Jd4EFbw5Im8qtACCExmvqp1POFnuDCWKrdvUT/xiyiYARfs2yF7NdtxXGfgVJFZ6ZwYUeV2ZJYeu
Q5xXdj+kGoszop2LNRk28rSwYKlLDR1f+5kAVxHBxWvt+LZnLYfxoYKZqMpdlaB5SFPw2KaTELDY
gYHh7G4MLC5RDqV8SsYCr6IgZaIaIOAR8lrqHtjiXH0zY0YzECH2iZXCtU+wsyqolctXjh5JMu3R
pLgnRZUdOu8HHUQ+rpq4lYlwoZ6CZOpJVTST19IgLTQ0yisV1MEGnpGqIBqiIgTxpzkcKAv6Taew
KgHW5/BfXsissr8H10M182IIH5MiQ3DPjlqcoFXKoltzCnD8jRHab+6M6ibKMJiOZXUJR7NehPO/
VZI9VfJQJerToBdQaxTB2PIjuITevWeiliqGLmAUOcOJxolEbf+SlgKbf/QcAvCHNxF8Kygit04T
QTApowcDFqqjI3JMWBYRQKbuavB5uFdQPDyGAyksKfLtqaTcGAuCTVIExkXWRgwpsCy7yg033cm0
hxJjFtx86XxIS2JestGeuQLjZ5vZrOW5TiA41Jjzed2iEU1QVuLja6MIq4ZL3oNdsyKviCzRNdlA
c08kmZs6Yjt6SQxiJNxX+GExelY/Q5t/2EjkI4BmEjoHZMhQya8SZEjHKUpon9hckNIXMI4varBI
gAvr62o0Psax5RrbvUmsxLISJ9xMNw35PNl0wzlk6I0nD5nKElzwbYrviBPZ67xjljuEPGw82X1E
+EFEw25cQjicN5LWid+bs2n8TWmRGPUjmnsgQZ7GB1HPzpZROVF8AWItAyZ0eNUwGJ8cXkCq/Gdt
FTh4sVkFXCi56pE87fPeNbGjdhDYb2bclBvJSkDVmSTJB0zJGP2mrhpui3B6rDtyDFUWZZccNVgN
6Llv2lMblte2SzWvykEjO5qfMb4/Mam66wLX3CV+8gmz6uijLUVL4j16qn5xE/chbbeO17+UnnvX
MgTsccBoagqh1ZUrsqfO4WgZqPqT3H7MG1CxAgdSHuHhjMVViKu+mbd5kXJhUNGPiNWN0UtaVfrK
g9gmk+7TakZWLSa8ASc/92V/Co3uzlyONaf8rJvieylYS8zMwb2h+5hLw9qkFn4nVuX3Xd9W+wFp
QFPYz5H1ZPguKB2SJdtuIkAQN5w0kCnx6dE7lWMYjBv9keHtEbOAbWVhgGuMd23AVBWtoTkyCOZc
UEISQUffxq/gp8+w4ASLaLTu3SDvEfb4qf/bBpKNI4VemRW/J054H7HiXNw/fuH+Noz8qVz+Z2Ps
nn2C6vOeE3kA7wPHub1peae2IsV+ZyvUpEVwQ0yVpZPxgGHol0WyGiLW8rYyb3RMFJKTVsQhwWAr
miA6NDDvD+BK0MMY/gF1yXjQDY0z+vusQJRe5KHoPNpJ0kJMgxlu6hXGObRR1rS3ZUcUddYZ59gI
nyRrBac2uUqnL0ZkzWRrAh2RGFmaOloSwKb+rJsZ8QJIF+hj5l1cVFvQaAg03HLndditAjltNYRp
oSiZA6RiG53jPIj6roXoa/0oJ2KNAaEiLKyKCwS75CTtjG662V5FPsnRlNi0MOfxI8evuhnIM0Vk
UdCRZG3u50FDiwBBSAsdtrsd3folO1goalh4WzZxFS48XyoaYzB9kpjUbZ2FwIaM+aeqtLHHms5k
dSggi7OUOATEr0kJFSCcs+9tipHKaB/rSGEkzBP1pAGiaA0+vkVRtHSfTnVZvpVd/ozHqjwkU/nL
pdbdGg/KT26sChnIVDSQX7tBXwdJ86tLYlI1pGsdy4lYSPiE4iaiyKfWmt91HpLknSr31p35INTB
dJ/P7nwVwkA2cju9qaoMlCHkInviGsIZNO+CuyTJWGL0KKAFyvYjViW5V048bqPZmk7NSeW6u5Vz
Ry/NIvqjF1C2O+S4I4C+PkPIrn47CRb5sCOTQk00KqElEtpJ6gVMrYF/E11KNNFuDmcX+WYJuLAn
sNJVcFfAAG3yIb2fjDBiBaK/jQnSvtIirovuOLRfMFyc4wKwwPxcNS6A9yUB2h+qnU5DvcsD7ym0
c4jSsQNJJb1UXTFdUSVz+pp6GHyi+Slz/auiLYMRxruISt2rAl/HMA/VoYpM7ygAq+2jVPxEfYWD
MIheisC5Rd73U9P7uaohD6Jsd9qDHgm+bbF+R2hbON076SZo2vQGF9fWtzVnwbJ9h9sTbQZb98QW
Rlh2g/wznQgRiBy6UnbAisCNCG0xKvXQGpZ7swz9XdrXhywlAIB/5dRpVT2OZAMgTXLOcqjHW9NI
XoAlSyRt+r1L6/q6Qf62CWIsta728p3oQOMYpnmXjNN50kuz0iUhw9o4nd3uTTtBqwL0ceOkKGum
ybmTNciHwgbg6llCn3pRU+4nIbwzWEVp6k6PU3lnDEm5Tc2qf5CFuTcb+8xlAumleU4K1zsXze8m
NnDMhtGvsU6rY1rODDPwWUnLuIaoLK9E8OowEyEsmxJfGPV807fe82g75V1Y3RYOeYyqpw7Pj6bJ
OCGPM0QtJaMmDOJ43IaGI/SuDlR3iRQJ2AxOr2nNtgcn6PFImPUv0U+P8ZQ+goy46Wb/FfAR0tj+
NTO0d6xH3lHBGhQaJUws+Vl3uftQ2WRgUydcsHYPwOchzbukk0igLizpNe5SsEV9ibkV5Zgx949u
Gd/TOhqPnAo3HhaDJ7j+0cGbg29RWCRbuyzHh3aUnzIrTh1rJKyWXOLHrHwZZULDi0MS6tE7TOvg
uEwLd3LU3l6a4av0y28WlrK7SINyQH+86Z0pfo0jVhzAix/mET8Uq7qBIRhOqkjK7xVTgkM8fY/n
7KqLaaLOlfjRWw5W5mSH9sqgtpvIg+8954YKog+oDeMCAa0s6ocUiydrIMIbLDgadoCVcRixp9DH
VF5qbKtgdDdJ1F4ALSd7cgISeCnJjR6nk+fFwT4ACrSV5UxitYiCnZWjocq8Q9XVyHLVeDvaM8dk
fetdDFyKmzSqgTbgmt3YQlxXNxljiceWSKVQ0AL3l9VkQsjQHFculGcRQJZqP12D55mgYSuHlGRf
073BI0tWeDB/5Gjmsj5ITk5UXuGof8VOHiACob8Ccao0CAOsnTY5ub1/741TyXAJ6ohtpT6DPDLo
SJyDPAPzEEnZjFYXDfIEWSX6HZVWvhfM7KzenejXZbfRnH+wuEqOaP1h+YXvugLAYlelTSsRCECM
dVM0n2ocIEVLiReFfA2OQVfcemBjcse9xp7+mGUs8LKJRE8Ovbsg7N9ineJLBDk2GcH3Oh/ey2RM
rjOm3bswZdppl9nB4dUacuIVp6KiudOZA/3y8i5j2byv2whVqG/uHERDg9NN58ojrxRg9IY3T38T
3luWzLcyd9WB8Vt/sTzsj1xK7KyoDyKcbHy+nn+Kc8bSDggZNPDjuZurYqeq8qk35EvVj6fQncjc
o328GypOAjntmZQ4APjK6CHR9riHLFoy7HWR7X6UtKq/J4PLT7f9vkGovJd9Ht/mZjVedZ0LQxPE
djL6XOnHek/gxHW+UANxOrUgqWtrZ8vxEX2rf86+4W6e9ymADH9ENI05QR86kwxjzzLshwnRqT+F
z5lyWyLnGntXm8isDEK9bNtkcmPKD8qGedcFstzawnnI6qjdoWl0NtKiAqlANm5SkT9mBmjHyAMq
ASthAf0hSUdi/ivG9g4oxXjsVCd4XUR8LzI17oF00GxMESYq9O6ufzdLQhiLWTx6OVeDUM63LgtC
Ttr9dnCFuLjC/ihGCnWtUd5Gth1/z7q7pv8dUZs/zHYR3rYGaNpFkT8jepgyhLO93fNxe0Du9+QM
cDO7iLbcGDvtXW9aP/NpIo4mM+7aHnUlFT/xh/+dvTNZbhzp2vOtOLzHF0BiSjjCG84SqVliDRsE
VVXCPI+Jq/eTrPbv6iGq7b0XzVBLJZEEE5nnvOcdOJ7HvI/vmjo7YGm5MZ2JeDedIxlBCJ9KCz53
tm+FfyK3AHg7+JHFl8nHSdjkbqqdxiZ1DEPbysHNnBpwsCZnT4YPTt8SRz+ZFj7kZHcbO9im9BXh
TY6DjYE0rd3wKV3qj7IdKJH7nPBQ+0vgVuV32ytu3WI7qJbI79gnVNAe9v5iNfvWYHup2/y4FNYG
C794t7g+TVFI6T2pFVdKcgOEqwIGzdpYTG8zVog028QgHWJ6rkK2n34OV5E7d2TpwZPAp/LdVzjn
9SPBmdDP7jKjA4ZXQbZL1Hhy8WrbpbgoDUOG1Q2NA+ONud2oyLjJ62E8WtmyHwY3Ow3z5xZv+xuT
2ggXS3I9PAKcswK1f1GA62HkSHSnI/vjNBII1Ew4GPnK+ApkjH6pWJ5ImlKbcVreqTYMTHAuOUFn
6x7vzrBHzY/2D31sjgeomJ09+g0OP2UVT7aub7wePkfXJtt6Sv17D7gceQsN9mjnD2RbYK8y9vvG
2YrMOzBb+5a2fbWFn5uiuDaAxGg/rBCHn0CKW79zbvBiYNrgpcSYlvlz0i2P6MHHB/xBCS3w+TjT
ZnlnXHkHvTf9sfjmDT0eh1m0VbhTbShwumelYsKTuk3tuv572kECGGRGTE4V3bvOwNmHDRcto7VN
M3tnAhXdcWqsmLX1DwSX8PFZ3NJZc9cmPKdgr+hIWAYkcJG8DNWjiIFO/ISEvLyR2piyPjB1Z2gs
QLUJhCG0nTvXsMovQVo+uFWBO6/AE7FPT/lsZS8+wsBkzk/XB8NIi5Prh3QWo9jENWuB/CRo3hZU
ZAIKSfYCIbjmU7YVzXxSiITJkcR5lggQkRMy49fe1wTzLJjHi/0YmA27JnNFWANMIghUOfaz+znq
SYvLY1xxYzIN3bT4VOR81vgEMSZF6heRPiJmPem0mFfhXybeMhQZ6qFlRHgbSAouFciMnbkjhz2o
yuPgYXefNK/2oHxo/sT1gtQhXrk1OkAv6Yp943pEUYz42icTUeg5Rqm2n82PmcCyYe5xRKrmB0/m
1T7rEPYFts6yUTcUcT/mcmFuCY45DcO4tQOmBx6eyZgJu9W2tkhijBUFCkGDK8eajvBSln1QFnuM
XNP7yJDP2EmAWi9E23EGAtz1DuAXHO1DPROdRQZRJyostGryYQZP3ARd2NxfH0yf8ESMTUbXTm4c
nQlb2bG5r3FmoBNtHXhhafsppqLy1Ej0LG4f6watwVDK8H4wOxsTqEGcYi2PsIFcbZx71yXuAivp
L2hO7eBkF7QCZdk+YoKki+XbyqN2mnsmICo6yLIUOws+gYqWI/aN56hx3ZOIE8j9HbInKO0XZMaY
a+Q1dioyUhgVI1gRU/qpYrCp8szcNqM4zTMbU1U3N8Y5deBu1EYx7sCdp0PScbgLO+QmQ065z62Z
yVsN23um8o4IZ2QMPS7Pdt4Tb7rYp2jIfAxwl29yFQzCOdc2ZW1trM2yRgvvDcUp7SVG4Hw+dhbs
E68obp3Ef4zoEVohm21gF83aaHLj4M71h50l3/3GlLsGm8Nt7bcOAQqKrPKCHGrSn+r9wmqqhPue
FwFEG0z7ViX0M9PwCTOEilJG/o3MPAyaEtClPrhDfRi9pAweU4xNKIvZGfM33NCne8hfAhcn4UYP
TELo6EpJRiP1ALpXPYbFqDYq1xwkgIVkZ1Y+ucNdQfyW4EPv6BbwaWWglrT8yhDJnZi9Xb9EjwMD
MuA71Rn7roEeWCJg4BS7byf0GfHQHaNFYC3HkTCYiOjaGAyl7mGtA3fnSLD3hvJzDI5mXinOs4LU
aMaADKspDwwmu7u2eiaKa9kFSeIcTNzMNoYqv3jy1bYYDZljdqrwW1mFJegGuHqAYsgui69FLui2
wYCCXj3T8oc3fco0xgogOLShWNdYPj77kjDDlFg3b8TWIZ24ZsK9naoAKJ5xBD0ybgqZqR6WGLF0
mj9VXUmnNMe3MXS+feDYINwTseWzoun14PtJyP+kIKzz1FQbK++/eJk0DiahlOGQGA+Ni41u6LLv
LgWwmUlIK+lQ8evoYbYk6+XJmTtyvO0QFmaFo8ngkphcLMGxGJLwoCHvuU5RevTO90DR2+dBeRin
ytqXTos+PVe3aWmdMytFGakVqoF+uH7laDFg7xEjhgPZiK1UyMDUmjvSlaCwXB+ubAyoCSMG2+bM
EDqGY9TaKQ6VApbSLR0HA5+komCN6adgh5V9o+0scMPRP7r+/PrQzU206w35xktn5HuVAwf4ze5C
q3u8qmGv34qAo1GuTYdUU9vQp7/F2h7UyReGVOwZ2jSwJ/XD2y5VsGFT1s6gPMAphACSuiZ9mE3H
p71grtYw14czPjzqVmr2WWmkr3474Jk1enj26m8FAYLX/8+l/r/hUgv8GnBp+C/i7ubSX/4b9GnS
R+4vxY//+d/vLl13+cZN/qPv/+QK8cdv/kGo9oL/YFSOicPP8I9fGNX+NTTEI2LEt4Uj+Bf/xah2
xH8kvC9fehx1wnZsfvQHo9qx/iMIGQm0j4MXWI75/8SoJhXl1zARR0rLNwPfdmmzJMRtTUT+JUwk
sJVnZLVRH8x2uq/AwUPOPvyu7Z1BEB1hvATh/HKR/oHd/E/PSPiHA1znQZ66Urx/eca8dEoHBRzO
ZNsuJL9qkfWb8DCiYEQ+hfHwc/l+m/9H9KP6h6cjk+Vvb5AnwveChsZxJIT2X99g1Bvh0tZY3eGo
5uQETRq+OtdLdvGa5fz7d/YPTyXZ0x3T5QlNnu3PTzWSZx1ULeA6TKGPLM8+GBV9IGoGFX7//TPp
F/1LBIz+1HgmVzqWzxr426fGRrdAV5ypSI0p2AYSCkEXE/KRYeP0L9fPYs3/7bk8K3AknhG+tCz9
rn/5vDgzC6eKeVd21or1aJtn2bSbWnrHmQ2M09AcSaq8sdpec5Vo4Uf/3o6aLR3k3e/fNSqCv78S
IQjyCnAwIWTnz6/EHwtp9MGEHwIYnpmFdx7omormM37U57meNXTzI0yif7sC//S5eggbPF8KWGZI
GP50BQzLrWzfqlhCRnaTYkgrqMLR4DJomp+R3yJPik5puZxT2UAaNJJL67QoXAF+EiRD2El6r6mX
vf7+alwv/F8XgefYlJK+73iUt39+WV5bDSJnHHvoHeirUe4e4GHbq96eQHtk/30w74a24RtpSIId
Ruh9lT+pDDoYfeWLxJ1DLbBDvOhf5Av/+DEhFWF78k2T7eXPr2sZUrgGFR5ixtC0ABoElrdIK1Ge
coM73BE+qXqi/1KLqvmXvcVCg/L3JfLLc+uf/7JYpYTcagx5fZhd+2EyUwDGKNN8E5rQFn6TiTGp
maIa97z3JHkrW7IPf/+x/ONi+eUV/OVTmbICL1RC4Q9LTKYocRBn2NYXpnb5OmVL+P2ToX75+9UO
JPsB65KkKCH8vyzOCq8CWVSoXCuz3vmNf/Sq7GMyYaspc7R2TlPsQV3GPHkb0GXDNMLfAF3rM6Sd
Qx9ARhpMdZT8jsrVMQhZOzad4DwFOzSt5zoiNCEjlMUEZ7aH5yrdzW71aWaDCxJ4aVaHmHacz0u+
C8rqRCDvQFeA+S5/R//7wVNMv3D3nCpmQvYLUr81GOWy7oh6KhnTeyxQ4nlRcvfMF+3hvlzaBqGu
xVpxse6nltM3FN3cs+N4N5pyFVvxIbfwY4jtEWYSbtY+8PfacKAtNQoa2PzIjGttRLQv1XxTUSWu
SsZjZF4+9j5jdDNm8gpmQsx8DM7UYHgb2rsuXc59Yx6c7ns2pJfcN48Z7Ft4gXgLEbpRT+NWBOkH
3hAfaFY/9HoSAUvYKnkPSQkvqvsm9VasrwwwvVjHgtYLmrc/Y6mCjpF6Pv7w4mQP3HzXdTAFJt6X
NXsHEv9e8x5XX7fbMAg5XzeP3psJxkXKbrR0YbMqLnjgnJ2WCyTY8aYAdH1S6tlKJB82BDiDNyeX
YSNStPcjYF9IoieUz4AQBItJYEEsFGEqJVYjFSJNNjB9+UM3/QAI2YrKeHX7iCtZFR84HO2CNv7o
/egOvgIcWFUAUOOVwUDvW4C435l5q1irNCt3Mc/4CN2nwQ8E5STmyOkcT5wTAsIOyqpzWge3TWw9
AFERy+XwSkK5PM22ZMEu50COz0GwHIrCPcbZyO8HcBqesq7idKmjS0BoENp6+sHkezPOR4fOWD8F
noTP8aQXWoKDKc+XqOYrDBu4J/nFXsyjq68Uxc/9XHv3fmaeDQyQDcf4yKrsYqXFZQRdWtkzJEPM
3kAfZRU92RXRUEqbLDB6dZj6bJrIxRIkGp401rYK7K5YK8ps/M3DYkuG+AhzHb/3+Oh4yPeRVJ8X
XtG6jPtdUyfGumtSxm7QJTkdH7xo/MHIeKIv58NqvUDtm+y++lFYW+vRZU6Gssq75b46XV+9n/H+
Zmt81udu2oCIJhcB5r40zUWzFxkgnILeR2tvwZhxhL3KY/Osl/KkD2dUy1ic08oseNmkFp9NQmWx
dxqiL8PxbLeMMboWkDtL1ZuVlO3JmXltQw6eDWdf1zBe2BJnYoYz6wOKYWTrqFKWY+NGHwwTM1o9
1kFr5J9tET0RdSMwuuSpr1uJTPKPyZvPQc69Uh3YbldRN50R8dk45bEXk+DEEHpRu4jU45UXxJd+
pI5wyMni/7K9Ui/dQk143bZGfdTHJFBOM0sIDgvS+hyTv16dLf1BrUk7+hYyQ0/8J3PBA2jwh+f1
kMUfPvjICi0NZ2Abbf06e8Nq8WI0zqFJ+q8YTI2Ke2BkuVhRdpFGTQCCOe89iG2kcVICz8RdrPCn
tvfXfxAM+6ih10XzcpZ6z+wNXhbOKlxydG6QKiB5cw7h9mffdxIxrlTHWfWnellVGJ+3vuPslnY+
mkDHxGeHd+bAtQkQ0O0nUlSCcTu3vthAU5t3U86+bQRRsnPb+Y5gDXQSszhDHuTu8qqaPwSxrR8A
2mru9FmrhVuLiStURwYdWKtWzPg34d1CjNmJySN2IVKOW6bfsnKwEBUdpLAY/x583f2eXRSYj2Oy
AsiGcZbsPNN45d7CU9czdsowwMD77q5RUPVkDBLDeOwlHj3YHnMdbPM6fZujEUvL0oF+lHPhcsvc
pgb3VY55I3MTdTbzSW6uC/JavOA/8qGPAxP3eJKnDtgZHHHBPfd9CTm2N783ofmSxiUR09bTFAZH
NaQ7ZlvgDp4kEv76Ean+08Ckdi5Qh+rFPxRTtZFo9AxmVAkLCsnixbKAAq0cHV6nsp2CuLV2Wdbx
PFbbSg0/BihNW7fyXhqYRDdTmN4gKiTLulig9aoao1TE7Ts7at+agSsSdclONsWpDwwoMviDeQyQ
NyHukGAxWY83qGjWXtqIjTmx5u2ISAAPyqiahxGCm7GVPqScpEbcUoPnr1o7uvUnXrxrcB86CPLG
KAd1TBfYfVUNNWI5pJgNszzxam8sicC1DG6SkqCyuG9gHPi4mCXchK1X3WEoHOMyQtku1Y9G9veC
6clKcWbC3PqBTA9Ip+EijYwe6hzK4CDJgLJdnmxkMyczuEELOG7dDIeT62dX5dxDTKU/SufcYf09
zyyXvmj9jR2ICwbvkrwUpgsjCduiRf4R53zsvm9d+MV74XR43PvTwXEiA2tpaiJHzN+C1KVJwkAd
sipgc2YTv5fj1FbBb8P9jv4ixpbbKXoSLnUtGw5xuh5+zGYxryfiiElAXqVO9Yww7FzO3ALw3V4g
bT4JvZe73v1iYlzvdtyi0WR/9sueSajeglwkeXCpim1MsO7gi3XC2VZ37nn25Y9ca+htab75k29u
lpLRmr3UJg6+wbjOJ77iU4GPJudTQ3uwc2ocFmo+c9uJBJL5adcPwymSwt30UfnaY1K+RWGp2VNF
u3U4FzeL8qrDEp06X+CdG1AYDNzLmxLy4mnQmbjli+jl+IK/BReq6u6Ybn5TxfRk+XJ6TyMJfMfg
JlLeV6JrTWJxe2N6TSuHfF67PtB8J5t0Sj7LbjSPRZDChZDuEUfecG9X6VE0474J6+QuaiDkB15S
r3sRIczDmWMNa+ZbEuBhsDRptgdBNRPrrDVKHo7eazHnbwlH6cZMdv68NDeq0dG+Zr43iQPasqDx
cpnLZN8Vslo1rWFuvKTBu06obUWqZBtDhe7ESzlhZOB/vfbkDst+KrNtP8DK7EILjv7cYsR6KhOI
Ua0rHt2ZhEOrYtLs9cneNeShJpkL7Wq5jUmz3CZKnq1EVTd9Vm8wOcOioxgeTWvkHxN0UIguOjpF
c2ycodlhM41qrVeYARJ5rpNivhuTd0/uD7JN0e8SOyGAuS6ObuBg5Opmz0HOKirOckJoWeuSARt9
qlezg5gQQpmKK1x4QnLO8Ij8cP1v/czxYQ6TtesnAhCRDbW2dQp9p1yjo6vWDGwJOcclc3Y+OwbS
PxWxk+O6QKEV0Zg0ds+t73H/q8A5jAXqurmCQW/zhJjKB1ArcCVMMo6AEYh5NSWyXKfktKZq6wYt
82tmOXsf+wmIm8MmalHeDT1Uxclzi1Wbmu4hnlv0AQpvbqu7JfVq4ESad4PqRlwU24dswqXZJYB0
UzIlt/qMEZCvEGKM45cORyLNw4eFOUI6siVR9zLJ9gFaN1/W5sb34/YA/2Dbmdm66SZUmVGb7KfB
PaC5DXFFJnC7j0O18WpIr9jZYh1B5WcZ4fvYwSyER80GoZ/d6/t97zbJ1vXiD7vFvioY8/31pCvt
iiYTH93e6xgFaRfdpYXzHYETsJ0FhLaWz6LBiGopYmTzkX3A5WMTcyrsZyPaRLOI70gNIQA2esvD
ptipsXvPGxg0pOjFpElmX6u8115SkCERh0Do3WWWznjrmdVorr7svVfStJId3RvBYsl456nujWFa
hdoQjWGcxNWGBJONKagNlkEe5BxRIJaU6dZgowtlESy6pJSWGPfjEBxd2oeVDKxzKbDvkYoy3aBM
dolUXKk6v+gD8ye6hNsmnu5ZQv2TViwf7nVnZTqfRhfv/UoguNNFQYb1FZ7vxrEyGj2npM7yNC9R
Mj+cMjbBJA7217I1i/XAXfHKuk95T/ZDSDeTjn29awuSTwKSS0wi9Rjs80ptPiBYZxk13vp6TRZb
vlZl9cie9KmS0f211O215kWKfkZgl56FpHjLov6ZWWglfvSK992azSWoGbGklyoU55LcPEfUEWnB
5rhPTMZ/ifHFZe9gEwwB9zEBWGz3oP8LBG86a9OPpR1gtqHD2UZ5+AAHnSkWKij6tkpuimbYCUq7
tqTQKNxsY+mZLrNM2banWG4dGtOdNipLHcKwRmfg71NdQONi20DYG8YFNy4ZOIbVIEjlY0x1s0U+
C3WGvgqx1Lb0if8Wdun7UplnDACNNWKMi3C4/tOCTregT0NuhGUenxgjP+QbdCR7UXJxq/zRH+f7
xXdfCundByCHtQNzEs3nCGGpCvUt5i5nl3MadSIsxLSGYjA0LyShFvhTZK+EjzQHpm/5zpIdOY9d
dbTH8mT4TrGLGjlvw6T8opx7F6FX7buo2Zhh6503krSmtr6yhmav/yyp+hKNCvscQ5CVakwFB5bc
lIUDVbeleAh+JXDScBiuwvf8uUIjZParNliOzFQ2ssZjtC34rPXLHiSRmJWlKcd0C6OZH4RtPsCg
qTYejvdwyBS5rp7/kuTBAbMAsp4I4rSLYIL2Z6F3mZ4Rux6TluJ48LnwVPY0aLsiST6MIMAMZBif
s4a6B0eC26io7jy00Su3G9Eii/P1MxiSItyS63OItSf+qPfVstK9he6PzVh9cjx1GQqYe3WbIKxF
UgLplIn/tUu2c6LtfePedCm1PBOweuE+tMacxaVfhOiqTaBb29Ir7nQxxXWiENfNKqyP4+C++WnQ
rhj6oWIUJ6/hnsDl46khW8X31TGHfCOAIZS13BqK38xK/oX+0xr/cKPxfareHHgL9YBKOmWNlHb8
GADp2cI7VIP8Wo9kxdTWfLIWil3lJxdbt+jQazMz/HSF364vHvMihI4O61UUABUph5SViI8ej/mp
4jeNrADnDYYbkGfd72KoDpNllSXefViApVjzURbW02wlHhDMfGennJiGCx2z2HDl3/SGMZT1Z8yU
M5Pdxp8tdKukqV7bNqOh0ZF5d6LQoAim18NIY2U3sI85/5uIna51vxpoIpGS015mjjrqc1ngQdkv
5Y925J7WTf1YUbIPyEZ9vwpOGNZwAiB46UNUyQ1cQEqMABXTgl8AqKwZkSBcRJhKoh3Vdy1jQou+
luSavifeQ7cRiN+ODE71jYbi+7Ycuq/omZuV3mjrT2Uyfm+b8VlvJfpTjcmsROt2mfP4klrfUgKP
o84jDzYv2WaMB2WLOxgUChYZq0JDEGPH3RPN87Prv2ZD/K1B/FGCqrSeiDjVb8KBLWPR12QMn3AJ
/KzfpmdoTJlNse69exdhLDxVPnsNXA4d4eBUrRwkb4K7A3UIO43j4HVRcHJdZwN236Bc75E+hSHC
a8Nazo3RfUAVfyYsfrdM8yaIuf0Jyqa5j5nANiRo6gFGaqlo1XbiNjUBvcbys/JSrWqh79CAjxvF
H8oB1cA2x1jHnXHDqGdvUST6emlfH5JWg1OQWVAcNmbS4UcZH7zcu59nlmDXMGBiYEEy6vzoo0/a
XoGF+DUnDQUSs+wgMbHwooQGvA8KLFdZ4BbTe5HD5qcSGAYMFZAjIlkD9SDB5ifigQD0AusL3pnY
jWAnnqt7a1almIt9Z3j7pAOcI20P+CzdJwH0DQTpd6jzeePs6gEXJxW8Td4igvp3wMNt007bfAgR
RVgUfiRef4bQdXe9H/qQhAevpbNPaKigTcKm9767S08v1MC2pg/cRfMmcuUn2xMH2S8s8evt1/mv
dggf6NpqhwmzXlxELTDGsaJnU3Oer8k0wvEL52K+2UQfXsTGjd/Mdphoizz4Tu00POfTvFfwP7cG
4P9KWU6E3zFEBF1Ru6Cw104r0lBZPrMzlNg19H2BRlCfjwxcVleMtDA4dTG3WZXuaTJoj9KY3cBD
94D7grMea5K8+5gPBGUMKs1FsJGC3BUxTIiExJAKVAi/5QpkMMZsFQPHlhA4dPPJS+c1wT69mey4
3LVZbmwsGmTTrp5ij2qy7OEChB26Ov52w/Y6pm99hN312LHF4KPyvWxH6/7ae5Y4XSYp8r+cUHqC
eIq3tlenKSWCUIUDnso9hCAGrhdcAKgY7iMbvcFcfFxRGmQpEh5wsmlq4qs8U8o9onCSbTnaSqDJ
62FHqZhtG5245dIaB67ADggGNkSO734M2S/QkFwR4jMcp/IHakP+ZEFIQx1jPqQBsboGjW5trl0W
4NeZUyMjgHisYCru9FaidN9bB8yQYqv85MzexzA7AIhI1CpQhMSOP9L6sVAcIekCorRUnzs4a7VB
6x1i9YNLhns1AgBOUMaKJu947ZlLm1V9PdsyjzK6970fDcKzlQarFw1NCQxjViWiDCrGB1CGFfZf
0JwR9LRRAKOCgoQYDM6sobi05L8iMiaee7i73sudIehR6+XhWs1d3yilF2bgeGrSpMLwnWkx9Ydu
91rTb+zHSCRPkdU8I/l/Dxgw7vPmzlLml9Cl3K4ZAmAngSlmLTd2bIdADtZPTMBzqK6n5qYqsTHX
q37OnhviMymBsT9nhey7Un0xUMgRDZbcL8ETXEeIT3HYH8lZqjh5BYYsdx1nKVtpKw64v2JHn0JX
mm9MWdMUtOp7aPufDKesd7Tne5yS2dwCEoSagIT0BtlyjdVVy9uSLC23zHcFGXpx8w3vaW8Xuw8w
wm4Ms/6yRNJfK59eN+y7U+dE9U2Z+QaEqXTcuAqrZhTBd7M5Di/KLN6KbFwZhTsfCNx0ayOAYTo/
10FsbH3gu3ViGqgpVY0CszLac7fsltm9hVgqN1gKkBWOG+dDWDnHAuxhmMnuMsfmHstU1KE5khEc
aOTOGyQZj9HgrpsmR4ZkUTakw0zwtG2eMDBfxWOMFZ9kMoe55niI0um1HVDEFDgNT5TbtEeXEj0r
iZhvrpPt3IKEwa42vvYVknArwh1hqSXCQzP7VDSZs58GGKpWOME+d8vHcpKRBWPefPYa6Cnk/va3
hQ5eyvSDu7jNTYoNRSRm//b6EFp8NXypcLS9ZS14fzy4lX/bp4ry39Qx1FFp+zsSX54Qd3u4LPPg
wWG9dblzpiiqbrqo5s/n5UOeEKCsRgx5YFttYmsCP4jBi72YnQYDhh6EkN0u1A7QHkrQXZfn3zrT
EBjcEwiItfcuTxNrW8ToBasJ78zrQ5KFX4JWBVthN+4tKYG/Ply/l9ZUHnGTvSeYZ6scMhFX07nt
i8m5vX71l/+1Y5SZCNaJDWjKI35EWDXhzrIyNJnn/zzUE8G3kLswM26Q56BuRUudwoGusHF2jXE4
2EaGD33cTNBCfXYBOzllkf1SaCeyCROA2Z7nrUlYVNErcXt9GOLMvm07fV8B+BPx9r9/kGLRu80z
EA1LuzVeH4D7xc+vhox439Wif+JPGps0hcPdmjSPONEx3KvN5y6zzOeqSaNdVgINxqGHIqf0T5lI
3myvbU5O37c0jklxwDMhuuVTIq8WHvNs1i+m15748XzvWbhL2Fme3gT5CDc6KZO1J5G3ybK1n650
+yQ2662Xxsk2CMoS+2i32zlUBGw6pFJqdUnPgtL/C9DePE48x/X/5snF0sycifgISgm/mpcTTap+
XuyiflYOEhBZgVNcv+fThvUBkg3HeJgzs3pamntAMYUvRvLFMav8IcHNolx5ZJPHI+j+4mRozfTl
7AYcLtHN8KVbxt+tORLY4HY2LYBl316/GvWn8Mv3TKyWxsj5LKcF4dsUDptJ+F8M08cCMMiaIz4L
0ZEsyGs4xqgTMq5fzeRlAJxhr1VzgvsdtumRl3+kDNq3GWPD2+u3rg+mttG/flW3KHDwPMi3bHr5
jWDOIMAkSdj4ygt8ykZWuajQ1rlIhNRT0Icj0yYepFLfOI6clecv4YsS+2pqX5AercK2Ugfp2LiX
cBf7+u4kH9TcD056aoouYvmFW2mU8N5myO/K4jsiwki5cc1tP9/7Q5vhGwYcbrc4CCVsNRtiT6kT
263qrehnplqXtAbQHaqcKTEt8iCerlluY+bBeLyGE1xjCoj32CfkOuxtp0ktrMRCvJUFJjomPeU+
n8U9sRlbRonigC1eTUDyLrS7I//Wo6Ab8XrQG5dnuu4uLeTDoD3espwk72QhV2pcDJMiovzWNOlw
q/bOgHP86GD0f814i6DC55SE/MyUOG51EityoAhY3jpQxF9M7Gz0V9eH0Gn/+Cpxa2z1AsnJOdwo
v1b7XIecxR4ZZleD1+tX1++50dsUhcsN6LHOupmBx+MERWlXY7ggQtlvBdFnq87qviqLy5r4HNFq
fCQz7nMe4xxmIzRA7qAOVtS/iYw4DJeUWaVMTBlIVBlBOk9hIm/FgK+C14f1qQ5cQDovunFoeco8
zVCLm++hdPapf+xS8xBX89egqc+L238i4jUks9k+TNSldL4ivVWCEj5S9pubosgdEm3paMQPZgmG
0ZHHHBjOV1O04ARj972hKO/bfNCZ4fX2w64NNDLI16ZJujexEt7W8qGRWdlGen6NERRqcXzLP6du
8d4Rk0ljouWDuBwN0fvchBfl4NHhd89lhEiYfGDmIfMuMmIM7Jy9KaY9dZnklphje79k1Hqporgd
ZE1hJPzXPp42gCzreoywmUeOk87sbfghWbZ/n8fsdi0U/dz+0i78kXaJP+TMMTfhpIBbDhRct/gU
1RG+6rF8xQfq3fb7d7u0wL2eksybV3lEBYf/tVjjuPN5MrLTgn9nIxjGCea9Ho4xOIDQzKpenIoq
+cwudJeZcXtDANUq95t6L4bhUTQ1OUfzoA4LBqgFopatPYYd+DAH3FIRU47X26p9IpMM+40pa0+L
BwLOKOojFeP8E+VxjGFTVuZRv41YNwJ5+jr68GshJFJR59d5XRj0uNNVB3JgnixzvBl82qcropcG
0YeGguZrQ2WCsEjo8L0Ib0lNKdapO53JWypXyA1RxwFDEDBHut3apdEhqRFYANO7Vee3j1kzbW0v
uySB+WJTLIId0jPLArkBiUtyBBdwrxASVIIBWChP8otopLE6OE1w+3u+jfOXAC1HBiZdAbQmjCkF
xid/4RfhIRQ5Qwd8ZVfuoVT0KrWlrcTILpqZkfh18U6lF9LG5FqWAz6hoaaAgdogilUAq3fbUXUD
UCRE0OnO4HopI2BGR8IYn24iQTtLyaNh4e5+Tj2mzC7N5RDSb9eIrUb14dksgiGlJjR14is+7RNo
T5V61q5rII+LC+4XxtqYNHSQ7xa2a0p+rcI3CN0dt7+/KJYmdP2JiKYvChxSy8dgBf7jX3l5kYgU
Fgr5oS2s8wCdqM1oWfVLItz2zvKPy3SIAuJl8Uzd/P65xT88t2WSnOg4uKrpsLQ/E746Z3QLoP78
UOuJdxHSf/FEVnx2gRkM4d5XQj17sEXUbJ2ljwRkmm51F8ZY9Bm3YEUrjtwGXosa+jvCz2+IeP43
Wpr3N1JYYFqm7wZYHOBczNDwz6+ybJEh4p/OspG8yrinQZRdN63YhmkmtVBsVZIZUHtDgDsfvCoo
Y82UYWoCqyXhUyxKpiNDLncVHTFcg4utezmZw/70q/KCR9UlBypkTewcQVGGadPXChN2r3q8UhAj
U/ftGg7sG+e++ZwqDA3niKbwytOgTfhgEOxtfCxIxEgjL7IcwTQHbrTMx0y/SmnHYt3BNOcszu9Q
XxxwydBJ0+OzKuIfSTk9kL6OCSQNGzjPxWun57ztxrUzfxIaZEy8hrgT6tv4Ui2MHltbveRzfPj9
irDsv5FjudiuJRBb+77p/Y2wWmP3a0igj0PiZa72etrCUaX71XyTVu9kTqdZUUV9A0Yz4nakiETP
PXFvjTguzGbFcQCiLH2dr0SywxFO+HTo0Bjl+rxWE3jOQuJscRtH4CdtMD47IQPg2qpOSxcUu9Fc
PjAaG9nc+v9F2pnuRo5c2/qJeC6n4AAc+EeSOSs1p1SlP4RUUnEmg8GZT38+yj6Gu23Y9+Ia3YWW
S1JOZMSOvdf6Vr1zmnn33WyGaUpZA7isTN7jVkMIZ9CvTvno1oFildIkw6PBAZozio5GBRwIVZdJ
Q9TKTHDFdN9oM2CGoufGFgoG+X5MGEzlBsSvsi5+uAsnYmbapEhB20oXEstmVh4VuW94RakK179P
Cv74nrf22lcBOmhHz0ED47jNqu5X6X+368vSpFLA+Tame7C5771Ju7EEQeYBUrI1vdxW8YC5xHLX
0QgO5LHSrxR69Kvo+Ni05nKT/COaXGgYeNXC7x6/e+1Sq29tzJ2J1L5w/hT0LklwqiPx0xgo9yJo
bl2Wc8DS0ZW1cYuQBfNw1Y57EBHOpskauWNcAskIJoh8N61sPo3IpoK8EC+Cv2RCAAd7/LBHaDdO
tYvs/mJJ9yhXkQDxcVwCvnMgHusNAhyLLk+1OcZ18gWh57HP6+FudgqMUb2OGKCfXqxIINaAWpSP
HVTxur3+h8v1X+wohjAdQ9cdR/hi9QD8o2I17tGY2FqbH6z1Ja+7AWgH0MDS/9S6cwXL0EkIGEKR
g12wXod368CsXpV09qphaLriP+h3/1nx7Vs+m4TgPiJ30vwzfLybHfKfQBUdChH/JKTonvL5uLa+
CzywcIiP0ao4q8fhZZVelV7xHunNq+WJ//De/IvF3fLRW5tYJGwkkX+WnvdpP0ROVaeHLpkkyhvu
KnirWSsJFkPPjFL8l+KoNizil6OYv8RIzrFEchRb9WPoKXBuLRUpdd6z3qfPpp3MsLTQ2KVy+g9K
XP+fZPK+rbPmoJD3DcOy/6zDpcC2GYOPyWHKwQJoTNFRVoR4kbLAi8DT+Hy5WQrH3Qo+tnOlnxOT
QGRXh3lq8oM0qG/mPB23ferBzV1SNzDXbhQYcZZeOyXkZgYy1iLMq3v/hdRaBA8EYnN4rGptIwe/
PY75dC3njFDDBVWsWaqYFocNIV74Lz5nIVN/NNWTlhdq+90Tj7WU3UctBzMnR9Dr/e0w0lgrXqXo
cgKSqn4r+zTZcVsEHcrKK3gwiBf+rUOwxgXv4AY/n3WE4BTGtnROmeK2scikDEy87LvU116VbIsw
Rb7LFazDs0Ssq1mHtef4LRWt6Kl5vvacMMDV2SPw3N4PDgsyxsknP1mBRVY5h6WlHX1d3Fd9/FvU
EC4d6wBKRh3q1qOhXYMObByVBM7S3DS+lI/FDPPGyVmtyrmbDipNv7oxrf9affyfP5hL2r/8N1//
QmagyI7q/vTlX57rkn/+e/2Zv3/PH3/iL5f0FxrK+nf3b79r/1WvvqL2z9/0h9/Mo//t2a12pD98
sf22Jj30XwxVvtq+6L6fBSaZ9Tv/b//ybwan51licHr/LNMKKl+n0l/dHxIjkJxTwvw7a1Raff2L
n/hfSxS5tpYjbPw/wvEsBDR/D8p1jf/SPR0RquE6pkOVTYX9t5QJ2/0vm0rexIiiYy4wdW7B//VE
WaTrrsG7LhIL3SZP5/8lZeKfnRUu4YU6v8j3WAmxmvxxTe7cDKnopC2Hft4I+vloxMiYDPV+Y/4y
Tuqtf4YfFaJQE0dCk/7hjbr/5/CHf7YwsIQ4QrCO+LwaYjP++OB1JerG0dFD07FDtxMs3RlyCTkL
TreHmzSBnHK+2AL+Px92rar+wTnR25EYVMrDqh8AspMSL/5+2xfBTOp1exaS+/4/POS6s/3h2PCn
F/on50IOizHyOBsdOivoFzRtm7Tdxhx+0rDLXv79y7Pd1TH3x4fDu4QFz4Wz4dqG8Wd3Votqg+xI
HClxN0b0U2DZ2tYdtmJglpXXXNIWpIy14hwcAujCmWywi19S+CYuUxLC4C5uWUH+0CLswdgxAupG
fO8N+JFFlSLEsYWIqNV77KL6a+QOxqbODH030zsHo/85AFmd+OCx1LrVocKWEiqr7PaQzVilG6zu
2XgXaUhFy2y82A4QqHRpCaWntxg6jbcb+F/YAjfqav1o1+Yj7H87WPQJLsUc43CmeQPa4hbGd4Lz
QYW4Zl9zH02Glk5Xy5NDwBDraXKL6OnSr9hkU6aHcVyI+HB1lFCo242kNQ6Oem9nyI6L9c46TxOr
mq8CA8VY9TCtC3FqHYA8htVe3BGIiRAn+OPH0ex+wcO8NVG/oryxvuCOXFLZvFnmcKW3GmJ4uGhi
fJ1N3MAukjjyzwwwlk4U0qEM+hH4htPCdVvEsC2cjz5lo3dIUt4sg42wqR+vU5vJQEr1psd0B6DT
g0xAkjzDuyhrFH7O5E0heb9N/ova+gvcDedQi0/CzDkLIbkHZ5vLwPPKwKiWh9qo93Jk8Kyowra8
bchn5h+VdsJDU247gE1hL1GiFAblOaJbWadb267fXPQ7WZpvoTt95ct0TRyLYTGERzVdZ5hKgDMl
YGU6OuiuviyrvMbysyrb975tinDGJLLxM0R8zCvnPIPsM8q3aOK04ZIVVnl0sJ3hSnLdlz7WKza5
CNffU1rTVZ/F3VzfM04tw7xFeNPSjZSCUW5XQ01IHmPBciUV0KJK41vqemubLQwKsGRuWYxhv2qX
SgdFQmFZQ1i2vGse2ZvoMMlj5DUeocEw36ztLw073N7oUvj8HJ9y7T4ywZa7Wfq7zXkFZRsBS9G6
GzJJ6bpaoKrMQv3ILNi6Wd1++jXpIlriTlDhITHmfLe2WF96gRyxIN86Mhcn8EkHNLDWBY3HE2ls
JwKZsJSBPsRbdAfmpfDdA/qbnNEGzxkF1oNvqEcMpDEAdOOmps8UDJzstpaOprugl9cV+pbu9TqT
4PpBBUpVAb0YDh/UZh3JSt4oLhl+YGigPfJB+x6LDu1BYOH3/K44gMX91jOT2oym2kvN1nn0LjSS
8RJLGD9u+tfLt8J9v4ma+hcAJ0zyXvEA6gt0W9wum84GTqEQK0MIlkGkGciflhwmtlgY0Dj5cb1u
oIs/EzTGIU8wmCi6N6NxYmChA0GOTABt1ycahIHTZjB1HsCl7hX9V6EBK5oT/TD05Y7b9+yabnYE
JU2NZQHGz9V9Wk10Ffv24snuqlVK0GPj7fu+8nSQP6y7FMmxfDNNbsMixSSWZdE2VVG8FesdV7v0
OV3EvMnOH3SoQTP3bGOb2WEQ9aanHZvHMf6BbvX6r/krKHzxsHRP4CluoZoGi82daqx/YGBE64HM
sce5tPOd8Tq4vMetUMx+KxW6fv+gZgepG14Yr4qZtmroj4eXCOH6thejSwptKQNEygzwhFjBQQu8
gfK4Xk5erWEthF0O2iQlvjG9FtaLahhJMedF/VA6D4LQyMzhhkzgb831/NJJiQ1J55NPIC8sFUv+
93IExmJuacPMZXfpBT3Ibx9MGfGimHrSheLCju2vrmWhGmY+kcJj8Z/GsDKjR/AG/DUfqr2YX9Tz
rMW+j0LReUysec956ooceKVO1w8pAws1jPteVVfNhP2O3Cyl/gces14UC5h0t371zfHaDPNVoXwJ
teiOwZAM9HRygzibruCrdrGbPvWorVlUmeuP9pe5Tmf7cV1jVPmmUnFtqu0QS5e8K+urxuNjIuZl
zTSO+mQ9jHZB17Z8KP3mt7+4IZJRZrLrfQzmcbNMvF2tlu/sgc6E7pHRJJoS0AbRvLZWnqKlvfQ6
bwXZjRLN8U2b8LYSEuUGxFUwmUcT4EKE3Ig8k+BGnAYRJ9hiNU/02TR2TeTAuDLNr9QFtAbOGQfc
HeTCZule5vwwDayfms9LAzwO0UGbjyR8v61vydywxZj2OkLmbirzYg7yYfl+gYZW0F3tk9P3BS9k
99a02YkUJ7knQbvlMYPZYB+lawqKvPvJjkyj1gQml/GB+1CNtnpbPrh2e2Frf0us+IfKoaqkLmhY
3HQ3QPNRH7ZbgwywvY9sKuwQ3vSq+FgMRwbZuqqJ75AwI2fWrJZVAQI9KR3TLVRejs1j/uCNDF1q
2RLtLKMsGN32IZs5CtW+IqxXOSvR6kbBpQ6MRM2BMZYPquKmMKfxHjP2LR6US1MJbTOiVivWnS/p
CoR43YOtkRxNkiuSG6SPU04a8lCfVA6h1BuvcnLLnS3MZZNnWOG7yf+9ih9KxQ6QQEMLDdgkrcdL
gAtfA7yXW21ZcZDcsaTT4PVBMH8lmCHInFTfsspqeylLE9p4EocpGlpgq2p8XogW1938rmOUExY4
7UNv8n6oBmJQb8J/Txg0Nu6wLdFPblwOXkEXt8VWZ/QRsql+tmLZSlAwWWYabIDTTc6/dVcRVxV1
QFsG83UkDMsT5b4YKGuirD+PWdefM6fhKhW7oSrNm0VjAmf3IDqAq8BREz8dd1Wi1SMPNZlvI4H2
mAxx6iGlxbjfHwenId8x9u/wZj0kS6KxxtrvU7S2CQsAMsOIUgiBH3MHixeVVB5vZ0EcUebnz8NC
F98kz5VmVPGh1Tkza4fcKHdg5IPeXGfRXoFwNkTrmpPtxCzhBJ+o3wxjd8wQPsFQH50gdh96J/qw
IfwEkGrftA4jcaLNvBvzcKAvUMfM7qZyxPVpmo/a4B0RWmGnYq7gtYwIKpB0bkYBx0uRYano2uj9
4qHWVTfm0txZo1Od6YG+xBqLzzBhQwLEv2WcOolBPyA7L3eOQSptlTbMyyydsgwxb2OsXMZFwMLy
xl+LC842sxQTGGbpA8zguRueva63kXprIbsDGudE9wAZeafZYk9X9qhtl/aT1W48OyBjY2sxGPpi
NPTG/jkjgw7CffReN2xAf30SaYMYexYHe74zteXGn9I3o/TRb+ljTEBZAeMFQGyQ1KQ9YdcgMphe
ZKbpr9rqn0g7eXCsSUerAgXI1yWpbeg5cMeqfc0hFNWg/Txb6aOVuCujdGC8DCE6VJ1hbC0/Wr0m
lD9ysNQe9NutvSqGUzQT7L1ZE9XHNEuQX7jHqXbXGSgRHHQpydoLjWX6HFxuqigxiIvPCqKPyJ7p
OubMXpemmySW+qEz8SwV0My1pv3Vcmtua/n5LZZEn/MLGRoSksWdIfMwJHOBBvpUvGE2M0KfiC8S
0+cqYt1OVYGkKKlZtwFfpuuS22jQLQuLJ/99RbFQpK6Xcr9EZNc7WejTnXLVQKY2pdh8Y4wSKHpf
Ia2wV/dGhwmXkwQZNWCDVy9KejNp0X0hPuOCD7uF6LwVVXUR5Axu0azQZ5uW7VSLdDt7UbO10vQj
74YCHWrKCQQZOaHY2tYXmBA43FLZeLgaooqp8ELfZkcQFTs9XvJQM/VrakEGYny+LTh9BUjo3H0+
ivcSRi/F1nHx1HBfEjgkUa8FIo72EVv4LmsdqquxQ7HJRjxO+QenoiEwzHVG19jUwqXaa1bvc36I
2dHnJeAyJlqCjHaOPmJX6eaLMLHrkQiEpA92NojcWxecIV4og/cKzFggiaWQekca8xA953Wf7H0D
kLvqKVtMBK27IWM9YijqJzmrIvDgsBbWjZ3mH0k1VuxtzEjNMugLE++6bd+iIP7sObAGblP4e0xO
3dbjuEVb87OMTWx2S35SgtJW1hB3G5PPFXkcxiSGKY4gt6cFcgAlv38tnOHRlUy7DSDTbEHJMfaI
oyho3T+oBPKfa4xbaIe3Wtz/xkkakUHdcrCds6ulFwn5X8R6UKPerlo3s8DnQcZkvcOR0pxbSovO
2Gk6PkC8t9mWmhLGtcRxk7U9hw1YdomD35WTwg6DWLuP3WhnqQmnXOv96HJDhMrWnkDLP5pycDhN
lO2eOCZns2IK7YSI7dhoMYoxFJOzJAEuO/jo2S+WiJ6iS1EJgaqoJhQuyhMgfSckmWjra5Tb6OnI
RyftuyY/g4lOdeSrD3fpktBAqTf6g018NVzgZM5YbQbUIK++N3YIt/0nh+yvI5VVjTLWYXgSJU6Y
EfmI8kbcUAiXe8xZIvRH/27NdIPnYd0l/TgHTquqAGCuB/zTfBamfad504etEChCOOfzjW+z0Sex
T1FtF864L+X04QnhsyhynxmtXm/HqOLs7rVJyLvL5d6BuiO9IXTt2D92I0BmArHa1W/BKa7tbqZu
vd0yNR6c3gmXEoAbflCSvSKO9qmfZ8EUr3YugfZyXK+0Ap6PIUjEacwtj70bE06MyiBWcWS1DLCP
UVBq1qmfBtD91PpJswbLgDEj14MOxKHydBGARdkNLf0GvHkaqntmLwTlVfpygBR4rkdJelNBQooz
78lvAZkIry6xCWfUkx3ceZx/lfWzMuRWGUN+Gsriw9WStzHb5vRN9eWEBZQPXTTvNWYqVhLjlBv2
Ccv5DTPz7eJNe21oELHnJa7u5iuf56PNFhz4ClxgAomM9Z/rl34hfeXqp05i+uoJPc61fKhT7V2C
kt1QZ7egdBu2E4L4BuQSDmXOpnX8xy4Z2vDOgM7HFas+8UMxjZMFvYLKqPZuCv8rX7HfPdT/un7s
BSfZqKtXsHL+kVngCvXKJgPQJiiNh3mqbDqH+TIfoggJjWeHTv9t+/POinSiQbxok1vtF0ckAMPK
W9OjBYa9GilJR2ZNBZRQa4K6Txcspf0XxL7HoUye3ArwdxYzDiqY4uK7Jo+8YFF1NULnEMWUia2O
KWwO2QmT7ExyYSJva9KP2sCZJpDDzQOVe8tZkr5QxDwD3t2bCSUdBp4LqjwmY3qd7TMJOLWwpqNt
82wKxzvYAsbAIkApx9mFsEw8pXxsVLXWvdQKnuWqQkZjvVGzZu9tTiihm5dEgzZXgHYymBKCIqZs
2eVY08JYlvcOY3saMH23nSXHu26o/LCnsMcaziIYSY2J7XDfIU+iO8Qi3uvOCwlK3c5YwR2qB4cL
QvnMnP2Y3mu6NxzmBHcZAEHoGk4TZnu3qmnQSd4uPJ/USC7Kg2JB5IJ8ds/haAj0xohORTQhr4iI
RgCN7dQ1MxfPvUocrrv1fJeLBtlZ8wpJniRscpBgM++cLPP2ETmAgZ3wCsinQnXisLoUyU2RUf7M
tnaqdZNpGblGVaeDUV1gKpfzbe4qnwUFd5OVOvvZzReExHaIi6EKxhZjxZyyhCURGeQAAlFFY5bP
p+EyddMKB01WE87SHuZyHvEJ1dNBs1QAwmvEPiat1z5zb/pmHHeLpqq9bS/1uc4RlGYLU11dasdB
ZI9urJVHRq8PVmMxhqIIItsTE6nunvSohractdxzJK0n0EqZn9H5tWLcGo0WC2aUIPXmxfpIWvU8
tvLOdBOs35HyA3/Gw2SMascgz+Z29i8wZxXRQAXQFvOuaIiFmhaYsoAT9rJkdy2BTKshoeHUnFlw
ONivezUSCDyFHNOyhFOT77NhixYv3xy5CPJcPQnHpXmtl3Jf9uQSMZBuQkJI2faADAWm41HJudE9
tqWwHFsrKHVuJGkWNwrTSD0t8x2u3NcIFjzydx2U4ZycJHa7oHYtdWzG73Uxuw7rk8eSGZ0cAIgw
MuL9GA14382y2CqbVmsjXqM15c2csLI66lOW2s8C+nfY5hOg55xdoRD+dlzfQFOoo9FSVhi1t5M+
0Sz5bKM9xWHMhFchck92RhKJXVv5BDq06NZs3lPCZFr0iflujYHIJvtUzOrsiPIhASe7bX12zHGq
qVjyMKPTxjtT7UaHmTxXDUaZnCjYFX5j6xrUHASrM9jc0F6vrw6B8F63vXljlCRlAfW9KTTA9XP7
y8HacCqFidmb/m1Rbds4TcJcgfSqfzrKIO8s5MQ9Yb9Vx7o09FM30nwkQ4N7xSh+Vw7hHnmS9Tsh
1hDWvuu2rcE1z8U9nen4foq+oSlY8MyQpl0KS7sbMkj603RTVQZO2MnM722pfYDuTuPcDU1dvvsK
v8sYq+LAVmSc4jdH+20uKPndggU4bjGsJjUeVpGhpbAGhgruhiOQuS/ABF8MBR+p5ZrjpVBl9eMD
SXXoEzhA+IuBTN7PP6s11WX2m2xfXetl2paujIJB6Pj/3Ab460TFlkdYsHsxBZZB/E/rwvT1UQhy
+gGFgS0Llzm2GbPSnl0S/7BywDACDp5sF/JCNq4iq1k5dIJ8Bqqkdo10aaGCrr9Z77zn1pu7LWzJ
MDdzEnkmwCBz+ZDO76hKsj1dlIujYUBODJ/VpPhINR8GcYXwv10Qk/XC35ju2gRc6I3XY3M3moQw
cNhDuoF3cOxsjfgXxgGRwS5h9GttbTo7ZTh3o0YDutOJeSLkYCiftU8RRedl6Vz8lAv2hkQ84OPZ
ddLCrKvZOzEkwG3ksbeb90YcZ0VuUtJwJG9F9OFE6S7KvFuKq53PeHvxRU9ZgEg1dvBATdbZKTD3
uDMc5c640Rza2E27K+Fikz/mI71W77laYwnJJ8WSEpOUBAR4+PRNWsqpUdwy2Q1EHlO4Zy1AgcfJ
ubGcWaPFT+hJJzC/VS57Xqcw9TpYDWVUk99kPGtQG0yvJbd2PWQkBMTqInmIq+QoVG3QGSBQQs+t
1ygHCQ1ixzMJZJ167YEK9V2aGUFk8yvchRvmBA8E4O7MUTtJVCWbxVTvUz7LYJT1ATcrhoOpfqcx
+JpO1vOi2c9jXuzSbiTx0WIhswgzjWUmQ67499ZZnmyt+mnD4wlzTZGa3uvhjLCfBhgCd42BNsFW
QctmmS+CXJfJ6Ohj/egahKYy9W9I76SUt+pfpGwYvG7WM2XxB/IMw3gj4I63xTbxh7HfmblNw7Nm
JYenuzpEyLomO/x732EEflIFaQucr/TIZhdpspZzzEhIw5RcBnJQDI61mACnEAlUHAj7sXZs/wlK
PEY9DoEaqwuwJn0ztR5cd5wEnWDM4mTKCYaOGDd1nLklgWdHw56IVvIRvNINZJaND/XQHFx3ejNR
UHDQvmvpL20zQIAo4+BJ+xlkaWSXEXGnqelcIEQtl7l1XxdBsoYzkE5dUjqhVh23dnWbdCPiM8QW
+Mk4uetxT9G5JhXnbDMJjjro4CwJiG5pVA+UdHqG3yn9UPk83bZYh6Hkoo8o0W2DGh6CZW7asHNd
vIl+/WQMlvcgcjp6EAgz6NqzPJr4+3dO1GFIIjGk/BoH/4OwlnvN5DYH5f8TlT5Bb4rTjveMRITH
y1BAky/KKJmoYvos9kJnulgDmLjqUTfRU14Ptp11EBHiW4PbqrAMTKDlA7EjfIQZC+SUrJGpDqf9
nrLENdznwYgfVdPTQB3GJJzl6btgaRpaRMY4FGehPbRVpkKtce9JiqxvcP7KB0c/rpypcjTSXav0
VQ6evmZ9E580Ax8RORE7rdaTM+IjJGrKuYpmtA+FfU9bIN2ryInOJbWLzYiJ3E4TPWj+OLj4kxyv
P9ZdofYLSOq9bexhM2sXRDrPyTx9toCYwD8k85liTyH/TwgsLP0QzSPBfpzm+wlQoWhrNt2YD8LE
T/L9nnk4f2kAqmclrqWWxkfLFvFBe4VPORsdrQLlnSJJ/6pZ69TvvTDW+AWZ+YgCgN1gcm5jwZbt
9fktWRR82DRVCTC+NJaHiEdUwKmk+wwoFsj/RGys8KHBkRnGJsUYUefD+17oUSwgux+jh06gTWuS
9OP70tWygCO+Xgh9kzdrBboKWkbtN2G3FEKWf6OX3r1uVF2IK4wUo3iHR6JjHBjhzZPDmz25t96g
01BY73POK78txeduZh8qNegrN/J3Hyc41fm1fgsUJ5O1BSY82X9fDUPhP/vrc6zXcqvJ19QJWhcE
tFAR0UdssroOoTUwE5tphHZ+4EjGvQg3iK5YBVSS3YykkzbMrGXXG56DIQOshJn57/7ImBS9Htl7
HpnWORVARrbVRjf6dSHKqjCy6XcUOJl7+8misXhya2wdNVmXnGUJsu6JOlcc1XRv6y/sygt8nrVZ
yZFd+50hRCL7EGpJVYEycKG1Z1ZJRByRiY7JeQO0nHbotGrjNxyfOHutpnxwSpP+OzWksfUT3z0N
7snonE9Yqf7JamOYTKYN+sPFaPL9X307GHhBCeEznSnd+VGKp86r6qCgFEh1toguHqAVWba5GamO
A2l5FYBueUUflR+N/OBOD6bGPZt1pcA+3UqSAeb6NHus1rHxaqbRmXklpt4BMDipMbxmVHd3Urfi
IwI6AhFcEgqzmFMP++NBadO98HSXhkVJLp1efBU2u8zkqJ6WAsbiyIRCkll7peNqKeyfZEZOD4uY
OUqm9wmdmV28ZJ+V7jImNT2mNgbgpD56E4PmMu63vECWb/MIfWQYSR/P3EuVhMvS+4ApuuwWgXWB
s3eA6UUueZVHdKM4TGknzNstPrrsB8mSiMpgfJ4FuRqBjP0wzTm0smnf1ID76Otb3bYHfLd3a+cX
gWUbYRbcs3hSAuHFu2rMip9u3aBdZUNbxJ0llc6GB7cvIYNmyxisgkcw/+674Zx1mGDRRdwPnCM2
Im1/VlWzp/X/uWKLtK5aKes6rbcEW0npM9dI44XTYRy9xp2mva2xCRbJDtnyXDd4yDB/fPnM5UOt
pdVJv1d2LglAa/aVnQ0UyIxWQztLgb+TU2Om5nLSyTfmSXHch6l/Z6TkJRJDwYxwaI9kmtyWsjFJ
qmrIO8nbXW0xwDKi4V0bq+p5IvKQ0rLY09e6VrOsj2NqBiYVazBZuRXoPvNPPJknckPIB5QDlMI5
Owh8vXuqm7ULjkuKdIIEv/e2knZ0NTmeycEGCBclz4atopCNz6MMnO1jxL+1qshXm04RicX01jIf
16R3wQjbnWUJhavr6eCRbL0fuRrDgouXwEZCSQmWUPtSY/hpV/mNlc+/TQYiYT/My8mkt7S38+pH
RdxB6JsTzSGm/Fi4dugzRzhSPtbLOtrDH6A6Ms39lMFc0xegJ5lTF0xsSf/JtF5HbUIYGVBRtBPG
VkBs5txYjU9SBzTjYPs/UtgQBM+sjxiF5tG1txianX1f+/ejSaPTgZ3O1MU5VJpFDCmZRbk9Gie5
lCsLy9xWS0QzhfNQ3AhvZxTuncQazLHDT9rT9x9AGNuTZVQJsarV8vf/NHUuMKO1OyyM0naIfW9v
//qjzA/5q+/vbTq1WD++f0OqP2eRuSkQK3CySKtTZw8puAQYRYRa8Fhll+6sLLrqsRTHpbo8V6mn
7orRwgdUxdaek00ZYP73UaDgYPa5AwJLGmQ5JNI/GP4u14jhnbL4zk+IaHx0lppY49aPbmeXi6Uy
P6rO/cofCIoxjmlXlDs5R3eyHVHr+8s9ryE96bLnuhZb10sxXOuDfweBCAyThzl2NWdXKdPjAh8o
ApgvIVjHSijaCNty5vs83pPBhr542lM0EuZd+DfaaB8rgag9k/JnTo4inYTxZ4blvpyi4aLjr92P
Hti/nIMWdY11iZXd7eaCz9BKl+tEquGOuT4RhX2an8ty2vsk5ISlRHhuYiW4NHUGHUtO4AQ465mU
TGUGfs+3ziqNcirr/LEsa7XD7nqdTIQZWVQSDWBTQVqADUk1eSXPi5Rc+TTnGmNas7t3FPjW0RnR
nLTqTE+KHKNlAIBYDASBmaTAJ6h3jxa6v0BgCuVLROdEvuZu/ZvWIkW6KF59UgTL1N2RkCz5eHEi
9nRKG6g2GdzC9U63kef51pQ+wqS6HUbX3SR0DrcGUKsTU/xjo6/BZ2a963BGMbCPwwyh/SbWHSR9
M7uwjxRsTEewqDC+yPalgoqJSbd0s9wvC/QY2mj+vmWsRvdB9FdUOhkHb2z6qSmPNADTu0T3D2MR
dJxIT7U2f82Vl78iqCBayDgNSUzyQov2I02YNjfVPAWzoJdH6s2AMQM3eV5xsaPW2jQFoLS+TRh9
yTzeOpFjbnqYR2Eu5eeS4MSWifco5UhnQjLFhYd2b2erDGlIRHYm9m9XEISJ488hLr0df+MBwdOO
mpnAx8Bd6t+ZhWR/nH/1SYOsKLXJxxFnZm8hjSGakcYaRR6pV2R5yTbuq2cuYnFrz0ZEBY30t0sW
+8m5JwSqf+hTnWN3TMNSB6pm6Yi+2zoiBd4Y3WNVOgywMWMVTLdOCj0qt8pAMqVvj3DhCppmHMgP
CiIG5CI9PQIz8U/DEPnHhrQ2/AW8DC7/8hj7jnWu9brlDOLD8OmjZT/lpnXBMe3tcmvAbhQxYc+S
S9vY0S16KHOrzEy/d42o2sIJrg4L0x4ULtB3urqNHw36kKEwMNHQgcXrqwnt0YKNOWiU84B6pqfO
ZrSutC59bmwNrLFq9Ofeb0gGt6FfINlRQePWFMArAB7WyHQ0Ig5UNncY/KxIEfLHQbDMcvXiK8UV
LlL5EkfUphB3qpeuYYgEe7J4IZ8gp1PAXFhXkrissc1evqny5qySF3qhiOaMPH4he7oMOorU61Qh
Iigy37uyMNGQb6V7RV4F2Q4f7D3ueoh8tUmHG3mUp1Akfn+ZJYtJCF2tb6f0R184DoguZuuRrzFa
bLR7THLimDrteBvFhJp3uG9ux0paN33CHHP9/7tm7LbSJ+fGLFxxaY3urDKXcDzHe+ly79qN6CKr
5aOYxjTs83W8oBk58SXxz2yB9lMkOEztuHVDZ7IN3qVs2tVjqrZtDx3dG/ggtKk2QrRuv5hXzrhK
lKBNTexxUzMbVboxX0zqEhojubXNu/Jdm5cbXTfq+8zJxv0ib0fYVnvyid37hWesZc5NFWcnIvSK
x1KwHDMBJgoy8lnPhgpdFM8/ypV7BvwWsRExEbQlSgm7InAVkSME50TRACfJJk0cdAHucBH2wPRk
jDDoLp0Vgrx57OLs3Kl62cPbY1oj8nuk74dejRm4Au77aGGRHwbmyaBmbqLaG4NuOUWN65B6R/4X
WbA6m0D3BtMY0mhmt9tyVp9elNFwy/HLsmrHZAJtnLJXYV+VnI/INU+j9VzLlCQYkYOyuLOIVEN7
0+AIxL/SMPVz9iQaajuEYASDrswZL4HPhIrSWdFjFOwFhqLO9ZYbSzgOuWzoX/PG33nW3J8Nm9zH
ihbwnVtnN0y+zv9D2Xk0t61FXfa/9BxVyGEKgiSYRZGKE5SSkXPGr+8Fd1d9z7Taqp649OxnkwAu
bjhn77XrCk8kUaX5qjCJCGZCGFyGn8YXA0Q1lIhYp1UPlfowGHCMsrFGCmJgidKSQHNbXedMP5BG
N7IPCSZIESaIZrZ+D7UulXc+gF1boSjGtD3ByizHLUch2Q8fp4nEJJ8ywt4o0bZkiugdahISFwr2
g5aohi2SuEWWz+yMIGEq8Svia0sDExE1AS5y2iRBM90RNydTqTuYohRDCNZXY9+q+yTs2OcRC7JV
Z54u3gvoAeIISgUYg67JJ7qCCFUV5Qn/09eYVA8BQmZG1njSC5rlgyYpB2Fixg3qDs85s5abAB6C
G0mttq2ivejVFAWw/wEQ6E8ILQaD6dgSicRj7feWow5lVxy7p3ygPzKKFsGcLaAJdVD7nepx9JCN
U6PCIK4DGjZtIadbIehEZv12PyAv25gjZo/IzKE89NLRn7xu1TLeaK3HJDsG+ZVjnYTaSN9VAyCC
ZlDJLaq6eg2uaEk7lkgCNBFbzRAgho0o8XIf/AE5iCYl4zXEu7txSFkaKkl1WUOf8Ya+5IEy08wE
tzKqoyXDoVCh2ayy0iTcLlZIpvIQVzW6v21N0tXKojrXCidgXNEVrliMJ0IWKM40DPRiPXHPzmZk
MHaQ2ZpVPyQVPmb99PvgyJ20q1QX1kE5uUaS+pQLUBB02hpNqn4WdOxuZUuibsv1rBLZOGgGctwk
6/RlLHKOLkUZZbjgHydsevt64nghKGO6TMl6QOVhUSVEjLfoU3TjXRQ9Kr6XbOMpI9lO1neW3uzH
SGtcNYrutHykSpL4OqYbtd0YYc9ZqPETaefnrbSbOvqDxbz4//6937+AE5Z23mQhS9OqkWJ1Cq84
1Q3FrfTa9TWo98jYTCyGVbRSwWFulGEUd+H8B79/kjPa/Bk5ilTEQUubByh86rlr1hqudd9BqaBv
w8lGJWqeu+ceufvVd8pN6Eh32bP52n1Ye4l2YfAkkYRO4XfJtkp95LignksGgrrsz+Z48N5IL26I
rS3XFlpC/E2UVcZFra4Cy5Ze/G6FO9UV3WSNofSD3zjlF52/ioxe4ryR2+mjfA7r4/QyxzvGC0R2
uIcsu6J8/WDsw9V0EMSV4D5CC8ojitz2dEqjhXWlRSi+Gxv5GCkL5RK/68aKpO8Jgup6ACnrZJ/F
lcx5qzwYxYnEL/3sP6qpW5fvXXFgQqhpMbKO0MrMdlK9HIHJyQ6ZmbCV2gPK6NQn7ZaCnQOZNcQR
ViWraO8la6Qw8n35not266bJwTSugvDBpSPOWylk9JFesKTG1H+WG4QlcO4geCb2cFSRacEE3BZg
5K/phV23mpGVuBSRKzJ3nPGQtJvskXzzV6QElJKwPSzzdastlUf1PZF3MqkLw2IKvpqD8mBtQRok
bgsDynB9mol2tyv36NvgWEWv3Vva2co5cMw7Lm5cqB/Dun8qhm33HFzbR2lVKQuktgeBmjQw2wur
GhKiNSdOaYlcpMP5aReLKkGFYWcPImT9xhaukWAPIBe6Zdc4XnOcTnXvRHsLSNFM9aFcCQFs0UeL
ejtdehf7S76i2SNES7pbO4IJeDYgFffpo3TSrlm/UPVzKxMmZnsHdSuTQdtuB/oQF/FsXIG6yQwc
YSMyrkvnGWAHzClqw9FC2Kc780DhmIPkNdokwzwCfE4co+s/0bAjU++rOpQvwnnYJij01+lmWqq7
B4STy+BA+GP5BDwJQQ3V5I+aLe8b8QFH8Sh9DpT7bc0psTmcKta4V+wQT0zAqbLJi6UEEVddo8Ro
WFSP1iZAfF0vjM2Y2qKyiR4gmrScZCG2UGTmVXXaa7nKjpzD0RKMC0HcBo/JrKt2eCI1LZbKqfey
HW39y/AgrKOjtg43xkOV3WnhRvcdz3eepLN8523Ym8b4zp+gYcdf1S5dMA3WFEuora58AhBRgr7U
Tv5c7TzKgE9QDx3hHlQskfWN3bhBsEJNEhyHt2RbHYy7Yv0GOrXeK+tiiSq3dExneIpfMYRcjDMa
l/xZtXNq0f4SoFToLwNz0fyKfkGoQDyB9RUR4lFU7hpX2lH06V+ZypR3+nyzoB4F+Jrqd4Is7wh8
SESp6eIPfNcAC7/mDyAUd+Bj1WuzM3vkDq70Xr+K8ZJGq7UUDuVGBFCJuncxLMzncmNepGDRf+g2
3uh1e0ovs6MHKe5ki258SXpXuFIrihoeKeUg8aqu5I/6OXrzaFMtjbV2ngy7eiJ62LxwTpx+wZFu
EjfdixflbJ0DeEW17W0mCshH7hCH9QjCkV2/C6rTrNluZEvaRPo22OYn/blfGa/evtr568wtftWr
wFtE7+XcabKtdGfQPeEfB+UHZwn/r0ufbtca98k5oda1wimePFC3fxZhz50i1dHYNOG0cVMmIMwz
qIF++eJBRa/bsiTaxic6znHEAHPskdaQ5MkMdMWzULLWMGjgSQJ6hQ6fORp7z9T2lA133i4egzfB
wGu0qD84sQ7LZrRRJ9KMBXm0rF3pLkB9vAYHo+/afVjxsBlMBBXPS9OsfbDNU3EWG6qEjseSFYL0
XBvaAgE08jp9WW+9B7VYqONCrO4RRA7TnXCR6TveRw/ouQVKwXaSrmt1KR2gmtCcc+mZQsh+7z6A
DB+KyOkcAEJ74TLcWfvpBG0lZsdwsPa+dvC+oMRHe3LfqQDTEb2yIkrs3Z61q3FnvPgXloQXY6N8
CvsaIrYNhhAxJS0vXujArR7xfQ92iFJ0IZ6sJWaGRfCi/4LCdDZ8mq+2/ELOrQp4kaFKj9SVjpZv
h2sauda29tEpLBAAi4pjWUvzUqVO9Uv0l8I2ehV5pPfSRjqV7Vu0T5/AS1K189ArQ1FZcGpDJpM7
/EfenBKmstFzS+ZDsV+rm7p0/E06rqJfVvMIO9x0tJ4lU4XMsKDRK1gAJx3eLBV1rdO+pJu6cGkp
oakAEiVuhAMtWFTWo6MglqEB4k7ngJxT2Yaf7DT9IiBv3DbOymjLq+bROkiEo+4wQWqGXa6Hvb62
eE2kk/AcLxuXrbt8F375B7zH5qfYbXTm1LtRstEutI6RrtEJswlSPwig39HjTLnE8qFr7LFfyNmC
mJtFFyzzI1m6z+zRpX0p2IZBdrAjvFHnR47rfWrHmNSUu1i1KzI+OKY07xaEWdw94qHymBYc4axf
/O6sD9tplzj1ul74GIDW5cG3u/fsSb6Oz8R3mu+UfoKtucuOqbqsX4LHYlzWH7xyEpyvnfIu3HN3
V9IWWhQ3zOhP3IiJJGdiuq9xQPjYOQJALG1k2mgNZU2eEu+0rTyJ4VY3l8NmRuHZnStBHF/Wz43b
oNw1wRPa+qdHqMrg1AudHB0I6YfuVyO6HrUvmVrQOnusEQwuugfhZeJOd8uew9jJ3IXEwQ/LbLxP
dkm281yLs78Ns91V31Xr3J4QJubDuBhX9Ye3UYDDhyvwyJor9Kv6AUA5/kVM70hUU27eDoPiuJRD
2s9uf9LavR6scWPIe+NXztgObY3c+QM9ee3cstwL4L0chMTaY3Xukcm/Z2gul2Alhzth5SOpQVlr
oEy21XzJi5mti7Xppo1bTSdGWH0HZkMCwScuaFghf2h3SeOYWJGyrXzP/28IAJMJx16O90O3M+LV
rK2E/oNnEopksCJ7w9S2nNlD/cxOIcofdPXQNE5NQmoBCeXAhq34qu4b69JEYLzW2muUbqQzExTy
J3hzFAWz+/oUnjI8ldu+XPqX9iku1zGNF405CuOQQ8wsG5fiQ4Scx6L/qJ0GBZ/KilMxygCy6PNj
GcNsg+hno0IKj/6b+SofmCSSr+jcvRrU7lzyi1/zfbkJtu2ueVHvCzJ66QijKb0oeYBrH1D4IoA+
nTrFsjRc67VJ11CHu3SXK4sxO2WGgwWQwA7v5E+X/LN4LQKcGzBISO1ha/7la0vsHtkvvF2p+oW3
bHzGu4gNixAcVHIIB2fBd2E3K+NUER67pUx6zdZhu6svdDu9J4HQjcP0K9/rl/w5Mheea159tl/b
7BEP6oLcDTALyaHQnIKHhXVEX5S8rDwlBtu5lBYVCpRF8sA+rsnefBhalEYPA3W9J74n5lDMAyxf
JCJjCrPNezpuXvGkdWfhLr3glAFzynac7nWEVPQdsef0xcJWYozYwe+kRuntxCd0K5eaU8dWIKCD
XvvRdElc4vYR3KqdtQM6+uhxXMEuV98Z+MK2S7bsWzH8EBi8yF5ho1df7b52JF4ZlidUdQjyHzOm
6q3nsm9x0nO8UypHW+XbZGVuwoO5L/CCmeyCF8YBGlm89F95Z5Jdl28LLDDquhHt4kLIahGtZr9t
jIJ9WVlXD2sMo03bakcjtYcddXXqFKrr4eCDxckbQa7Lhfav/yoxYbGjihyMJdkuBob66EnOlH++
CK/F8ApWsEuc8pmqM8nvHoAZVhAkCgip2Z4N1XVQy7V5T5S957Otb/Dts/cRbeuTh8GqGrON50Cz
kW3hkF6HBzO0u1eLTJotscZU2T/h7GpXDC10JyXVme4qWn6r8kl0eYweJKQFp/aw3gVs/OQVhWAT
vO8DLygA626lbtOzv0ZkazJ/bpNNss/fOtP2d8nVP8KaIb+2fGoR7HxRCLhX3+nPcBBlw2ousclY
exTLvh0jFt+Gd9k9X1u6E1/Fs3KlmMHH4o7ijPCC16dDkYycfZc7PFxhl7xSu+OgkHzV3g4Bydxl
v/qfzMapsEVR1RzNJwy779Gvyo1o6W2Kpfrh7U3Mmh5nPvbIdn6w7vEyzqmH+x4K6UJz6mXwmUb0
sDgPuY2NSua52kZL1ijGS/tMqYD1un2m9NGUiwpjiyM7/km9F17SlfghjiuAkHMUwF3MfIjwk1ve
vEXUlz6qX6xafemQPJLXTr8hiF1Zeh/ern7yq12EmHcj7wXH2KbY3AKn7OzW3IirEnASMxFvKDf7
FxJ6QbOtLcYgA62E4w0rbW2dq3PzgJjzySSMGf8jwk/eVRShq3EfvLGrJhCC3WVCzoqTvI8U+Hz7
qyPmmFVBXaLPZpUnIOkcKPvkU3tmdN6Hb946dS3PGULH2hlHCX/hJ70FRBeEtpG5ky8NBSm8rb4K
e9EtMcovrdEOHWZ/fUfrxAkODKuhXkabehtggb+TLvNkM4vEOMMZG+mOrDjqfXQY1tTz/CMpY8/P
JUzRxqHsQ9MWzzkLY/kKcwck90o9MnB4SMFZ3gVf2F/N+wSU0S/Ycx8sAsJFWmUv2XVMSRNc6Gdv
PWyMC3MUL4XxSddtr+wJicYo/BKDbkgW04V/bHhpfKedNiCbKd6O0SLYsCP2vlCOc1xHext9qRwx
2BmBisJqdcBeJd4zy/vgyW1qkXhgrvkxf0OObu3n+qZA12fp3fuXgPfJ9p6SL8Zw98wWetyixxTP
4YnpiPANAcuZTburfqqftJf6iekxuBd3GAnuylX/xNlVPWR7aWXsNvFZXBrPFW9biaA0XzF5MlkC
RroLHrrX3qUb81Q8IFATnBEd6XYOv1qNzxzYPUIY9gU6ydKpVyItP5p9j9aW0fRekS9AWYZwDmZs
p7+az+Ows5zu6H30wxO0MCFda+I6Vzlbwo1tXOMIl5ij3+zw4RBHwpxkiy/zCzQcy35X/PJWmuxO
6orwuQH4cOn6a/7HfK3txmNxYhZEc2htR75sta7uAeSuuQPiXlnWNAQf8BgHdkw9KHscNLxAm5CF
kubWcd4+4yV8z9iWBUtQtdAf13G9ZAJ/EpjIZ+GCXbjGoXirn7FTyBw8pbPwEGoLX2s6XqVWXRuI
oHsrgTFIa2b7+6d40OFwxYXl1JMYOUbFK414H0PTKzxQHp4S9xOFBnBHO7yygRjvoPzy+zEirDRu
SoaKFe9qqTOXUcU6jufJc8IIw5QyJc9CotQro9G4bh1C9paABX70zZi8b2pnZYS7JGTvhUoZhWjf
3sViVEL05PsERYfVeeRl6OdfImQ3i5bOBh7vSUEGV+9VaWC7NOT/95fBrA4tmJ11rAcJCZ0ZLUqV
DWVSJeXW+rK+8tqCzyq0Zmsj56IIiz5hmRYCJ5Xfv+jTQ2II/prmAkVMBMbFEvQL24fAfEJkWblB
wcYc3SMWRArPKt5TlByUaMfpU9SiqxDf+VQsehjHiAYkrM/VsVflTzkWa8LVOMzp5tnjerchCVZo
mVonLzlzeQLnb2tOOvTHL6XwDl5DRL2v+i3msedIl2teFRH/MQ+iVWUXvXJKsuTE8jicjbqN1xNW
CyozNM684lGtn0bwbov559Ac4FGH9acQRVcrKS7VUN83whQzR6qLfEigZhaUUMensSC8r1HJ9+z0
lTQad/Hou4UgHxUOnlbn3WeSejEIzLQNWbNjfeTEQkSqnHhnj+bOsm/Mx6KdtFXsowbyhumhn+QT
j4MNTK561ImKT1MgRNLo4KmLwweALWFreQGOvsD1lGpfZ0O9aXFZMc8kyaYy2Loag9sDyztWhG7A
1cMp7pXtuiN1bxGqcxezNg5mYg27LmOTaXUUA8uUcpAwqWsL/NVI0XhpygZJw4gzHF/y8I8+Ta32
S+0RPsJI53Vrk5WWsF2YAbUY2I9RGXAalswfkm+lv1iMJuIlQ9NBuVsSH3oDdNGHRM46wST0SYUP
kZO+A/qS86MXbuoUEGlaris12haKzGJcjT/Qwv7mu8yfbkmKaOp0iNQbbo4xaEMDMLxyiV795Q2q
I9Y+pYOIKoYwC5S8SqfaJeKV/l//Qzb6DtjzF/mLywaUZlimRnNLvcWlibVeDPIgVXRa0hkHeOor
IiaM/g6O2lwzQU2fVgdseAfSPrEmaohto1zZqFb/A55Umq/xD6TO769iyIqqWhbf6OYJSLEmjshD
K9cTwSJEpQAWQvgKSGJyhVNw8gv6kzMQhuE70D3rHjSvnBYWO+HOH38YDn/nvMNfk9CiKqaqydbt
d9FCT5KFPKRXXmYYqiIW+BkrQIjiW4AXzYPR+MOTUL4bgDIWDwOLiair+g1LL6ZjNxWFULl6RrnP
6NMHgu/RSbLTaqcG8Sa335Ca16LwAMYQI4ATtRzY2iMHwGWSbJWEFFKFIpqIlRb8M3t9VeMvefEK
2y2Oq6p6NNGAFCPKVKDuqE5aWuAl5AgORIjDlqHZnP89vr57prKiGFhkzZl6dTOuR8hqrEp+7Zop
C6EOHsbWy/6Hl+f3IL0dORBtRaD88LcMQ2Zk/Qf/RIxjQw6SXLldpV1h05y71Nj1BsXvhjemoARr
9Nl5KqCO+hY/9OZmiLQD/o8B+3pyJpEefnFd3PV7TzX3PPt1YapfVjMzS4rXpKwO0whAo9DLtVh7
d2Ib/MorgMb/vlnyDOD9+zp0TRYtU7Ik9Ya0amnqIPmywnHAYmvqGzm0Ah2NE62WMeWZThXQ+RRo
3QDtSZzLyuYqq5JHX+oROMJt1/Xhy7dkgj2qh3pmLkDsBIbR+3dealY/vCPSd3OHotK4Y/EyZP33
n//ntiu1pecG2UguI2vRwodHj1NAf4Z6QQDWQ0xLffb0vw7aLlKoXfoI4KjJ2Ikp/hRc/u30rTBx
iyqKeoShN0OA7EFREsyxcmON7olRkjQy00bGgJpQKZfEFPA+NR0tdp82Rh+kn/9+dt++vgq4R1WE
86YzEP8cgxZ+k/8zBgcERU4lyRSZiSGpp/HBbCMY3ERR1fObhy+LRKWZEqN08iWCLG3POJkBmxw2
9uHLm4EoE2L/RRNJX40RU3D1CeUqYPcknLKtBnv/eO0C7x1OxA4bJQXTqNvOlKVmxlD9+8L+H3fW
1A1WY1k1/5qX0KAygMTKJZKN+F5q8wquQFRrqwHUDMDTeDNJ1iahcB5Bfvn3p3+3LjLCZuKZCHBP
uVkT1AEEqpqyJowzp0egNNFPdFM7oo8k33iItIwCSd/8cM3fzVoqVGhThe8Dye4GJxcPbdaNSV+5
08CzRHDzqpv567+v7KfPuLmyUGtkfKIMWER+h0mv1qqZ/jD5fjsmeRkkxeK9oMl9OyatCFaL3PBS
kNal9LQARmYRa2CAaXl2Hn5jgtRwqZXtAb/MGVMTzXj0w0myJ02SxLru0In4Q01ZcvoRqLJqUDEI
xuA1LPxVU6MA7hRGciuMD0HB2kxqCLAj474IvfcZOGZ6qDT+feOk+VX+c5ZURFEzFcChooVk/2ZN
UbWiVQRgQa6PON1uWMZtNUlJV+yBw6e8ZkadEGBJJ2bG3fhCSdekYOtbWJnz769iffdNDBPMq6zJ
knE76ZS6IZpjoZRumf0SfJrtgUz92mgk+rjjeagab6cArAiU3b8/9+/dCapJE2GdAelWIVfzZq7x
pWaq4qR0pylwDJl3kuAMTKBFhx+NSbfyftoPzSP+5p5zfaZmYJzX/gbEWnUYTuNo4g5TSd2MUGaz
lX0uqujx31f27eeosijxgJnN1fnK/7Ok6JzhFKsyctekdjN58lroMTOU3g97TfPvpWsGvv/P59xs
tgQl0T2EI7kLkqIRLNVB880pHzz5gCxAylX6isD4801eRyR/jsWLGm2MMrpy+dQaurZbCdasuVJS
+P5kOSiBuIrYCdlTkPKNM4K1VEpQao+CrVQB3LQ+NSPVGrDfE8Owhh8qLAdNRNEL3ae1CAWzPP/i
p/jAZI9jfqRstLL2V1O3ytMg3fcqHTqpM3KCaIksivJmGeTTBz5zYdNzoMQz2c/xC6QitR+dKSIv
iAOfAzF+MYAib73hcDyl1eYPDXo180UyUEqAfSwwN/WNk2+QIUlXfIxb0w9e+lQXEa5C19EG9ewX
wS/iAMmE8+hgG5pJDXOSjFWlac/iSo6mOw7N5dqjwppbNMA7HbtNFCMeMIfgMZymqx+e/j1SpG8W
JjaUhsZkIKIM0253S0kyCQrHtNwlmyyjptJfuiQ7kyN2MSvrnWpEZ4tjfMbO82TBga6tQAXS1GP1
3+ehtgWye8G8/kzAzlIKiodJSF6lOQZHVhqyiRIyd8eAwk6pO6HoP1adnvFwvXaBKXE9eOJnVeOv
NuIztja6VGrwmHe0TkkLWSjWe9L3F62xjlPTXuSYkmvnrVRiFjnOWceqDJYqNsJG5S9EBDMrQ+sE
PV7O6JzK6h4vyVluuguWOb/6jMZsoyjS5+hLa08wjvBgwKtXMjmV0roYaD2G3HbPo4sVhoSApMuy
mhBX4FlYzN9TVvvYqY32EujS5++/1+n7Oq/PqG+duoNQISPnaxJrOyieq9EWbCvxrY461xuY0yT1
WZGzDT6LbRJmhymQ73xNPfmwmfWgehCm/IDbBeZOEDyA2n+pgmLaNwTVyJ4v3DdZfVBb49PSdKr5
ZvWUY0e8izsL71Z2hzUuv+cMypjyMFz9MEK+WShkC1oqxScNVaZxM5l4xBfPKW+oo8GQ5X41bhvI
pQsY/hiFK20VptZniIAdSUaFnEXkscf1QBPUU3r3h+8yL+c3E6giGwR5qhYsD+v2iEKVpev6Is1d
cCDI07exIISzUS1dmujliPPutgjvxYVQ9G+D0XxIuXipK5Q1QWCqy7wr6Caagr/pm+GHRUz6+9Sh
cEITdV2WTKiYt5WPyidrLGj1zPWxDFDvKkyksjReEJf7O2+oXrx0gk5oyIlbG3C2AqHftK3o/bCo
zXDk21sE35b1zDQhybNj+XPub8bY7L2xBS9rPkAESNf4/1Jh+ZsbgqnDHqJh3GUJ4kQl31QzTaOZ
PedqZyErTiCVi/qHlu4S7ASU5Yc7eH/TIfcIMu4wlshqvJAtlLNe1TiTLtwpXcK1hI0McQ62lppP
K6/VbSwbyU8Hpb+P9grnI2j0okZtQ/6Niv/PqlbHTZHEeKogtLbHRrZovVdvMKjsLqmuZZ9dk5Zc
zlKZgMXkb/8eeX/voNV5NZUMkNCGpWk3+8y4K3A3SRF2FJN2E34lZxjHK9W6FZEW+15O7ycB8dC/
P/SbMcWuHdy1YbAxUkT9ZudZ1DD+/a5N3DxG8omWsIjrt0lvgX5EJ81DJ53hkRve0siY04M+//3x
v7eAf75tqqhw2TIhN7qu3W7M/DApMpWMPXfSGpXeYsfo0GWkd+KC0uqJwIxzh+OA9rZGT5rQU6mn
OlESPj6I5lPVKtd2/mMS4U8jeeN2MZhUTPK3cbxX2gMYv22UY9E3qp+e1t/TBF+cQwebdk3j69/s
7EqNurXepnxxTPeBght4Mj8jTPggKH84HXw3MBSKfqQ3yOyEtJuPAuAvkrJlxW4cwzUwcHj4xjrV
SMxE541ljBNlYz39+8H8vWHm8iCmK0DO58nmdtulFoA1BTNGCcQ/bxVv+ShdQTI4YiE9/L7lxHov
iVP4YTz+va1URY7kijhv1vngm5dAqyliNJ4Ru0Lbbsekc8kZPoW6uP/35Unf3VNNpNylmJAF/woT
Yts1hCH/tutn2lnvOMPnvGgU3Fgq85dSUPaxKq8ikYhm2AJqzSxbKTit2nETIgoEUqXBgZuMJ8H7
aWR9s13iHkhkyrAWijonwj+n10GQhyyKsP1W+ICmMLgo2sAc4O2bsNm13YvkRYh8IhhR0k9DTZtX
2tv3cZ76DA1IGCvNzWezgDQWlKPYtTTgEipGPyogsBZEI2dez/tNA9PNxqAJrmEOiFZ8VmnCEeTU
PwWY4AmO8qYF8MHDb+CtKWEENHmpFQnv8ZDGEGtYCXwSxDOVgpkkVw7OOEQhRUuKSp3dJyom8mEm
yPyGjpG+h4EeNwk+sWR2tF1/swyE0lxqPfCi3/87QDwLdhLQJ0zklFrBwfX9a1Nr26oDyTDl4myK
91eBSTY17GOQHOE7dT2UbwNwPyHvXEBc1kKWyjcAz6tiPgb8MODml/SvG2tac2lGMi31tm8wRTBc
A5WJbuyFV7JY6DhqS33cphVqNDKyF55GpF8GiQTT1CfunKVS1Hf//hLfvlxEDtC+sGSw+DcTSaqW
bB78PHHxdCKp4rLFWLqaRvPDoe2beiMj2NI59zKp69T6/hzBuN2UrCizxO0Vmk5oE80WZAfzdE3G
IFuoK8wD9OA8m0bRzkEr7yviHntz+umL/L1TmSv0Em0ik+Ind//PLzJFIjZi0KyuVM85nfziDNW6
9t/idHzWZitnXSfvVakdZyN8ar7//99w7oLKgq6aRO/czKK8BnoXB8xmY+x9zve7Ql+WVt4Pk7X8
9yGZIhgzI32GOVLn9q0dSFeVppwZQ49pMVhw/m3iNlFnGed4lKA8MGdFSuOGnW7ZfcMoB0hud2hM
5AqKeIzhgZODO1lseef2XahaTynMHNkjbGBAHlhLCJx+noa/m22IoVA54dPE+assY+qVCcKvi1F2
tluhb7ZCUbxxKxeZLO9H8cdZ/9v7JCuw7sBemH91bgjVzA2d6pc7DidBakEix8VbS9kUJKSJsiYJ
39vkXQX80gvgqnp2pHq5DTMEMP8eGMb8BtxOBzwomryqpBBOcrPOWa0M4MkvYxeTMS4dQP8m4AcI
lCXUyhDtFyapvKnvAnYTbAnOllmvRfPFMNVrirYm/xp8rCth2rk126WIBRLUdECUA790loSyfdAO
muUdxka+mgPFjILBICrFm9rEj5bSXNIif7MGcV8AqrdrlJNq9VKZ2rL0BdS17JcoVVOCtK4TubYK
tKbCCmfw8FeY02wPzFRZ5rK+x2N83ykgYAqj2gWtAt5CXNHhdzzDAHiqP2Uhx1yGvYjidBDBWsr7
gOFgx1oIa+f198+Gni5/3+WipKIS5O+R+NOqqn777A0qrMx/ePtut/aVV88lhZSVray2GbAlM+62
PU1OZ34hqr5HHxSMria1hCxG7zp3OrKka1SRe+dXH21QbyZRvQohu8ymZ8Iuq/ICi+NuUquebam1
iKvgI3qXLJAjbYAoQR/vcHi5OSyyeOZMGYmOMlrQPzsGl1lo9aJT0D3Oc7Fi8EciBHzwUgVunQ4n
Qe7fNzX9LEP4YRn4boMhiSrHSAze1nyM+3NWTIx2iEIAIq7QSLY0ZPf+4G3FaCn55UNejW9igVbH
S85WPv5wxpG/WYIkJsN500yzVrnd78sSb7WKfdudPOkTXNszsP9HQwqIBs4uUfHaSoqruOOXPhvL
CPAOg2cxN/a5p7yRwXnJSoB6ZkHXr5grVet6QEAhe9mKeg+WKqu5BFWy+fe7+t3sSk1L0tnvsx/7
69jdQVsdKj/P3T5C0WZkm7KlvpP2lyrONlMRb8XeWCkBDi1UmmPGl0NHYvdie0ka1BFGgHUmOCXG
9BEN6nNqip8TLLjIfJDS8S2uxR/OVN8+XkmiLUkvhjPd7eqrClYUVmadu9jpjqXek1BXP/pNsRPF
8Oyz2cqSYTlG/no0tR9zhb7ZWPPZc+VZljSLufrPscWU1ze1WjK2CE9ZyIxmaVD3vDVrLXc0Ibrg
rN8Gk/hZJOIndeoVxLZ11ntHTW4vWPPtuDGRMQOfVsTs8O8n+d1hly/HcUZhD8bJ7WbWJT9WBTjP
k5ya/Bnc2GqctOdIY7r0A8PmfLoXM2pLvqYddd/aqoP/+MM3+OZcxZMhntPUOWCZt9vAwlDDJs2o
LpVjd5mfT69brl8DMW+eVau7iGL8mKf6fojNY4ifDJ1HHinPUT19NoZ/FjL1OQOyL6i4Zg3ph7fz
m+WYTDkOXorKmvRXd76Db5lN1KFRQrecq/MvTSuvSc0ACv3ybLbZT83g7waLQsyWrEky6pbbiYiR
4eVyPWUu1YFV5aOGh2diQ151Cj24RMHIbw4/vM7zM75ZeenXi5qi0IFWZWueof5T4immfqhEj+IV
juWnCR3jgDfcaA5+nv1U+Da+e9r//ayb8WYJURyp6lwos+Bj1aGHwVSC1MUJRwrfSuK9e2L47FxV
1oFI3HuRG5hwzJ05Wry0uoNl/er9b9LOa7lxq03XtzLlc/yDHHaN/wMSDCIlKlFSiycotQIysICF
fPX7Ae3Zbcva3VM1VbaqJVEMCGt94f2e13H3uemsQ/p5tRgv1NJ8AlSf08nHnQTcUjZthNbGYHjU
C6mIIyOxEQh9o6FYC0Vi7+xFWx/P5GMkmjntR9h84t0stO1oEBdaSLKNZLqQkXZRFc6qmN0p47dQ
d1aeLFDSOTuXGWxKLvpQbpty3KiVtxd1d/ByoC/KuKknecAF+JgC8GkVRk0ZAM26q7wbL4yWKbWq
/UiS5thJ3mVYHIYCgkkeTPdWRqcEh+qB5HtGYTkgbLJhWojv7kWUkp6VpgfzJVC/YWXznEp7W4Ms
U0ZjXALS9ga/UzHJMSDSrCvm0c6ES4+PsjZRSTKNZ2JaSME6Cat1PqCUVvMXgTSLyqLEB6vZT+GY
wUIt2EfsCiefkisQvMDGNCYdKFIY77iDmQSl1bJJwh7hZtPDpgMU1Y8JBhFtetfmBIkGpo0zPj/j
KWbqPrJEWAnWIRqcaANZCMk4FewFJgzfggqddeIZmwJbIFcRt2D0mNHhqp/c4hbUuW8I4jFHHS5k
wVZoQY1LmRfG7Hn00neP8SAnlkc3cPeWW793cXkb1sWtIhu0FAGaJ5OR9vJVutqTnjG3WKTlYzJc
wDJcODa4WxoHTw5wpEAw5A2k2Iu2kcVzpcGViqlVCzjAiKx1o1zMl8RgV7fe6Oxde2SIlDc5rwNA
0jfoWzdGCvcwiC77uP1WOuHgF+24+fly+eX9ozmOxuJgIFv5lLDalaywCWVB0mXg1zYrctTfjALH
C1RC5miv2snb8xF/sQ5+FaRQ/yB7RUyBVunTy1rRCEMlHJkio/2jqd6hSHPq+cUvVqIvtyOLCJMO
JyVnwDd/X4pMxEHA671i24/etu1bZqIgwedM61JNKZHTAd2Mbr1av4qxxam0X0cKX634bKqOzTGm
Cvs5cfREXuWit+goMMORVShOW/TvvWJf8uMDQgGSPncRhNMdi/8qilG8gkS8VGsAyS7FxxZDnqbB
PV3HUsu190Gu08GygCUHGNH0kDMXuVZwC8pgG2bFWxk2d20U7uCK772xA6aA21Rn1UwoFFTzQ4xC
QgaI8771x9I+Gi0YuJTlsh3nHmGGYXQNrTQa50kndXwximlbTBjuRM4S4+5DHqkI+d90mSLM6RjA
x9dr4RjxXSVua7dEw24yNKA208t8NkvIYMx/DanvJvYjqVSa4/0rRvBZyW0NbwlyL5HIKVB6hAtz
xy5i3TDg6PlaGFOo6ZIrlyAVr4IEnAJVKJk7ja8nXUiVAYyjBkIYM+cNlh+4ECBQbzLxziAVYFIM
TLErBcuPMKIPTSwNGvMohr5aj2j+HdGE4B08JrQ1OBT0Hp3O3kmVIcoMt9V2YMa2Sx6nVEDfyGeR
ODOfccALzFjBn9+DX+2XtkGK7unU56nT/f0ijVVp5UXaFdAP6THpD7md7cde3aQadjX/q5f6nKJ1
At5wCfJxGzmQFAv4wgU1djCJy75RfvGxvoySbfIqdCnI0Ujn/v651EoXZWXWfK50KyPc9MJiFQ3l
eo7bE2181kLsxZhkBzf8i4/5VdRDlYaSFKEWedinENmukRUUWMduB9q+ENDznJGXpjk4kbfXBOeX
739+YL9+RYtK/mxs+o9qA3Bq1C1wDLd1UjMAVh+hyrxowfhUZvV7wx4C1Wn185c8Lx2f46xZH0ut
E7Wy81n8M0kB1R8HhW0yZNHSxOSwQ+PIsKWH0ahaL6bGvpewmfCC67N71z1WKRTHeiRGqPu51cdw
hGhuFTYqybArc6Z5Q0QaTxtvRNpgKSXUCZxHnNzap4jeKHQFDMVNF7Zw7OVUT5swEM3ScbnfeqbS
8Bqgtr3v4Oj63Cv7OIYvRfNWLrXgvs4YjGtgwuWesS1z/WHwqptCKcZFQCUWQbMfNRE0YU9JfR3/
BGqzPVPH8/R5JYEmIQDEJKxckn3iStymz4kLdcICjvfzo/rlVcs1a9AKojXtfd4R+yHAKy3y8m1f
ifdsfPSgjaTBdAG+7qCbq6b1E+Ydp18VMr+6gOABUcikoGv+IzOQnTJGQrfzLYTq92Ti9HmTfBmz
5iWfNRhDLW7h/hx//mG/2v3pPKF4V+cv5+j6L5G66tUpgmTIhylbSAmuZumh05q3/rq0domrXWdl
dZzjk5+/7lcr3l9e93P+nExm1pWWmjPYPGzcjGssceWh17WnuuwOP38t74sKNS7ENiIx0lJWhU+l
8qZ3MfTAlGlrFMndgIO1HyNbx2J8q9dZg42LwIqa6wxjp82oRsyyuzAzqBtqnOggkM7CklsjfMtK
6Ee2PVwnoXELq3LIAwCnRobIT9HeQptZLGkCywus5wSN5ErXkeUN2O5JGINRAjjHmh6aFqTJlN6z
NsLuhTy1jooLYlrGopk2kUxr49z2dB4usd1ExfaJsTvvkJZMI1UK+YYG/npB5kXBuCTWV4ojNhuS
kRDqzoG2CTsLj7tG4qaHMSRSqlVh9c/dZPaYwJH2aI21Qe51COwQknMP/BJPE7bgBsZEugx1GMKp
MdyaWbSb4+aqNp5cIuJBcm1gqbAKo+HJDCdssJpjUrYH7B7EykmV/ZBaqx78bKxEH8pUj7ijNzs8
ZpuDVUe4RTH8ikPvL7aYr24abzagpvHA3fpZ1JllQqK7FNTVBdlVaTx14Cga1XyyhLWn4fvUYFH2
i5Ve/+ri9dBkMA3h0Cr+fD2RX4b4FrJA2Jlz0AHeI7sNdF+TywoSbjy7Q2lzC07G3tYOEiwN8+Aw
xEmyDZP8vm5pawqdtm+Oa4eefBSB+IbeHnOrbprREukeFi+8hBagOtisVdYxAqxZ0CB+fl98MSlg
MmOBzkNnuaFW+em+CJUxQ1OZwTwK8jX6KSbcVSreQ60dzJxPhf+WWMQM9Skj/PVUiTDb8zyE2WNJ
hTxkEFHxmk3Xsgo3xT2ueui3GHXa4FrAJC78diw9ssfOWAe2ATxeQLxsFAwoMnW2hlbxfY27aPvz
D/VPx2/Qj4gGtDmYcin/zFfMX1Y0zx7dvNGNbDvoyaqiqA5KzT02JVYWtT6sNS8QfpmDDs917RjB
VyCHLxjvDfEGaYp0E6ekAVAr3cj9xTr0lRAD0TatozlKcP5RmA0HaxJBx2Ir3OiyjbMXJatuo5LB
aMtkELnB46SG4y2t4Qj88ToamiuL1teiC8g8G+k89us8Kt6blBMFpR6ZW/4+4lbg9DxFW7h7TGtQ
+5jKxy+OqfrFCoo2AqkAAjcaO5+7mmoShDZloxx9do2RUsq8XzuybATqDudnNCIc3WEq44s+2nk9
6IEySacrT4Xd0Edv6ljp1zTQ6G5nEIOMYPbnbCtUb9r4Ek7cLmP2HX/IYtUXzTV0VLgnOCt6ghpH
YXO3WHGn+AlcVXw7udlGqOOWG9+xWAGoLEpnm6WeidtuQS7lGrtSxyHHiKgLz50vuCnRDoAakL6M
AkXXzVzT4J05xbsnWRkRWkNPWamVQHmqGHeuFT8VyJAWRmtqi14QK7mKe5l6r07PEmwn7VtoqX5g
Ec0U3RYhm1/ZJ4il72EQ7oYQ9lOYWH5olLfzftI5D9hgnuagsMmMJ1nXR61t33R6ffTNn7pY1+j+
88SG2hwjYv6+7y480dAgj/ZQ6zs/jPuPq0A1Dh67QWgm6YZqISPpdYVliufcYodM+ggRkCW2g/kl
mu2UzdzRUT0V5fj6i2vhq0sBQZqhIlohqf3cVRtpJmSyMfLtkJQZWEhjAd73Lg/lsCGf4/jE3m1n
Kph4zusXczZprv1CWfJF0MKAoIvO3Jp39M8FXuyuqyqfAzSv5PT1mXi0HRDDnVdxbJCTbr2xWk3M
kS5iWMu/uou/WP0pldDToYxLhPi5+l7QY2/7PC62aYuJpCiSrVnCMHMA3ftGxXhVyTDSpWvdW9wD
6zyIgIfKbSBKfJ+jxt3oRXII2kq/MMbZArDzgBDiy6VaF107BFfQMn0Mk46xi3EoscWGqIaYsK7/
2MX+83X4P+F7efNHmiD//V98/1oKjFfDqPn07b+PZc5//zX/zf97zN//4t9XOLeVsvxofvqozXt5
eMnf5ecH/e2ZefU/353/0rz87ZtVga5mvG3f6/HuXbZZc34XfI75kf/TX/7H+/lZjqN4//23lzdO
ATRixp5fm9/+/NXF2++/MXbnUqL5z7++wp+/nj/C779dvdRj9lLQEfrj+f7yR+8vsvn9N8Wx/gU8
exaJqlSeKa5zifTvf/zK+xcBPHMyCNZm9Qdlr6Ksm+j33wzvX5Sh2JZISQ2beTZuLFm25185/yIE
p0JlM1LgqI5q/Pbf7+5v5/HHef2Pos1vyrho5O+/aZ8LTt6sgphn/+iBUFD4fHsUapvUeZROWzG1
2MR3E5uDKellwFgalZxZagpIKVHqsqo8i44x1lhZ6rgLt4KbNNpvHgp7c7b0NDBr+Muh/PPN/u3N
fV4+eHOO4WA2qPMx/ykPQFgdMdQNik+R7W7WCGPxBLfBavpr2ujoA/L6cTSpD+fdRssd1Ia2IX8V
wH0uPvImXFI7ZmstdrR/BHANEriusqJhOzYV5lmslNSkekZkBAfFCSjkZ4s8NA4MGr9/x14Za9iO
wEh5UlPeYgZDnaL5fekADEsaE9+LOF8KNTvh+24qeE15kvesRO6vtLPzAkf48teUf84OWXUY93F1
rrTP9cy2Hd24G50GawEHAFv71DmZWLFYbbMAb7dkwJPVzeO9EyWqz6Ca5UPf6+zpOVb5lI2S3RAs
dMvzsZ5SaK9qQnfXxlWX12NekLEGg2nbTlOPgx7Vu9izsVcNnjlIBrMFzd4peBk8pW8bD0MNgbPn
YmDdDdUW3Eer42xdufE2pki2mLaaU8+u4q2+IrAcsWxPiHIzlkVX3OnIuJaBqeHDN82I3aRfjQ50
ZC/MZu53hfH80i3SqwGac6DmPSMhCkBQvB2kqydAnQL2Rqu4MFtxH4bKjTKE4ApLHpPlNmemADmR
YmbsxPo2rfnwWeC6RCDi5MC5aQar8p0u38AJZ25qslLfYorbBmHuG9Z8JOdH1+RbdnIDoJq639TG
ACdD8hgBKFmazBUB0d4Lx1hpYG0B9cIMM7JvYeHEMBUrgNqBCUxEDz+8sEwuevy4Fq1rRZhrtqew
N7+VLk2Qar7Ag9kPi4kCFdyb0S092vR9XHLs0j1qmtdMNVPfSNzUH5XQQ9Z2zZ8ze2ZasN/1qgfM
NhKAxcXSNkgr4+TRxMfWx44dJBmoK7M0Lp1ETxdyEjcV9SFgdxmUpsTeFB5GMYFHvCVP2uxU6F6b
prKoKjluml7AJQK5ZwnIiGkT5gsp9HfbAfLaKAArmLcD3oB46XyXKp36QTtuIV1ehNshdK2ZdE6z
zOmfpJ2crCI6iNmJx0tPNcGdURnOMsi9IykoLazIWtK8xZ8HHtAYqtuRJ1mMdbjvAT3E8+zRYCRP
g5Wezr/JNU5Th0niYJn3TKZIgkrwUhP5uEwnkJjQM7qoo9dsKwCBevlgqhBJx8R8VMJ0VdlBhrs4
JWmzQI2DxV5TcewcwW1dTdGHI8JLis4PjIEubMWC09qWIHFd7L7KOl6nrgcTSqdKDNGvV2gcOiwe
NdkvZtTVIdC4EIueEEjDxrIxaXtlhUrHB0xZX2osy8L1z58gjGEPlsV4b/aoKkOPKzWpAU2pHeKd
+bxPnfnR28h06/7SSPpjP+XZUtEqitqcujKlEifJOAXLUq3I9K5H3hMMPlO1EPN7yvwB9MjCgDrp
GuJG0sJbUYfyPSyku5hnGF2css20WrXY7mEz5YTY+AC4dULMNdO6zHyrn56Tbib8qTPjL+qupxgO
nhx4fEgmMFWwpHFHDCr6W54yXndT9kjPnxZdb3xH2M3Y8Tim6zAvH2rgT6wc71BKBJZDCmTUvn8s
RqQ6QrE0uGqAhlXgJEkwCygNrt7YQ6iPxumBOX3y64w/zIsRi52GCWDpcUrdKuN4ceRKlXRB0iFZ
qwBVlk1fXqLmk4u441LiNDtRyBTTvNFU9Eawm9evQ+UR5d9ra9GJQOp6WVcdNUZt6TTANrz2sdVY
2dyEWajzuREt10fpZadxUknS3Q0WSTDa5zGLlpsEVxQPJ25eILLJ6TShXama+b3O2SLwWsS9l3un
HSH9JgO3c3LdIeZYJuDSF2bKrX0+I4wQqeT+mA0Oyrs1RHf1wBoxwutzTd71kCX5Mt4i/KVwH/Lp
CvTAhQ6Ecch4duaONjnMt6jgHJUUGEpxvkzpMqH7ZiaqBB7o1P5QPkxkZ+Y4T1inJ82oMPadX4go
hTt62FmtoYPJr+NNpsaP0q2uDdg2ANw47ewN+irsw7tJx0OrmLg1OoklmfeSkAOWVfjtfIlMPatZ
poYfsgTCk0Uq8rlw7WodJLr4jszLXeA+f/KyGl6gln7oKhuQkGwebcIIuKZjrdJp2bVl0XTp4OLJ
EADSMJ9Aw6aLV/tp6V3jHE2aR+sc4L3PnEzvK/noN5r+GjIwt0DfPQ/3iRsjAA3FLETJZ+BzIlDn
l00LGsl8ktkMghiCi/OFGYxs3hi7fGDOo/oKoNfRoJJXTvJ7EwcU5BBVAyq6P19FhseyQk3sxYjg
AtfuygnYJVSd01nNF7hkDJ/qfH456riPt9VsBsuYqttOXLA113aN1eVSscuTnmGZOoTpuu7s57k2
5OksKvm8RJf15Oc55UEV4GJRQYI//07kYpeG1WtBPwfBE3BqGDoQk6qVm7MUTzT2zrOKSjM/Ucf4
bxE/2vMrY6oM6S+9zo3iJNhWKTNgUI8ZegeQAdAksqJSGLjpeSzJTKi6LPKcePSrjERP0yIM2XeS
KvFB2FxrZiGWVLje6FZzEYvqQXJsAxdXW6fFg6ay+LbRQ1Rm7cnGh6U2Z9ekQarLGLbdecfWmBXw
Wy96TyK5piPW+xnDfEsrN8CXWw8dn97v3Px0jgMU3LaZT2Gb5JwsALCz3heHEVr6MnDIfo3hqanY
VJKUbuQo049UtM/CdG5yS1laJXM4GHfSgwIImqQfxXCkllAthyo4KQMX1+iIOXS+7Eocu9lq2Qbt
TY6Gb9EKFjJ9yi8KoGMRUYs/HzNDDV+6GHDMHHooeO5UyrjMFHahSSWQRvr6CmQp9trln7cFxzTG
XslhtVkIycH9IwTRsCnsqnzGslMklFwWDYaxo7A9EsxrYeDMpBvrKOI2D/vqvmumR8+mEG0ugBkd
jLRYxajnFiajoktnAHBGUrw17ciXEr09Tgt0WwNlRU8KMXx6VRuHsVLeSEqoh2XcKm3QpJvM1ffC
9GaE0/AUZhiciHlZZRhHEvtwdOpSnLyQ1a5immipH2yJGM/AIud8LGSrpr7IMVgtGaPAsKVfhDnx
lWHxFpJhh2Sjm83e+cs+WFAsmW1vuZeVkCcznfEtdJEM2SYLKQVjrJUYkcMGR3n3TBTVaTtgyV1R
3wjmUHepTiFTqhpyu9BUHss++3BctlbL4/rBMxyWrPdBvrG2hBf5NVvwWOjfoAAw3g+jF72XjLBN
IVIeN9Mcxw8m/qVNdjwbYhvY4LJthNt5KEXqrMoKNREQjTj/jOYWSwnCoogFtBtjip8pkgIbsqGO
782ikPmrbNs7vaIGVVEV9pmL24vEeprFv50xMVj4LOf1lkGUfexiWW0OyDva/pHKAl3y7iPIuHVQ
i0Gihx/GLUh7XG+uGwI9/D2iD3d+/bxL6U8hrVP7fpXZ+U1bZ6ckKW6Egm1KjEAwmAVu5320vGnC
SN06jK2bdnrKZie6omQfUupmlyeRAs5I1Vd5a+5HTBVUc1DXoca1Kg3MFhiTPWlpeTpffl4HTV/i
Vl7iNzRVL/kECXlwr5DVcBnN8Vw55DfnMCjWn7MejON5MU4093iOQc6LeCLZXLVEvQ0MmJptqhH3
pDXlNKTZnMq2lQ9ejX1CQdt1YRTuUeTxzVDIUyLIanTKa8NhiB4MofnhRJjhhezOuTpDomT6eo59
HZupxkBhDzeUfd4Rg4tZO8l6AM4wzj5Q4nJ3E3BnMn32SG8WWkcIaavBLm5jPAjTUxTUrJd2jimB
CcAeVqS508b6xp2CddmO7H8umXaSSCqcKTN2c4g6zcv/lDL9VNkFbNE52nBp4znac9CxwNZ1t42k
dUpzNlJ0NveZl94W2LQQAmQnR5qQGeslM/Tk7tpS7d1jG3vHoTBYIxt734zW6bw7TgqJq263h7yP
dxUhOAlF3PiJdYPt+ymWRDWlM70RoPjOHMVneXCk9kkwyGcf+ujSC7ubbo4bvBxIdQhJyS2Tjz+E
Xux7lplGi5EPxCgVj0nLSyofBAHVZS1tpoMJ/sPYetGL9zZmkZhKm7FU4M4boaTv52vfsft4Ewex
hwsKj8higJEOhswtUUzRyvscopBTzPsLvpZREX+b4wVGh4+ZS9LdxcTDhp0Cr+XYuP10FTO8tbCG
7nvZnNKKDfN8mqfoNm0pEXtJODGKH92EmrtFXXLZR6w9VVucdMl7xcNpE6O329CcYQpJvtKLmG1M
WKyTjzlFogEzL2j3/cRqd76O5324Ms2tOvK28pawPc1vut697LXbkRk3gkNCpFFv3wk1T/RZ2rWk
6ZFb2UdjICrrunE11nOe20cUqEPIcqR8u1gZ7no4RaieLoWax1dCpHtFcCJMrMUre1K2ilI9G7H1
0KjuS+R5BycrbzKb+6vU6I1ndvZWWE63oSCbrq9TlSWm6o7xZAsWpb4DLa7MyR/aUDabEou1oF9O
va9beFNP1B51BzNbL2C6zEv9c1A51wA0SbpeWggnTNDq56SzDNc2BVfCPAJCTcRYSAXfnHK8bA2B
H5RCaIE46cFmg1x4jjKQf7FJTnRHy7wEn24ay7LSx42ItctWeJD4A4b9Kk3xtlFoXBeZ99EFDoyg
PvOT1ErX3ne9rJpN0HHXtGGwHjoVPWdbXLJZX4YukZicsgt91gt69cTNbtmwRTHs5Migra85SfN1
7jjdRdUlUCttUPj0he65Gcud5cVi1zgCG/khKwO/pH67UIscZuwwOaWfuEBWPSY/wR8n9a6/KbKo
VFdd7mprj4k8Oxbl7scXQeC5UwuGzxa9jn+3CMvYZ2nghxjymLljbSnl4bFQdQ/G/NLnNxHoBCtb
WlLl7vzDNmB8oXS0eKXT6t9lXXxNMdleq2Pb7ToCsZ1j4dYQGk7rp9MIWr5VqmJ3/qJqOjasbrT9
8aM/HoL+2kuRr7p/PlCREX+o6jEZcABxthr++jTnv/7x4B9PhnVkgfUGX84/O397/tePn3nnZ/7x
wx+P+f/+7NOzxjnA2I5KzZ8fLz9/yM5KAMD9eJ3z25MOyO+mwdr7/IvzF7yWd1EyllQNlVqiQeHd
0nA2878eFO+t9OLh4mwDpanoggy8sEDE5iaTGTVSt2XdhZyQrg8kZGejYLqR70PHvm2FW60DLS8g
QUp902fDpmqKdqdGp7bBW4hj2e+CFk79IIMBY7LM3rXgOWnCu429431bu/MPz1/w6o58I4SDboUG
AGQKSWRxKTI7OTi7MEvc3flfLKfOLp69zodGY3BG3jQiMNclpo87pRb6DqNafReM3S3+5mBYbDJM
WiCvKfuvCEg4LsLZ3n5oyb6cfGVrOXyPDJPUXk023Ld8QJVUJFd6HCKgHpQeoIuIvpVdpCngSoGw
0DMfMsX23tpxlYzGDn4EhgXINZYhfGVNB7Fh2bm9wmz1qitJ5S88C3sJVw3STaWjDAqYN9IhKaxn
E7QmOlgSZl+E7Sd7NC5+rWtw08cEEJKss4NZl3a3okOmrcnioLiZXBa1dwhUGMbxQ6iGuz5DqkYX
EYlt7+a+1KZgCw9ijT/SVWr3l7GM0VA69qsM0hthmPYCeUgLmn4ipckod+LIumytyV1MQXg9MLFh
tOHNpCDFVErsE1r9vnXTdN9ncchG5xZryIjv+mi+ugVubkqFgUbX5294u6MNrJrXCknp0A2rocqw
v7bEpoybGytpD1JoRMH5cImynHTFZuGtrB4ojele0Ca4Kpre7yQI18LoB79v3zJt7O6klMbKMIE1
iNxZoSlAqM4F4WbOtgy07GKwekTUuLfUmVFeDzlmbVxADjUzZ5vjJ71oBHOK+dxut6Fb00NLqe1A
jdbr6G7IbZugJTX3qlW7MKrQsYdmi42dRJvVu/fW3F/2mN3UI5rnBfNT9AlwwQBet5yQfi/RUlLz
zcdDlyva1klGmpEgtSrAbkuzQSyDOV9VAaIwZbf3vKZc4rQ3XqCJ86VAGkr1FjeS7qTheUsFpvN7
716PKUMzKbbX+06jbttfisZw0Qy4EMaLaisMNPy5TZIpguaNd0C+ogXeJjUEwmocQDomX6sYOwlK
Gi769Y2pRgzVM5Uc4rbH20hWeQycLYyRrXh6eUgn5xKfIsQXRPjIm6nHqcsEGHynNtaFh8+b0YH7
baV4JTXchkI/mWyNm5RIjP6wumqDVJDGUENMal4Ku1jKqdEaXcQ+Ul330FG75gJColqrjERX8VoH
Um7Zk+/0pbm2ZMMgqKWdXCsL8a83r9U+WBdSgZ8uNWwejP7RbqIbyggPduBuWoPFAgO+m9L2rnLN
OQYBJZHaZSZLi6+l0o9HRarfSVwpqdjJvlXKJy1qEdQ57Y2QkMdh7S0zU2BEEnfuReFVcHmSLVN1
OC+NDKFSQj04DU47ac9sXFP3dLGHCzKV75SGvkdTctVpxl7JGO6Oi4N9MKOkZXiEPonWx2zGtCpl
cKlkYFxsxiuLAWf6PH3RWubTpQy5bAOKNtqhGNDnNjblqtDu4YmryPyIy7d15TyNg5Nd6xj+ztW5
wp5wZi6r99zLAToTGU36eJkWVBFyXDSCeVgymYbanwL7pjZEva0Yjhz16NiI/MpLMKMa27n26GnX
fdddjUnf7ph+wMA2rZcUvrlRs2BhJe6FK8PVFAiMUfspXrUC+6MO50lqCxeRJXGeY1C2yHAD1fvx
IhmU+KLJ05u+SQVrp9auSug/+1ujM617JSY7S+xuHUTAMfEjJYKB09KM9qNlWjhtYgtB9lLKbqW0
cA31/nEcvRsiOd/rsNBEmzYuCnczxfIlmK6sPDkCzNmw1B3jvl+iH1nGJRMGNPeWAEeemo56b2Vt
G9vYedgc5PoATFHxFhYBSVqGzOwb1b2A8i1oBQXjFjHqmuYpHQ5yxJmmFc1W1qID52X7k+7cqAEp
Tsom5lrDbSajVwNflDgoDyOqWbcdFypRfDXkyOUzP9UwpMecrweVp5rtaxIN1CaqUl82uYfvmPXd
nGsZChVGSut0ShS/wc9SBIdJ6leiFMfG1k7AG6/pbdnYVl0EXf4dGc8WR9mjooXJ+rJzleiyKY2V
woxCHwJV7/LLRpTslpAastXA/GYs6msQhldRlR5HhWXDK8urpPPNTv8e6YTBelVvC1V77EP91rGr
ddhw6hlBoKxlVQtTIyxHo3wYZLVPk5A+QAtgGgA2xzyvGfSb9G/aIG60LLzU4/5at6kfWA6F9qnU
d6XZ+HGGjZCaXdYhsRruuTidhQlj4pNW4OUUUaYyk8mXmXNnkHMtOu7LbMKOKBrgkdePimrsc+oR
hWk+zqdmfirYw9tqZq9QGdPrq8T9ZgKoJWNHl1V3z4Frvw6Vc4TI4KFTGQbnIeN0tIN4HrmHemT7
rgYZOPpuMdiDWbQfZBYdrwg9WeZchJO9E0q+87TW19JMp+bSX1GDX5iMirmUwNuhuVCG0zBCqDco
nWZutYKj5jO090I95W68G0Mc4UMVvyoqnmYAfD9DiB9N3p2S06FgWWo2WVaRqu4npZj8ngMPTPLR
jp1b6eYvxRTumvLGpaiTyRoJcnVSEoZ7jUh5kaxkTUJlCRgkPhca6hI691eGwmzMVTPol72Cc1Wd
IMrUqvRusMZ3amJPhCp+JcRrHe/dhMuwYLtaUj+4QPUPejzfDzniFQTvqif301QFa1tLOzJb93ak
wOH0VkSG3WO1CpC7SJNqmWnOjTkW2LeRSlIUzS8D6HdUR6y9TXlN8+qdws3cm/smcRnuyg7E1aE/
2nLygSefoMG9iwGmeiNxRNdC21e1VZUr1h5Dxm0iClaDopm7TMJv3OG7TKvvtmTXL0wuQjWlxWpR
VBaXIHpXGlVuF/VQxMjugBlz1CHQQ7u3lBZ2s0EhSKOs8LlXuNZm8HoQER7gELrqFWYmcteafLVt
QNQ6kcRKu7pQnOTBGMmPqlzf5INJehEVAttcUqocnq7ZG84eK1WBQdIdFe5bWzGMZZKx0duYSGc6
ltzm2O+0RLsbCZLmykvqo3+goEw6yNhIObb9NlEwSxhSc8Pq96ppwaMVKvGmEd1zC+FkTX1pWNRD
eyppoEYoyLT4piynZ3Uo0L4V7OmgnfEhxeRAYcc2TZyOyqdO5xrpk/yp9SicpghF10Xco6qh3Mbm
eqWPWJIHffs84nHXqph/OWUVLSeED7MV70OYmRyTrHpQuvHKjqOHXG1gSDpYq00obpq+3Se6telt
HfcN/ToNqJs4+MDTwotXtEHiBQKzDyg72cK36HUtSjc6VpZ30+fu7K1jG+l3cyK+JtazHapSY04u
nObxbQIhsA/MramL56691pql5Wrfq4nOK/+P6CKI15dtr9OB69e2xdgq3Xfmsvs1Ct4FPV6qYljb
L9AOUYY1FyouwfOfuezd+p+/iwd9aRLe1wDB2OVoPmMLxQWi8hI2Tz8/W8ycTyW0TRe91Kjs/vtP
9UiwGiEWmR/i0bsakB/zcqXlbeenaAv6nEGwHJ12NfJ0RPLzt7pR+Eb8MMFA5HnDCmb8PEfEgwNe
o40A/wdaykrIuxqMgvGadhmnR2xv6pLCHLUzr0jXGhuSiGxf8G8DbdX53/Pv+F8wtulx5UCzAWzG
YwhS/y9757EjuZKs6Sdig1psQ6tUlbJyQ5RKaiedmnz6+dyrL3C7G+jB7GdxcCpVBIPC3cx+Zclh
36pcPPPndGprY+M4pL3x/wZ4l64COs6xNbgZSdCK+Hv9Ixwb1b/V4xjxOrmI7siuPTk1fG0M0h5Y
h7YWE7uxN7/UgQk82YAoGfNm01OT28zmxkPPX6BiivhyrCJGOIIH59i4HipUG+62ykRpLmktdupY
vU6WJCrGnw7MYPXmTTvs9QcAuHYKElD6h1mKnXo5dVzqbQ31cZBY6s/Oa0jvmNBtqb9OQ/OhBcm2
KiYm/Go7xVt1etTHU6fwfz5qxFHZM9UcczO50kyg+MoA1urZ3bN+H2TO3cb3OhAwEsF36t/qd2rw
ftP/adK2uDXTDH61K/7+Ok6BRzMjmYeXK6KYHOh+azHHYkIh0+CgvpXw47oLT+pX0DXu1oEOBVWD
a5W/1EuZpGFhZsyzWm2Xtv051eJRvaT6nai+L9cH9RvqmET9J73/n4NS+cnqgJPaO6u34i3uppEM
UZrnvLP026mX86cBfuC9Q5wVLcq3aD3hc031ku99Ud+qFs8DQKxQ+S7aDBZbHB17B1QPW6iNGFq5
G22QjsTJvqDBvzg8VflEyu1q+M0xTUyD7X551AB+0+dfbLcvxsztWnkSo4TqJclxtjMr8zSAmNuT
DRyck6jUM4s2Bbci1Giy5uP5CB3hq4m60zyDZmOjlB1EEW/8yZMnr4WSLfObTH4QaT2x2dhPdAs/
q3GuANyDB02DcCU36ljds0kyLFOgiCtf3JpwaJR/HZKCpaaR78QZIV9qV+nZScRzPSIbWEPYOthT
SGocxg3lpavHJ/VfFUl73yiamKKCdZCGbNTxh/FgBR0IFpsIpuGYoMZjfciCX7DASVfylvc+bsly
9BhRmxmT75WKDU2QvXfa4NVZ8++OCMKtL1u8oxRVmB2i+Vy8/rlIqIdWjyG7b4M2OQt7hjvSxpnn
YBbeeVEbVpsrDwHJ0JiUBtauxHzR424UNfxmnQU7Y9dW1Q0DW7AqhcAwsCu3rQsek+F3YbjZKWrr
dMuMldubofBSLY/9gDVyXtZ3CbaDG19BZmYPg6ITxS+3zQg1Tuge7YnjF3/qsAasdcrv8Cf2ptFT
MQHun6fWOpkVAJKdmcXWjPeyb95FYwl8aot8F6twYMc9rBZASx8O9dYdzGekW6BkdvkZ14NKJRSQ
eAEp6iTGI9eh19HgJLXzSQTMDkTKoNuG17fpY+e4xj1IbMk2jNEA2qvl6Pi1ONgE75lN6Z6b1ry2
EcOIZSJxcFJgpmfXNz3CL89VzWFq5lUNVWxjNhP8v/GQzShdzJhZtqVg6MmC91bWz0lMkapv9DAg
mGQQ/r61Im+PHflwqOhklmDMjqID9BNV01FhgTsP6pZvDJJO1snLD568+YvnnBeDqzqMIaZA1I1G
GJ6Et0x3EMp3wCregxlcotp4W+P5Vxau1j6L8oN+a0nI/cYvjGw/24KISTcRZ+LF4H8p7bgLiWR2
6vvftIKqrwzgMfKwQnNTdDAh7vI1m3Zdgso/476YTP+tRBa6bSYGp0PpHcaIumXNHuIa6X228JdB
7m3xJORJHNIXRzEzJtboHLnAbKCXh8lwFDg3VIJRczoFBqKI+OK4drmDv10OXNvs3YvrkOCl6NlH
SXEQFqmc0/yLirPGGmTBrUPU1x5vKCSfH6YFOJFO5Y0+0Nsu80rc5iQenbT+Bd6dbmDeRPvUbS5D
LB+HLr1Zfv4VlndRRGkky9ZFcMHUWT0L8cC9bVTzK1yXYdv4rAEW/gv2SBNhmf0tIqc0YU44p7C3
KhycMSyDZaHhVAUoapZUVXM8FHl49mef/uTcWdT7QQlFpJ8oj/qcarDjVmJsk0apiYKY0sj1J6Cu
kUKvzC5DCIUfuEiDBm0JLkf58VkoRj6CPxAkvjLd+tFbvW8VDELAHoAbHmCS6O/7wXnzcho4YRxN
IMdirG+jL/dsBwcz98F8pqE4xAGIQD0QY1wfivhxNgcGuFDm1xVenHCoytSbTCDRIrbey6b+7Erv
uUjhASmWF1sH1SNg2doLpkM8wJWyPC7DkkxC84/CzzQxZx1Zh3nTq+fAm2BWfJcsMTgtPZqbomwm
gsqjwdSY/Zwwf3PG8Crz4tO2qken4V4QUfrdmIgW7QC17SEPDuUU8DzPWCQM5s6L2fD7NSLrsKcD
Nef3NCHOVI2BvBEmT5Z67QaVHNXQXLxYKzMiwSds52amJ3GKbZ6ScOYnECtxVPgNQcwBVEXRlzAi
MxLEGVTg4c5vp9M0lORByTK6VUZ4aDz75hbjN9SMGaNDbhB/pFknsEj5DgjKiKrd17Lu9mHtPDdd
JC+AbLusxozKt2B61LlXnvGEe3Bq4jp9+1czdD9NLOH2zkoNIMi2yEYuQeTSXyRbfAj+wozw9y9p
bLeQ6qDNw+khLLFAlotpJCdSwUxDS/fgEpiN7PVUAc61SfeGifYxx/pu2wZg2kH/RRjNy1/y1NT9
EM2XMT3hUy7c4VqgDdtryK/M/LvVtkj04jbvFNMTvziCUC3mJs0IoaZrIY0k4lMhdiS3wMABvNkv
S/alQEE/bN46e3ourIhhDf3GuHD3MghGstf4T9w330RrbEwDaYvGzmDxb5o6+min9WOaWYDqHOxT
RimLsNUk6D7y/4uHgxZd/Dsr2MLpDGo1xjvwzv9V9NTaPGhwYHtkBnAolkGDoiC/YZgTUS+85xVy
6KnqGCO6RszQLNpq7kI+cJKEAequ6FFmz8I3s7ErrpLMuBvqtn40FJMxSCiL4ig466+8eFa3e/nJ
OZGXNPExHO/9u8WhwzGbS14O9G8jcGSkADw5yAsN6Lc14bz9dzq595908r8f2wlwPQ/+IyYJGldd
NbnsT7Rpp5KFY16tuyiAPGqwNZMRc1c0X/UyhzuslLyNDC2iSC3FuahzHgg6OVgBlCs1/LtF0XxS
mAB7kKUvipAfslMF2Br9DOUI4SQ8DB5nT++iDNi2pBRdx5JtzU6r57GNeRCgIMdG9qXKplTdp9gd
MPd3uB5/ufaK4CAEo6BYLo9UWd+nlhVbrXCVT0gK1MpzaMrsVKTX5o/M1ofWwJj5v58059/1M4pD
zge1HT/Ey/A/8pyQ1BTBaDjdycgcCHBN/LKCUeLoxlqmsNy5fe5tlYipWD+aHgHqcq5dxnFqa6Fh
uQV1RM6lZ7yOwrhPpH3Q5JgVu9DNurJ4BP5S08aV16LvOHM+t1Bqpk+MSb//ZbO5zutog+OutEiK
3JBM2Wkt2ickTGyq6VnFJqYMpdUT+N8/fvCf94yDI4iLCiOEyfgf3gDJIAs7yohhMs3OPmTlzojD
ZBukbBOVkYBvkVSjyfSmjQlsF2ZXTdIzHC5lVikSuGKTx0v84GHu7shgz+J3Wn2Wumo8dw0US10w
zJLYC5gGtdpUErf6XELOjMDuT5QVb0iwUgUHgvXHwNRjAiOK1r/UIS9PoczRVpSNiVXB1O2noEZb
FsKkymcYHuV8Ckxk/+uieUj55MqL1zVnP8TQAXE+DXaKG6yXuedaEbHChPxQqwQGchgfkedVHKMW
9mfxacZwj5LltYCasAYd9u9qdwWuaijICV7XhbKdRzt43AzA3LOEibX771eEoIJ/F1Xh3unYiFaI
rULOiyHMvy5gHsq7plwImclrnCFHitVjHxKIaaMkq8R0768+Rqbk/+yEHC6+L+1dO6Zf7MkN7usb
u09eF3XzNYpnRUzZFXnYHdZrPh5//JGRifeWEM9IgF/9XZQ66+xiCNiNMt8blv3DnNbfQZZ8wj07
TF32YkflV1iwcFTGM4MPNtTWBkOBVVa0vrnt6uAud4fPtSJWeJEx18P/LhWPE7+tbE98YLZPl3Jf
BcZr3Kd4tDTD9BAF875f+6she/NQjDYmkMK7Cmvyrh5016JAV9cCk6S89G2s5kscjS3fEdY5nuxd
VsmHjlndCVfVgsKrw46h7kzY5HBnd83EuLE0qz1LG+KN+lNx8APpM+xkwVPMME1nc3oY6J7zW634
bUmNpIo0vy2/yogUm5C1yXOpAjWTSv/cppBzWuPJHJMvUZXkK6F7s7vfuqBMqubRN0AwWzHgI6Oe
DEXcagPvZY3bm+qLkyb7CPL2HNXxKyvlp2pN6aJJylazobTsP6bI+4jNZld4pCK3Y4x0JGqPjCFv
cqXiigxqhLUelf3Dd0UMouLfusiRD3AYv9xxfpJVdbXN1KdJhEOfOVThK0HJInlL2vKkmap9+qNO
hp+GrV4rpYdAMRoIJBFeVWGO5Rr7seBOWVMQO3Oo90ZBJ5pJcWv94KUwYPAqVpeqOLuysxUZpNxC
Kr+FZXoOEw8p7F9+26D6DjHy0JnVQB/ZylMGhzRkiBCkjDoUgc5NgZ0KHLpcweHaXYXbfmPDvXeb
l8GCzy+7cRuqVphKdt9BjDx0g/OEfelHrFahYOXNzV6+ZdL+0A942jbpzhMkUucjDIAmQQAj7ccm
x3USfZoFrqLo2h762PY9TKZHzzFYbOh7Nh7xUR49eWhg64jdGM0zIYl7PPS/zbL+1mT146J0EwQc
bXra46hj8zfjEhcFN34xGJ7vYotAcYd8Id129waDk9FiFLBS3luK/lgb/CEeWWk23YbkB5N+w9C3
bZpeLatl9wAzKp3w2vgw/PPeya4tJ9ldG0gSQnxM1bqXIUK2YgK4Bhl/HYraug7Q0zAp2U5TkT3m
9nQmlWc61XbEoCfAaGhaCRpBkMbIAh+xWozsJ2bkHd01ffToLc9G4Ze7JjYBAMPpNi3rT69Y7OcC
v16st264Zr80KyKWPngNsRwDg6lMhAFMnDL4niYB8C0+Qoy3BAPZPnMPIu3s7WQ7454OnYQYhBXD
UB79nhzoGS/7XR3Nakra06m6AHe9IvZA0hSnoPP2mhjUI+tZ8MPgSpCJk8YXWGUXp2jkoTDEZV0z
f9fOpoNqeL2zmZof09GAyCLEueoX+7JG610q3GKPBObRGKyGl2tWEmrIXnVXE0LXR7NI8jM9mRwm
r/uabb7rGcwYapwuL1DSnEsQdP/8F7ChhQ39xbDNp9XCBxf62qkxHXuX+s6LH9XrJerfJtxnmS9B
RSEB1yMjUv2zBwwa+uxYp8UMX1EaVxv/WigP80nGq3HNgjy4tOuX/qJT39H/QlEHCNq60GzFgi98
6HgQAMO7FfL6yXWD6BoPa34MhfOeyai4zcmMt89a7SKr8oCmFvOK2ePdQP9zqqf1PgmC/FTmpYVy
ZIBuXkpiMQwCM+oxw7mj9rxrOtqPkOi8oz5KfRROgIOGcLqvOobDEteihfyQAamEi7WNaUO39eR4
uG6PRztZ0rNfluA7siAqLI+2XsbbmTVBxKaJiV3J4NwCPNw7Kge4gyF4Das3OUCvs73kXAStf21U
ERJbqITDGS01YrMnN+n70+SFx8BipFJQdwK0zG/owA9rtuxm2/7tTHmxzwe7vbqyb69zav2SkNMP
lcoaTpuZ/OCwSg745O6LebTOgSsAc5gSXifbJbw0ATZkLX6Ok/CtyEbSw2MTOkuM6Kjyt3hCoIN3
8uu0PHn9ci86Hpc0sh5t4rxJr1zhDxpdfpqfE7FalzC7rBzAsCaCwRBeJJCcxmNnlZdkWPqjWfl0
yVKu3cUzgo5JhrMZV0CUbb5YjwKG0wWCfX7O6xjuMcoFZoRW0V9oCwtEJpeQlZqNJw92+jUSqLy4
ujnz1g6wzSuz9D6DIY43GCNQmrEM3yDAuM66aAZw0aFEqeseZpYhtm2HUN8J0pOWcNV9zwS4GL8S
jNYVr+6mVy2htBnQq3+Xqf/qVuurri6wXKx34GTHyQbOS/rug8TV4hAC98HkLj9DDEeKde53ptIz
eLiAQyvB/jrea2p0Oc/ZMUVQtXgYYbXFzyVJrpqeLezS3wYU0sB1ZC7ZiNYm37iHH3XQR6kJ02pE
tMbV45zuIDVerNS6t1zy3AFVtusQAX91L7pOahe2jympjmkO3aqMo3Zr4H+syM542nZbT6xPavvU
HHLEL7D6W9Z+PgUumvk34sag3HbF56SowSa0c8r09mWV1afiwyr2ue/AQEfYBJQ47zokARkiyLgm
+llNzadk2bHrU0r7vFIzQc3BL6CLqS57RIhOAQ7XyG1B/E/OXHEzDLxPD/W5kJDOjEHSWvEdLZJZ
k8bcfGpu/5jSuQfZAft7eOrFdLSG6WXts/EsKhzpMie9a8upPpjdQWu2NEEYp7hq25r0oiM8+30g
UZZBpPxyyL/eIJ5DT+bQ38p5DbEMqC5Wj/I1r5UGNbJPsyHvWzN6SbwVrNJ+pLtFG+JPLx7M3arM
vlZZ8qwCQQ3GS6Gs3H2/ZJS1fGLcIje9Kff2Ih9l4J7E4iM08U66gQ4U23joggfYEg9T1TmHsYPF
1QftudTTNKUHjIwzyVSPpnJ0qJIFSQS59kN96aJmt5bOc6kGmo1S1xg58xgT29ApHShanJtnw5ui
0x87lC/8P5uYVS6BiHH5m7e5KQvy6Zmi2fPFiZ0CQAZJRhL/GVNsEvUdsaYOs0jKyE1uN/cU0dNG
D1vmmP4kGMv3AP8XjJA/kKadE/AVdMXFtDPzCSURB92dqwG6ijtTPYmEugjP0J0zrCsS3eqzM4xD
Vxrv+g0SL4bQw/rgiLnf5F73okQ7LusDq618V7Wnnh/E+Bj10kt2qj7vZPtcAF0jkqH2rRja5Dlt
fWrUt6w1SMWYgm/l4txLo7/LAljQcQvTuSPhglhuSLXKfwF/9k1kNghncvyRfZyfODRz8F4mD0+1
ZH43sdDe2wEPSD9xefBOtOEh8IsW02dCJInzUlPXdlIisKpWV8j/E45RvR/9LLr1SoqaKSkSHh4c
mgtOp1tEg5eIgvQuHJPfRnJXozlnWv1qOvFXY6ykR8KfJERN7uagpiaf1sdJcKwxrtKgR0G/dcf6
gRCIHasPUpe53GdG8tMSnENVpbJhk30RfK6T/DzVS/TdrKovy0YsoJ7b3kqffHwlxr75U8TF2VID
kIrJL7pe81ws7e+RyamjjnGm/m2CAVeKaO05xAjmkKD7qNY6vqxtc64cG7oYXsw0GqfJ4NGJYtfb
GQaOU6ODuHGQ7tFLYes6c/6lJyK4su4SIs23AYPAnQvorr9NDuwmHq3nsAh/hHN0zwxqr+qldBz2
5hjGimvFGVDSoTr5FMTM7dcBi9RuvRZK/f53LUu40FOdf0YE/ZHe9weDQ8k0ukFJPQg887Eyn63D
ktLJQxJnOezQTZCJNjsTRbVzbOqBBkdp7jo8RLajDA5KtKL6cdWSeAvtNTUZb1KkWwl/ZqkJONT6
+tz5gX8QgkGl8ND9UZOyaydpg3imL3GUjF60cEorMCx1U8nFeBWkNQvk1HoAp+fWtqqaA+KCy35C
fYOhArzSBMkvhV+l+FTuJIqtw4NaMIg8DbOFzJ4IRg0AaH0OUYrcCLC/rGCESqu6DgLPt1mH++K5
9T3qXir70SJvKITTEd0Pa3+sahtHM7gn56yzIGP5IShOVl6yJRVsLa+D63MxvGvuJmfLtb2t0wV4
EeNntyXvxkCka9yPq/+tb0S8xTwLjKcfmXo7vxa1yhb0oFPfxhujhXhOv4aezG94iMTJnQ9NCqXV
zPxg7zo7u+cqakWsmS3sRCLaI6edS0y2LEGjX010e/oQ3JwVd4rldzc10afzcBuz+9DNgt2VFSmv
aBali2o/YEBrdhQHxeTuZbw8WosFAQPVBRa3pAo2ZrAhgonnqbUuWiA6JSfXG2iN+h1ST0M8aIBT
N7n2iG7PCW4En4CzM31vq/q70xuHpF7vu4kHVatu4wC80pPzcHB+DtH8EhndvOtdBGrZLNxzbmLD
SOJXjQzi0FfBrSE2BkCNQX6zmMTw4QFTp8weTBulb3zSNh3LYCx3tvuGuba5raYRYYma+HiJi+av
C8WN2fQliNAe4Ln01S7TV10Y8D8D/JvxIdiW5WOewRIiOoXpAY+N1ixr5Um6yjMr2kvkyu8aclsW
9rqwX76vkXXLzZUw8TXfQIVnMBYViqUgdjLKv2vFG0pR9tV0+BnE68MMb3uqg5dezm9YVGIR579M
8XjX1t4xVP3rwKgC1hiaLeXrQDxiva+UykvBzb5ELMvB637SMPFrmIwk36R1wcgnqyGcyw2Kg+jv
zpc37WNHTCM00uyg1Jj66Sqc5eDK7hoKG+pS8eomfJQ6l+dogEMX95tSlXeyZ3nWj1ylEBkNaiig
aBh/4hFZMwE35RETyNKld++5uZz8MfPM32LguTSM9DD6rJxRhduBmhyHAVxXEzNZvSWHRfLTyMlX
VE4FfyFpq502UKJ8pYkaVuMWG56yQmVVVtcQqgVYfc7QuQXMb5v2PARgE13wAtDEzqJqpNpkZRpC
5HLwr8/zXOV4bGG5Zxp/Rnf86OOJuEzwSlkkpO2eMp/Ho2GAoe8Go82avX4u9AzBAGAB8uEFmU/i
fRh8UzUzpM1ip5ELDWD13g+y0Z61lihC2rwxIDV6a45BXJgsDBLXt3Q2oDTE6UFQDzN75FjxiUII
X3pboEZevmAEJUscLcw0Rj3A88EgERsDNc6Y11uibshmoHdWtfTg4KdAD3o2WvEYYfMK61DcrJLF
t6NmyhIDxgNsbwqh+eSoHS+E8omUu3xU9ZiDC3GFdY3SC+INoWZfqtKyKD31Wc5T932i7gxnBj5a
4mW9Bqufc5QmuGRnsIsVuKjT+sbDdXGTL4X1ZSn8lFXeN2N+1K/lKVR3bUBS81a+0Ph/CQNJNG5e
l5Arv9XCYuU0p1Z9xnbYQGVHPQOaYZ3oefOcWBBOwSQU6gL/zN+aVHsguM0hR3sop349KAgTqhmY
V8hlqdpH5M0fHc3tKqNXpA8AF8wyYNTbd0WZfuhnSFrWdAjmFsFKUO+TetmHPQoT5VGjJHH+jBtj
GSaPWkgbKgG+UvMGxu+SIQUqpuiItoQyQz2Z4Vh+MjgyV/pgvVIMANrWMu8LCqU5t9XJeNMQx1ph
StD4z0v6OvzxMJfezC57Txzco8v5FLTUm4jRBf4MwEui/CJn7zOrpscsWpBbJpbGv7Hhlw7cY62f
JMSe4W7Dzll14rYoM4EqKMShmY8ueoDapW9QN+uSUdv3ajqlyhYwsmyHSdxBqwpVPZcpKwSnQv6q
FIiaNuI51aF0c0bGElAb+hRqTePkECnsowraiyxmbJxz16oHC9jn4hH9i81bA/FjmQ4uYuepcbEF
rb80YQCKPZip6HeTk/S7z7Y1LBjl1WO2DhQoif+JFgb36+qTle7DjJaDamcypa11u+oxDaiOFfit
Vr28Gfaw/QXNUeJsprn8rWaQ00ANqRXc7B9vCV46ODlwX4cF0mATrY+q0xtGvwM60TX2zpNPzJv+
COmIeWQkiGCqiaL1iH1Qc1qh7s05jF+0r0WBzJo9EvZvn5xqPAGKxhy2hWd/4v4KKM5zldXM00OM
ymcD4EziXsTP8WugDWls9KpJZ/iQgdG0uKjNaSHkJrHkt6X0JR0vzd/AZYka9LGDtxkNhMTcFrpY
QQn1KASZVGH6pc6oerfUaenIlKKjs82/M+nKtXegZ83G84qbYIK8eqI86DG/SWNq7URb/R7K7E5V
TmtBiUZteyjzDFWx4N4BVnkzLcYwuK3DK8Hy1V7f5YAAN2DQ4atCwrNdC/+O9arXjE7p0vMcQlOB
fnKDjuUat/OBsfiew6XRA0z/K4unspmHgNY5ZJZr4bDU+oxJ63ldtlQbBZIKut2k2innC8ZEwDtK
4VC1/R8TwMPAxmRrjywk1RfUUYa7cXAerIh5Ch2YqwS3Xj/u4JLhsIe1F2yM8Zef50d1u+s1scgz
3m7IDxoP8U1U/2UApEQJpstMMw2h8nu/whoJxFDdchev5TAU8QVMcztJw9+pGbi2LAgz70Afda+t
Ciwlik8Xpry1h1iqoobUz0/qBAg4GPNuqpKcqnZNbqr2cgPw0CZZ7+epiLdd1sLiC14X2TXQuF/1
MEHPMYxuwWR9tJ+1OUZbLrBtiw62J3qgsWAZDaOUHtoJLim+0U7KnUOUxBGT3+TQvawuWzdRncyZ
iL0bmq/FxQCJGOF5Kz3vOQUB3whjPc0994AQbOxmNFqHujgNyualCuo7Y3DxIPGXH+H0R6vUY1lA
L4k45wOzmpAm1Wsy0qc7VvORrWBF1xVNttwqYkBPR8QYvtkSD0ozEjOGTFmHnFiyXWcYolaX1BrA
0cROoe9mwPRxVFvd1Lz1LMlqslLVzGOs5iTpjIII0h/k4S/dQPdr9+w4w9s4ze7W5voUGPQftcdS
DFxigNpOg7ObpzmlPYd8O9FgkN/xp2jq81KalIA+yZKBovqqQT3ssu9LVv2wU5YI0LlxO60max2U
LTuAnGEg0snk3m0gck2lf81ic4FS5z5VivFRTuO9bO0VvCa7d0M4WO0KD65S5KkmoXj3eCoZzu5H
tpZk8d0N/sbZRjIl3ZkY2WrKRY/R7Mb3kptPkbKVEetxvP4JKGzh5qB6EQEJwH9R17X6qCRqDK/F
BagNeL0ZQ02eUIhdhb/X5KHUh0u3JLSnHdakWHyWH7PnaBZDZ40/8h5D5IxDDtpPxwaQ9aDkbtVO
rjAx7byT+QAg0uNFDQxTDdfc6wEKl1pSlbxrc5WskHckVz6rfVPCQWdwP1xxqEJGrlr4HHQosHjM
u6T8VQ/vegnV65nIPzOfpsBp4FK672WUHeOM+YA/zkQZtO1dAPZ6oM3/NIiotKrmKZV/xnD40Uhw
9TDnmpU2JVsGq247BwgwneLWYQepYTxtFUIx3pCfvmX++qm6O5FEpzCbNiNEHUf4DHmSo1xv9pgq
e4COeQ385YPbRFfDiI+VVfzUphyVwQpXqdE0GoJNq0gfSRy+RD0VWOxQgYUs52r6FWAKoDkd05pe
pjD7gHHIcG/e6DFnA9SzRU94jMYgO2ljKM30muTGSdgHNHFAgX+FD4k2TIo/UJ6ojOIh3riy+KON
hTC7BV6qHfJhnfchd//kXfmqDIzUtmnWOSKNuv0d1t0dJMrfGq6D7XdcuuZ9Ja2Fbrdv8HZRvg1M
ORVnaOxhW3Ygu6l6+Nq+fkGiedYAsBWA2DGg2bhR9IgX4EMM3W+PKIOlNoHz3sfPqn2aZ8p7bBzh
pyq52RgoByuqw0pR/Aa3uvOLyN6uwvijh8O2r+TEM6kbWL2AkEBk9bjuVgcTXrSkjdAcwCAinNUE
n0NUNBxGyG9bfZMCjI5bb/S3FdbeCognxwP2rDr73NzwegAgq765MSa8Ka4S6oWTrv1071Yb91kV
79cQTLP0M+z4IdsXNcF5HcRsB4MmKLrZcXaLY5/775bNkgzb9GeqKLWp1e6jzgYipQ5x2vAb0TzJ
JRub994K5Q54Zxv5/T1cM4jwykpMdWmzskRC7+eS3PFdzXzJlsA6wGD4qcbrBCuR6Vv9JbL2ymlM
w6jDYP/2XCF2g/e79GYUhcpOQnU2ajqasQOKDj8GZw6QJdKylfw4UPJZRQVxoYbkY/iwDOZdWq9Q
BRz6M9eTF9w6WUZF8EM9EHkFNc1GV6OqaE2AI39T4abZd/mQtzQUlfqgqaoA+uHBOPltJfbxHOIS
YnVP2r+rWNmus/AAbz6kA7Tx7gNu3ftQwzEaT3mWY+MgFoTTNpDVtsEG27L9FzUdJwLztzDaH8rR
SvWMAB+vaFpOspSPylOkzrzbytCDITI14+yCnkbP2JZ+oCJEh8lKznLHuvJYreaL9j4s1eFHxm02
DXMvCzTEnXKjw0mkOsYONN3uyhDzh56yWDMrR9qtNKLta82cH+FpBg0wc3bqFC5r0XDI47dQkXlq
Yv8AUCDB0Go5pXgrTY2qawqlajz1k7sqdz3Vg+nZEzOKi0P1UrrVL0fNT9VZDpv1rmrCS9AA163+
r2qSyGSg6JrV16Lc4gL3t53NT+rykB1ZHFLgTdpiwACf+5CrQf6BALORAfUh19SV35DwsaED46kf
4w/NRkAWg1SVlTrNuiJW43TdX8+4wwMig3qo315wh4MtTsmsO8AeewWUx8V1UQuF2sHRHBXEvW3I
aYQk0ZBcuxhKt8lk2zH2XkU/TNfwiS75u9ex8BqtT8GNTw1nYlWldqjG93hdPvjEaWmW5zrAuG5l
+E3vJCMsH+yOTEp58P28oRLhFv3uY1hYrdXFjRM821iihrtCDN/VWqP3fvLg7x2IR3t4ou5yUFZs
g8ols5PsK8YHA4/2jAgTvA0z0Xz09fPieC/aQUoVvb6zfpYiuqLAU/aDDplXSfLe35td+r0xnN/N
k3so3NrbtQ0XVFUVerMxQtSgy3KAEhnGqlRVgIJ932GWsHHH8ZyL6YxM6gGK/ls3YQGPuv5FTN/S
CiQZScSLtG0HIDFn6So+dX1LjJ5Brtgm6zwCL+X0dxpnWQwDPA9lo504f1mQ//QM/hcn3F//39H4
f5kTW1YEn+q/OBpnv9Is+SH+xdH47x/909E4tP+BDy6O3sQoqER0B87cPx2NI/MfrhlC6EdqgHO9
68Mm/KelsRv+g4xHiOc+nC2i7JUX/z8tjV3rH37kmTj9uhjx4xzv/T9ZGqs3+d+2tzZpkvhtEyWE
57brmv/uOi6ZL/Wy7KyrEVvPfSvru3gdvUvtePTR0c/ZmtsLrJ10F5S9SWiuYk7KJb1Gq3Wvvxqs
OrxUZfS0wJV/QvX8QczpdNVfeYyVN4aVVgfoub9cqN/Qm55qw3BvqWjpMq0GnbOIs4s9kYe2pNU1
KXwP64eayqYaUGB4lXVypJAqXuQ7Drc+YANGDsDMDzjmO69xvvJ8zGZ3ITR8PtdT9cC5fux6TIBE
4GcH349BeSKzTTftUMUoSeeTl9rdg2v3PuYXx8pOkifLG8bdsggefvwDqLOn9Aesg1M1j9PBSUdz
t8yWeKajSMGPQoAnNWXu0zgGanLcp9UcMoou/3GMbeO5yr0fDl7IT/PottfMMzho+cuvk+k5qNzp
uELk3eWYhSjznk88o5otMmOlp/JGjJpxFXVtmB026U1liRnUQijhc5U0WF6F0Q1Nb7op06JC0E0r
xuUDQXOc4D5c8F2w4o7G1srTW+iOD6o6bxHYna3eGO9hlx8aFB5/yNVmwj510XO4wkawYQWOlH2b
rsjNh9qO/w9hZ7YbN5Nu2Xc5102AweAUF+dGOY9KpSQPuiFsy+Y8BWc+fS+qGugqu/AbBQgul8pK
ZZLBiP3tvbYLBR+JP+7TlL77pj+7rfvsojDuLFIoRB9E8ViUuHAxA53HdtqXTQy2qRmPxXKu7hws
vSXffsVT0BuhvsVoeLMwYgC8TLAsPLIrfruD6Yfujbx3cIqc8MkfzPSSe7jmAwRThsC7ybXaK5i2
cWNIiGrG4DhPKiNT6STJJWqNt2yaKcBoVX0CLMn2rP4U0rR0Ej2nzMisQLaqgXkJqtzUpz5VKux5
rNGzDr0fNnvfErAlrHSFQVncGjUOKxJv2EIgxjxM8hGTz/C3EiT5+w1nc5/5LAngOOgR/v2G85tu
yAI969MA7XeDJc9lvtqfMQ+WDxwWL43ZRQdHxs8twIsDroOvNtSAdcQ0hsEo+9B/W7D+39L+79xw
i63SH6/INsGn244Dh0CxEvynRdSIM1kZXRmeVBgNhyzNiRU5lbHKquHepbl9MHvwgE0Nzc/v3Ldc
mAZlj85JY/GvldSf0f7dVVCLTZvl/o0IxIxhNwjfBns4u0zFeeQPXz0+N+ZVSfiiflTKmdY2uvfp
g1WG/4adLlGaHamDgLCh88C5wFj1i72uLKOLmxHPLJH22o7/Y+jCxgqXDCYDyYHxktNxJOf00zrd
/OhN4DQ6qkCmyYNRhb28qB5FZruYkWS8MQVE7oRm1qttHlq4pd+NfkaEDQxv54K50facvIQdGEsR
eSePAlOAO32L0CTkwRbuJTVEeHEFx0drOapCtGgvuS6ercngwB9Od18TzuNxnlqJfYaGenQtw77N
OthFgYiICw9AOFS/bpPKejEpDAeQbLOdITs03MfKSvYRdEb8yMTN7Gg8CIOCpX74lUPy2xFJfBXa
5eaOl1YcaVCuoqIrGXpuY4/C1DBMzuhXaiPzr3nehpt4KIiUZapdt7n4RhU7drRidndp1332yE+t
2Rylh2SoIUuq7MBYkcK+pcKP0jDCTs1MCjk/EXM0UChLPLOp7J8KwsmNVRx4SeUesVFv/BSIUdIQ
qK+H8TyC+tkwLI9h99bdPvHEgyX6d2ZnRCaT0oBzPq+ECO2NlXvTCiULV39SnnpMpb7XNKco9ddN
7zA/dzhEkVKkPV6YO7IHnNRD193ZUQf9uZ1hjhpM6auOfzRZ7hHtGPvZZLPaUBGHWZiD+5QQJ7aN
+KGdVHmqbZXTumQRiMWRk6lKbdqGsZcd2fbJmqcXfqfH2QuebRfUTmLH/YWRLbFZ0JgZ8+Drx8Rq
OSQs5V/7NmrxWSkbCs1Hws/61NcTWE3uDjwMgbf1NMdh3SYrq1QtBBtzX/pSnZ3AeyK6mm6TQaZk
kACh14Hyz9ggHokBGtQhvtYO1wCdlQn6S/DNUZwyQ3pQdSWiHWgYCqWCZ6MzAqxXXn2h2oVGSJXe
cU9EblsSjirVTo19tS7kAp3o8NSNdr0pKw6QrRjvPrqqR2kAgzAmn1NI2Ncei4Ox+LfHynmWo7Af
OUlXYpaHRlo/jNoCwzWTZExj2Ky294ljUP5gyIIYuB1v6qQszxMNyNj4OJqPN7jPzWoCIFsl2lgH
lqk2AZxcjhxy1bvQYHgUAzdNmHp4YE4fmqmXhLerbdkKYnlNTmVuHxc7m13wxDwFQwrCM52OcGR4
StWjdp5xIgOoMRqMh9kTe5JmU9Agv0ZVCMkajWpDnfhr2E/fgT7ovS3DW6IV0NyawxvZtPsYU6Jb
k0lTxhL0XVYewtxvsIZwmkSGtXIc/akv1GuDogt4es53Y8F0f1jeh1I7JzMxRnRsYgPZTPgQPF73
RaseNIC4tSbAGENw5g47SB6jBNXKgX9DpGvfDWZ8LiP8KVEGe4Opxw88AdBmf+SzRfexm6879ve2
I34NdPCyMDL7b6J3MFzk1JebsQiCW+TqPSAUSpP7ZfRJGeTHGlelDA40vhlMDvJcjX17mtp4n401
pwfBud4eNM6vIdmjdbkVEzRttm9VXtZr7cOJn5fgLJ7nXTolxkotIdNkuXMtezpOMFo21YBfJhiK
rZPfnUB6YCCIuc6jc22HwkMu55tzGSNxR+XV8/SxAsy0142n972m3mwuqyeyPTTvzPpcTUiqNS7R
DQ8Ol/lE+xNBvLnmXUc2uoO2j08q0MK/KTNUN9+fCJmGw2LXQNHpZXeeunXNa0P8zOXRrd03JlcA
PfBf3d3JONnV1JyykC1sGUeHVlXTylu6K5HcGba76iWg5HRfVPlWZrN3rku8kLGF0c5I1kVYWBfs
QTaU/8hYD5ERwbBLDrk/mzT4Ds526rxfw8D9F+FKWtt+bJ76Qv5EqUz2RB1QgKkLBwcZeltn4DvY
lQQcDKHEgRnH7NGF7/RPF0/0e9H9VJZf4TgmRy27J0IW7algMbnqzLFOMaNtMMitOHN6OGQYwA6t
CR28adWGEXG1NQb3WhZXPPDJoYGYK3PS5xk9kLCWCcXatr0lNfPNmDuG+K6ElDV74c0L1YXiMDZk
mducmaQMoHdbHkaPRTSCRMFGvp6IT+3qzoaRsfD8inwqN6WoroMZ1ReKjeiJCodvXcsoqW65CT8i
+XgnJhC8LTkIobZowAkNWyl2IKD32yZoG8ApEQ8Im2NxLUn7GgY3o23UzsHTmjF2UmMZ4nh+prn6
6SOM/vHfhpRmPnR4ZLcZ71HLI/Y5s6K9Q6xhXztLbhroZL9wM7nGyKH1rOUC6haW3uApxKVpmjs6
zoLPxEcITICG3raj+WiaQLNmEAOb2fG/ZaAsN5Ru4kCcOJb0TcvvHdqvk36rAtVuymWBjZeltgvx
KLgzvhHFrXQQ3fRF5nN0tvygRxsWJF8si2d6QxAUnts+0tECub63rf+ThG95Si1DvDQ9/hjFrilj
S8u+Rb+LBLOd74lrJcULLyfZF2n8c2QWeOtd5yBpREBocfMdUYxXoHjuLrbbRfoK2t1Qg8npl489
HhgwzMP4KR06aLUPoRkPG1RqdW1r41BO9aMt01+xKat9FE07k2vVNkz9xPD8iibKw2AWP8Ilp5v6
dGdH1sbgJuMmXPNCx820vLlTkmwzrzDuPLpsd4JGps2bybK7t+eGimBc9Q86Ao5E1OcreWd9Qvt8
mqO6uFd0ZT74Y2dvyiXZkVVAmBw13mPTajYiYbGQGXOn1KBqzA/11lKhfG08C0QpWQlVtrcc6R9s
MSnyqFwySsuXrjDfyyTh242IA5gOp1PUkojt81PSUc8z8S+srLk/dC0hDaxNAeswv8l+pAJ9RyiD
wbfrkOD5OEDq2JvvzETj2IEcgx51qGI4VcRounXMbnBtFgEmX3AEmyDKx300B0v1phXuKZl7zDQ2
r2poYeBUi0hYMTbOJ5dCsTz7GQSuItxN6UuPA4+0cWQfYg9j84g3WMVd9fXjqszDcLr1cIXxUjyq
qq5uEXNPEJT0Q1jO+D3ihETCg3wf1hprOyh23pU9VdvKqz9bnO4WOxJO6sapMJSXYtUXrv2NV8bL
a5GDaZx1cN+mNLf0k0UXwhRtZzkcvWXpZ9xXbMKuIt5gpQd6jl2OodU6ouKI55YsT2Uh4e8VFWzZ
qFyu9HmvjPx7AAvqmnCN4vm5alBRJnUYMmVr3vTuXRpxsvGN7BQa6gdlNuYRMsRPOy6/c8S1TxDD
vD26FjgL398kFRG8USdEkNLB3Sok87dhxnVFFIp6TROP18itzN+7O91iJXeDTqCpL1gTp6Nfk2Kw
vhfnvrO+i4ldTmirlZyQrLuKLBQeXJB5sZJrLw6AlES0k+BQ4InrMyMt8RUxpbYyqJH+U2Cjb9oD
EnHT9MHZeVsGmdehEHeJEGEg7DNxK8ItnQuHjDLgT04Zj6ugAMAya08+juPbRxHvU8n0bj/h5d3R
HXXFSU6JurHHOqgfJpHXW8y20GaGQB5/oFubVxhguDpV7a4Ll7Xd6uZDzAgUwihkyNzHtNtaz60P
67yrl5Hh4J0lb9aGA76Ffz/EfJMUmgKSROwa2/7FpwLbukrFOl+U91Af7BmDC8l/+WA1TXlwovyp
q5NPQVy6zNFbwkbuchcs5UW2YAFQef09IAJwdjomzY3tnUSaTNd23zPHv2QDc3w8NnJv0qACJsO6
lOAd6eD2vgUggZ+cwMqxa0GMyy3HvJjsuQG+srcO7Vtb4naKGx1tnJrbW+ax/Yld7jMM4d6z9GEs
2it7gJRKuEHyjY+TkGAiCRrdTIQc4eFEqmJkpqhIaB0pKs7/Gdg/XZ0GB7tyrsaTU9vORaQOpM1l
N1dYgbeiI/2SBZ65dVxODoZGPGjZu29yU2Izmhp1NlMm+3T40sXHF7iGmkTCYxAJE1qSNW860Jy+
V5p7YK/ujvzUe2pxJw09P8Jib0X6yLgPRVeeBt0Q5FhkNyLvCF+oy+wVEG+U9mC7anEwyqk/6dL2
wfWnJeuUG53iMYlPH3+qRb4O4Jofld2CNSohsER+WcOn5cKSQjzGsZnc0SeLR6fLOaGxEADPAxKF
8bpYe2P3TQZJeuNeScE8RBoXOYdHWlS3XmhVj3U6BOcAlo310IuRvSjhwBNb/fRU+DzstA/QUJhz
cMS5ochnEUpmi578wPRlM0Ut8jsCqNiLqRMbqzVCwj2ruM69rV0EX4OuhTYYLXdWAVvO7mCxYiOI
N71XjytbW8bLkBaf2el2S3togDGppvgeYSoj8ripq3h6FPmsYS0FMfxG8kcp2kPI9OwOxIyeCLl0
YWCNwnUsTj6QnsdhEb2MUV77EbUd5kq4i7swfgkJ8x+LltdixGb0wio902QRvkOaib1ns/a856gG
62qIwj1EkwM2x2utHY/x5KmEXxUTTTuZZcZJRbM2TgmtDKJ+K2cZLeBJlH+3L3dGnFu3zg+ee07s
W+koAlRRZ4AlKY0DtovDxy+NLWZbhtjBJ21dJLzAy8e10goBxy9/GtgL36oqmx8+RMiK0ehpRspY
24H1Hrg9UBzhZ0TB+sc52EzQy4krIpbMaQNLbtQPMVkr9steskYMZBvcMPKrX2dPz2eNGnDRhnsP
PHZpNaYlOhhNxhfKPteXtv2ZzBEZgIFliQFKi7hn8eDVebLTbL2A8sXeqXQCvZrUoXNUeGGMiPkp
T8+elYyr1Me7MoJRZPTXgiIL+ZVETEBXlXxSjd+8FGwo9piY232j56vrUVBOpnO45HMX0ERTx1ej
mRsqn+RwkWZSrU3qc9bFPOT2QxwT1emDO1FyekVtm9YQFnSetkuWbxY/i1xVp2bIiFrFHJMyPNq7
ALtHkSiSa2MbILtO0QMUZA9EMV/s0mp38zA8O73lnfrFI052uNt/bECIdR7nUINJbkZxlAJnxDyL
Q0nwDMiRSYMSc/wduxSZJ4K86fCzUsV99OrTAKIZM0v5LZRNye6hCjcWTyhQYz7GsHDfIHowHZL+
gVKMfG8mI1jkuY+3tgReFSTXrkmbTwq6nq7MSwdo9rXIL5ZLGbQjkvCaF0JcHCPemlgm9zwyLLi9
rKB12vg3vJwJ+13/qfPUvFbenJ7VjCfEjyWd1NWjjpzyNNbNF1kxPfXVAL4Pm08whvaB/PLRdsqX
IMf8tRwkyybn3NjlX1ofQeejCsXIy71vtwXYEX79ZuGpl275LW7mn2Xk661qPhvM9WbX9Q5Sxpcg
NCFX+mx38mycV0nizru5xO82ZR0psvIIUEBt+JAhU4/9oYLmeS6N/gl0YXxxwuJLFBsDO08FOJMj
Xk5L3bKVHove4T0mvoyqod1gjfVzPhanxhnQFBLO6nZtoTcFXLT54r6zkbM7RjVbFpoGa5vF7WW3
4cmOcdOCg613nOOsrU+zFs2oxqZjp/yaUA6bCJfegVKa5Jhw0jdV0aDQgLX/+PzZuk3rwCAl5NrV
Z6Nvi51vzRyFsj7ZClezb5afwL+2j1OeXXtU0LOCgYVJwDrPGeMFRqr2psoaeZkKf0soC0CjKmwO
FQiZOoWb2YimOuOzWaU8Kx+jaTOkOBV4H7G5a3O8NQU3uqGrHa2L7ZqR+a/BcutLw8rUdD40CZTO
XR8a4ToyB+eYjwXZ0DzZoyXhcx5YCDWEObYEJPh0odcG7bloBNgp+gChsorlCwUM1ORRkLNODOxv
YQcaM/SBPFnRjmPCgO06R6lLE72PJ17cRAUOxrFjExS8CyEqJjud+EiMEx7G0MsvfmrOV6Kqd8Jn
Gj0v/OREGEgy3B8P0kDda0vclHYTvKdJD84Psagyc70n8UtLpFOPADuRuaAOZ5i8Eo/nrou8BMMx
/+UVooamHBrPIHK2LhGef4kpAKC+MPa4V2Pab+Y+6/c5ILuEGpHV5BbJMf/kRqjhWP+GB6nZWtlu
+S51fJwmq8dazemiMPAoO3WLHTGq9mo2OQ14hUkZQ5CwxRK3CVrN2s0J/rOb2WUjkCrPRbZxbfQd
9Pduk9cAIwjCFRvDfUsH4sJNyboz0CnxhIVqG1bOkZ2XvSUP2xPeyQeKHZGCEpqiNsSFcbt9i9p+
eFOt81KycswQxJ6S4IKxoHii1GdN7pE0GPk9jpmi+upbA61lqhjgq4p43fdYY2Prpa2EOoR2G5/G
rgFvPMC05Tr9MiJnxaigH8q95Lr27Lq+yja+Ny4HbTXTr9pyzFWlBYw+DtQnIjtXnc6cHYKKBVQP
xqkrcVF8KBKdZA0nr2ySKpwxjWSgKgbmXwzXk7hx956ZLJTeEcWbJnp6hVS8721JeLtn48fyhcbl
Rs+E4PAh10BJKYuuSGJ10XMzYZ0aBvJijqgIKS1fnNi70ILS7j42LZE1PpEBM7Yq88KTxaWDKWfu
UY3anHqeJuF1+/UpqeLNogmUWJrc9ODwXw1l5WcKTXIMgcYntwSq3+oIDpMazGtZqy1E23rftuIp
FaSHGvnLN1oJca5/k6H2UTNsTk+1N2+GFjxN1oTeCZn0Fgw2hRBk0s+NBTJkqkJ6wN030wjrXVlW
CerBGDw1Q/yZ5/93qjzUM64DYgtt7a1tdpRUOJFBRbXJXigPIiWUQAtIikU+UtauYm5KuoYXqr1e
fo7m9kcKVJZKPNK8VuKGNMjk425Mu4F8WAFetSO91oqG57ibb2xNQ0EyUn48m/mxtvz80BpLEnPs
mP8GjFjxSTqvbIH2PaaJzdD3+KZopb8knUafsWIoVyD2O+XPL80SO0sUYwPl9aSxPf/WJvmbhosa
+ab1UtvvjW+6ay/0zNuc1Gc1xNm2tuJ8m0InWtkDKpic21fXKYKt1BVihxjkSVjlq+lzOSs5M9Hs
sKWE4/wlw2mzkc4XSa8jj9ShYlybYxEcQLnmExsU1ee7nGHg0YTHn6BrSstcu2XLOJIp7XlW9i10
eauJkI6fhzr4RasEx0FUt7PfA09jKf1SVNY9TNBu0qIiQjfwYOEjMnZxFTc3/JlsUZwzd4e4JLFB
f2TQYtcp2NXOMb6TjJhGiBvyPoZq6XI0wy1eaxIL40TsM4m+GO0U7ry+Dtciy2CmNjRc9JkHcn1Z
JVXLDtMtcFaNQV19reigOqmAXpqP/5VnJnNRc4WMWZxdo8ShxPBxVc2cJ+wlzS6nxy7nkJZ05a52
plvQwUwKjci69DSaJu403LgP4cMy72AsZq5s3+leg+gbGb8WE1FgHwIf0YQzkV4zwqoutjOhUyv2
8nBqMYkFTfLZKd+nKEyYtZWI4IROWSPq6BRSD8uzPx9PI76v0qj9J45viLCMAGc9dRs3n+1L4bbw
3YIESm5C+yntat561Hj7cVEzsplYuOaEDUmtm8chz+XZFL+Is/5rrJ0m7PBV2r0Ebayf/eGz6Vo3
t4sZbbKMkHTwf/RZi/odE1am4759Hl1Cv4g5N2Oa34euaO8h9RGtr9aOXQNPnj9wHMmvkYVqrWv5
rbDMFzd0FVYilW7Xow3ndVIGzuZwClftKB/tJqbkD8ZhnISPidM92xYmIA4fm74jn6K4zF3XeA/C
xl5HhkgZCXOUqB3O5EZzaTnb8l42W2HsTZMCk7Hh9olMceJ8Q+bMgL9ZEsbzi7zZQTjXQf/kpUmL
BQAc0tTn78IUIbOH1TJKccUM87jwx7XIzbfWYGvO8N1fjcnETR/3jA+MLEcT76g92pYxBb9GFQMw
YUa+tWHjVY56cIf6bOYp9eqRqy4ff4KXdk4xMx1ad4TBJzPZ7/F3fBlCfOpkAIHDLw7ROgoZ7fPl
408fXwyaSo69ZeyLUYfXsMgjjObRey1lijEyq6MrXawHQKoTBpXl77rl74YGr2pr85xg2pqQAHPF
hoAcyfbFSXv9+GJa2NI6/Dj/+rtgnsRWt0xIPHtMrmboJ1e2/vMhDPNbOlIk/////uNPdNq47Ak0
HmJva8YGcgq9NcmReqQzIWVOaLQp8CBnia29adlDpqsWFga9fTS98e97q7Dvsr1EEF7XlHSgsaTm
USn7jX4Z7h4BEso0s31vpAuag0ZVa671Rig2vwQ1543hl2IDN3N4TpEmzyA2YE6qu+vOIf7rONlb
rAhBi96HFn/LeWdXBotg42fXuEAhk4H7NnDygqAXv5Zm9asY4k9yiPac/I/oyS1DiYnDc42U005y
p2WM/K7tkxgZreQSRHbZHr0yZzw9vBfFV9ftvwmGf12oxX6gqFZQvZp5nzPhMFajaVKH7llNiMWc
7di1uR1gpSK8N8xRUweXf6hgvc8oZw/Y2RuPFrPSxadhqP4hohW4TM1vxaiah+itE9895kWcpOxj
OYzAJ2pym6IP841KUlx9JFzs3iV502UAQxMnx2diUWdKt69djo+2Jt1su19nkdHW7uc0B+RYKnzv
iaovRryVvjozvRLA26kV0ybamh3kjKOBBARBFbFZRYmOnO4pQBIntUo/T5R1V4Ng9hh9lk7l4Vth
f5CwaTRaGx2vzc4E0fTiYfhaYE+mXLRh2QXzP1MUG9PF6zf8m2a2nAqbfWqQtSvK71nvgAJwZLnu
ZyJPRuCuEm/D63DWUqRQ1qfbqL5Da8zhNFN3OpWEwZRwxYo+KmSbLVMr9sM5vlOrA1XEPI9Djnyf
BxBRg72QiZxnVXnreI7fyTa73nJfaDOCwEp5gV15P+a4tiFKpNku8od7VqVXQEhPzI4pG2rJ6pjp
WG9dHZws6XEXhBzObH9aYb+ZNnXtvPiMiZTXIvFE9KJ4kfNTpe9p5zE1bUhPxo0sgE9UMQQPd08Z
/LSWQbEjrdyupqEpN0D0j3z389DXDWSN+mQl0BmaotGcu+znyAITQJLa3FT41nlGL62A+rNVprvR
GWKISPVPxzOBblpbKyW4TJfIgRUeMT7aWkXBJwB8ZZPP9d3SMKXz2dn6kIR30vCelDcwUQi9Cv13
CeFAHeSc+S5Gees06iPozrUsonZjOi3Gq/inR6jJb+JuzbASouaY0LPahOs2gM8ZeHpnOcVjg8Aj
3dFlSp/72zY13xhKfuV9jatHORpc4C4XVdn6bOdbBvSdsWFqzTOmREapGlIfIXWepcHnE2CJoB8H
vy4YwUPUNnvOnLCaQochTIVoD/oMeAyoJqPMtsOU3JqlLJkokCAlpdQaBY0HjlUO1Io2+tm12DY3
/ZZ6xHbTx5T3mHazLrBAr+ccY1LG43AINQN6PODVyKMi9OpzqGNavokrpxZik5mt8toVazx1mxh7
0ybxQeIZ6VPpJzZlqNm8mg1aVmPGOlNn2CyEJNbdAn1LCXllHEqOXcxE8F14zoMyv7cZvBFAMZBj
NKC3wIR9W71PSSlXeYVoP4OdxwH7WsIQyXK0FC10CBIzee5ETXHFlvzijzzMmK5M33A2fUtZ0R48
uEwPEYaarNHudgjMt3pC8kHBIA0nP3UDFGzvJe9Eu52LLb3xoAC99lLmjGoDFyHOnmhtIrlMZTJK
0eC0h9jtCbqxiTd9qqFhbmssL6uhjXzenuYZRjRJlQInJey9oxPzobqmu7Wb9MDB7nOSpN9FNJQP
DotxoaeNiodoB8fvZRpPRDW/WqxE65Zx1NYf7buJXB/5iMu2z8k3Tr+AUYk2YQUatgw/ddx11C9h
EadQAKr8/Ea3z0+vbyqwC6eAXqKw0l9zFzTSLHtGDfO51BLpNLIQIzT46bwF12z0N9FAjkiMIL6Y
fBZ5kLTrjBAPh4/yjF76jjvgLSz74eC2/q9+Vj/pCKR1IzMwIvvmwz/b0xan63/6U23Pk/xHKA/i
tvJ/4xfWZS4xUlek6ei+iCf/c+VW7QrPKNzLAaezJfG2EzQkPdEFmzQbYQQZl5SD/rojlbCxU2zl
YIaiXcju6C8vzvsvL85x8PW6mHw9W/1Gh7WDOfIiZgnHpPHlQTd4O1wVE4+N7A0SPXp+pi5KwsNA
0YJqB10EwNQKdOm8NgT7smEOOKLk4oyN3txZ0/0vL/A3Iqfl8+5Br3XRrSyWQvM3a18flW7XqDA4
2hzz6B3Q7CYoTEzn2NjVvHDSDMP4AHUGk98CwoGTBN20vP7zy/jDY8yr8ExT8DkK6Sv7t89Q2CS/
Q6yHR9w0DCnmlKIsUpG581a6bDqz5cOsIswkJXVO//yjl3/63/i9vAE+uR8+GV+aArP0cnn9+HaP
i7D53/8R/6cOlVfhDnaPchlJN4wLkzj2N86Ai39efuOQ2AAOGcK2//yDreWz/+0nC4f1kyvXdG3H
N//zJwu6XkuCCg4jqLh+xPZ1bAcDChhNCm0Y76YBcJJoxpdi9n/RI6shjNymj93e0oS6sG7zMSOK
p3r0t2IkyT53pyzR/cVxym+5yyYer8Pf7KnS+fNlS9M3fc+SNpfM7/bUKUfyUeyMj7LT6CvGfBwW
B0HJ0GGdSru/SbFiUqD3GPTsWdYgx+fsjAGX3uu6J+jQcHaGiB+mzNwNWit010z71NJPVVu1p86s
AFDj3/OksWNujIl8fs8Hv9sNTcLAgdHEQ47h4lxZEV45z10hRSe4J4jDM5omNGiJl3/+pP68On3y
b1wlpudZDBl/+6DKwq5N3mlKJdGNIbPALjJlvan77ksj2QnGGgFYeMln7abm9p9/9p+rGz/bE8CC
XWaff9BZs8AacL837lGYJOPnsdli0qS5hBZOb5FN//mn/blcweVVwnccVymWrd/uQ7eVVo1b0j3G
lvFzKKtXPN60hKDupyL/NVbBz3/+edayvPx2DzjKlqb0sRYTWfjtrU3rvEb5KJ2lwcaDopSs2BLv
RENzREla7V8jgpgs9yo07lWlC2xekqdt6SMCLuPRWns2tRrV/cM0mld06BWSU9UQUCjpkLhhwZrb
0HkMGwDqBkruX36DPxdQ33WWRZSTmORPv71lRdwHE8FdmwZUuinRLIpd0uib6PzwOHpq3AthfJEM
wlzFy8VQ1YEsGdHYFjvi4OMQqYpdEwADzOxJMc5wLyCaPllxFb7MxWvg1PNfkOX/5XJWlmK0y9vO
8/7395xGjZgAq2MdkRoQ+OlVZrZD1AsH4EEEJVH+JeiAFB7m5umf360PGvpvnzdXsudKBGjPpjXl
P9c8D/GWn51bxw8uXF3M04Pwce70Oj0JyTSfGpPpIlqfzHrSMutaPLWAK8YHPH79X652sVxdf7wa
HgDCNh3XdeRvr4Zm40JGyhVHMAmsV4t7aF48Pzeuv2g3V6+cyrnh2B8anlH+5c7+HbzMk0eR0nEw
1HkMbP5cVph1+WYRmcfKNL+iCQImiOT0xfF3uczuc8wIWjrEuHJYgYRXEyg8WciQJHLfvNjaB5kh
vmvh7eeudB57eUS5X8VCV2s942YI3YReEQaXj6MtbvOC3KK+9hiqTpzSvu6PjjPTFdKbu9Yp3Ic2
YuRW4am9hnFIDG9uHgiMOFsawnn6Ta7axGWm1omd33vZ7rtaFSeGEsvS4ExQfgJWMIBOuGbFFEaA
PCysXw3bdKUFzzJRvCVmeLdmv9kmikEhpfT7sF35XCjr2AupaU0sdzeMJBfDyjgL2U9v4yD3RoIr
ycjTOyVSA2FXstj9MDMXUww7G05USWeSt/d7H/ZS9tyG6a1rIsHprBB/uVz+ywNbmQShLMVjjwPE
x2L2b1uFIub0OEFpP4aD7Z/m1AGtln9PosZ/oqnqBOn7pNMJz0AiOMg0DlURSfFCJ4FzMGfNcBkJ
NqzxFVtdtqMSFJ0ALyPDkgU2VDuvDlnmBxIK1l9euPPnHQ/km1WW7bGio+DjSvy3F07RFLYV9oDH
D5uog8dkNqZfXRg63/Ncv/nGdAQX5F3SmTpfuiuZSRfdjQZnuDwVj1MsNDn7L9as2DwHWbxCfZa4
B/W4YtgpD2lI7ZWbfAqZVm16pnw7O9BEjipmDQ1jLaG+SCqcqD40cvskMyb5Ljb1I1zW28fOquXc
fwbjUdBiWKnR2mRWjIbMbPlk5/JphM68zvQPHWB6pi49ZlLIkrmvUfD0MKmt8ebLilBKTtD2g+80
s7uXvMOPeTDmD5o02L5s8Xk51vD1L0van3Edqmwd0nEsqNzE1m+PMLNuorn3eYRl/l4h9lwbr603
2NnIF6lMPoRtPiHEMRJMS7s8ZjVAijHCFJGqKtzp9C+ru/jjkepK3n1bECFyfcByv72eOm4YXOpp
PvLxDgePOlHf8zZjaeprbKMktE9pS32tV+F7HM1qG/1f9s5rR3Jky7K/Mph3FkgaJdDdD67o2j1E
RooXIlJRS6NRff0sel5RVbfRNReYx0ECjvDIkB6kmZ1z9l57RqleugzekriSZ5UY8V+cdP911edH
8rAOYgT32S3/fIDyZhNNNs3DoxknApmps6JHz8CQeUMWG7Rn4CAz5dQncrmsCaBvty703jwJwxV/
kcBg/Mt5f/lZ0BobulgOr/af1vwCd04tgWwc7cjAF4g74SC7JkgYA0L24I8WmibSV+aem87RjI2r
+Nm0ob5FWV6upqa4M9cP+RxlbRqqXYrJJD0R8vHlL66rf92dHA4US1GCuYkC4c+lWS7iZHRqdzhq
LYByvJP6oYj0M+pYHPaMHfc0YAeWGBnewtDfa37QVNzaflLEZy15FjP0mMG1P8RR2x5IVlAgjLzi
DOv/Eu9GhL7PdTMWa5a7a+d3gIhNpyCt2cRwNJDfoliGq0zWm8nK2u1c+Z/DEmTOjPyzmkS40/Su
QGdVl/4mLhGE26lFc3ERVsdNWOx6z0ZZ6MhAoNS3pGsf7EaQMzmRq92ZDfAnzEInO6a1jTJtZynP
DZQkCbU33BK7PsuK4pS6m6sy2SjiFm7c0yVdyeFIbzRE3ohzurLs8jQKxsKPh7qbuh2MYCt4FCAV
Az3Ur6I7z7glcYeUzm2Gwrrpt4VyzQ/GxHE+zaIPhVl/JmyXyX2SbzWrMw44OH+2OnqQXsywkcr2
EsV2t3aU8m+PRTSlaXjSvf5latRn8uzwRmjbAaXVOTG0Z2kC344AEReuFV2i+iMD/xTPAYgbp532
j0o6CdufY4mCPfV7Xg12gjWRrDCF84Q9rgj30rLHvzhz/OvFbxtU+viNfVuALlqqjd9tBEmJQwY1
lzwmGRjxrF0/ztD1ACNfiJ3WMEAYpn//7rcNbnvLtRhSuOLP580u0s2uH2GTEuze7WDbXHLV+yco
WzlACYd4Qk8EXUd086LKKjDz/NIr2Mrxzv/zTWX+qcCxOKa7nslOiBnM1v/lniqxfhhNa1uMprXX
xoXYyE3EFmzTsEX2G2DfsA5OHF7A801QxtLV7HIl2pXrv6WZtovbgVGZN1xImv7KQYTGsUlWPELH
kdTda+Qzyp/jJ8H4D958QmJf1e7sjCy7cTT/aqUnqOCPB1iL38URjiP4XUzIDfayN/3u72nlTCot
RNvHeGyIINNi4zgXtn4sZEpf+/EcyyJ48OUhK/MlgjQ5DEAij2mHE3r1eNMLkTwBpSvy3SS0t3HM
5uPjIeEUj8SdMO+8tTePd8H8p3lI6wLCQzcfTTAkTQMrXSCEYwjSCNhQGChuajq0zcwwJSUbO7FT
rVjF9fiPN3WUKZDMmHpA+zymsTdtbUf+LPxJOybVPLK/E3fYFpJMHIDqUObDHtlSLgqwoNk+Bbty
7FMrPObItUOv5tcePUISljcnzEIMJI7l8vB4y5cJBaVe6jziTuawKvSn0u4wy7TpSxdauKXDJtpT
i+b70bEC09OR2YzxS6PYtFjFUMw1r0VXIDQGVcHIagYn+CEuIjtwG+xszBLQi2tOsjLbmARK1P+/
7FfoBbHcRWptj/iB1MRYhpTA5q4l70bXHkNRNNfZAg3Xtcm4E0tetS6raF8Qb78e0ZKYDDeeU6M3
XstYbSRalu0YZowKcgasxmS1Jx9PEJQUnk6F553dQmzoPYe7mijpx/FsGuq7lUYg6qLMg7zXxfsO
o9jjp2QGfimZvR9UAjBcd0FmdZkJjD7jaqB8YTKPRGjj5Fp31kSlziniJ4qLGsm9aZH51tFr6sr+
HoaN/ppGuh/APERy44cveP7XIMX5jbRGsC/JWtvE7kPtZ12iMspvTYpgtspQYDmD4xwedh22LW0F
0TqD+9EjpuhIPZwm7PK4tYjqpEk5ljHiVaGVQTy21AuSctq3o2on5Te8s/tODMYr+Y9iBcWPzPOO
lvxU2ZDXSmNRO9lnO0N5FuGjCDpErgHOLWOVdNRPfkNmUhY6rwjGgEuirgmqAj9kpirslonG/Cd6
o0d0w2pFGwqIrZfHxsEsrH1EsY9GHaYpqNrjlJAXn6yysjE+lYX9ZpXFJw9Y1SZW8RLdWzgHU7U7
rSf+SUQGVr6oOjhkd5Jai6uv7c2PCGc5O5e5tR1aQMMy3g5801S1450fc9U52ON/dSj1DNmh1z5X
DSp1jGTPD2PqtMhyx8Z/NdF3MYShl2lz9DuXo7pVxqzWpZaWW29AXtXnyUeUsA1QOy6jh7s4RGF7
h3ON8SVxkm9t/K5HsxP4ZAoExOktbq+chO80rrC1Uq7jMuB6nc2nGWXM64BGfJUleYw4iad5oy4Y
eQxWW91BN0J3wVUDopZYjHcCJxiC9KncFYmX7mWjn31bK/eix/ec5pgXRwx/WwtIDS7sUDyjF+Db
z+0LeFN3o9v6NtVgP1kL5yxl5117ZC761cGanPoFMkO0rttGMTyxiIeambCW+aI/wnq76bjzdSyn
CAjyvRVVPqIhYL/SmiLEtjoSyDY+0yyJD1bKKiR1bgggTNquFZncEFamb3oGWBfHBLlL8MnJHzw2
fJcJNTQtFHo4C05DMGU/6gypKNq++qwnyaJMwXCSI6w8++UTlUp3ptWbb2lA+uvGTcXOqwiJyLUq
Ong92VCZEzWvnGvXlVdaT5yYsKz48lJ2yrj6QkvxRDxj3AH51CrWGCnnfNN3Pg0VaxxO/P7x0SnN
daJ74z21y+mOgirmCphX/eA2O3je3l2LpHGruZkaytl1hBjzmOCDXxq4w7FvtHMKpjKMGJIp/VNF
AGKEfuCVRK+QnXKaNl0d3RAQey9Z9o2NgQmrFN6xK6h6qCSbyMS2iZjXCjpMFn3YI4S6+6MhX2nL
Gzu9mcjnjsv8OObRiQCmKSOpXjXdez6VbZCQQryO6kwRV92Hp6rynqU+2ryk77GKDj4+mWPmI4Kb
EL/vEsbaICIJI7XbvvhQZB+UFBA3zeiUoCbf9319ZMqYnjSbLa71bUjnZY2u0bU4VpLhMz5rWQQm
Dv2HURF42Onubmz1Ngiz9MkqafV1NTd+VZfWRtPxpCkU5oekKPVDNBUf2PJZqNCo8mrrNPp8qTAk
oW9bcyYmATCGU5YzDA4iBao1gum3TFPTGhWR5clTjXQ6WSkSJJuau1m3r34qfmbkUk8iZh5rMqUJ
7dHeJqimyoh5N8LZ6jQVHJebcOOU1hdS7kyoxba56zybc3Oe3VDd82dIa30jIT0wAR5wfmlBlGMU
wC02XxlJ0mjTZ39j4CbexdiWt7hi4FzNDV4J38hOrX4xlS6ulC1o1eDT3IaWOIgQWSvaJFNsPXr2
wUjITuWa3hkBndpWdhVDtSz0gNcV7n0OgbUhctsWDZ7z5UszFE7WxkJrQbpD1Io7vgysQlvibVHk
Vu1LY0YkYUVqRDxxt2xhvzQslYUry/s8VYS79t2wnpd0sLbPsPiEClZmqBtbXsl0S64rXspJLpaR
5NwlA6q8eUzfdf/Nya5WotzPDrwNaTc5fi2gauk49C+o1NYP7W+VJYxZYvu9cB1UhSmxU77WwTHX
rEtRWhO5We2dkhLIVrP3en8+GPrG4ihFYTR+R86B+7CQT64LEkuvDHtvKfeaZ9HVpMd9M+X0ebLq
cJNH+dmUur83W6KOZoHUFmZ4ulbRYAQc0bYqmZ29xDwBzF5P6MVRdcRkYZLtQkKb7GOqZudQZI2x
qRrr5TGWUZ3IDg4ELX7u8otYgq+63jl3ZXOyFrH1GKHbybNzlVrtwcwU4+Qwwmjdd/D/ffKCBN8F
SiIR2GUVJFFsnO3eOUER/950qX8NkQUJGjxBN7f3ZgTXCiwdon84q2NihJt4PpWAZ6/oy5AUW7V2
YPIM5EVv/S1h9HoCpIFWEASBKX2ufC++2NgnwMN756Z1Nt4sAGaFw/vDWd6B9/SILYCCKc+NB+jW
9iHI+F23fgxDiHTSVqqHDQaFGRp0l27HhB5RRSN6yzwfTas+HLKUwC6vMJ5quiOp+qbbuwYxgtWG
/iFBU7KKw5psMh3DvVVivXdqrO/DYmHEIYpPuBUM6uKvSIvHfd2JO4rWcjOlbY0IQIVHijx08lij
10bjtecQe2aQmPZ7EgpxsWe5GJXSg6nnn8JxsHbMQ6EvF5gXXLw+iV52J8CbL35erzMr1Y7hwvki
YXqJ0xxeiEXST8qKYLRa07qbrJJmsdwb2H6BlVbP9PZei8nUT/mMXmUgXiJPcpvxdt9vJ1fEV+Qk
u2HG3gygxD0bqsN4MvREBuPk2WLKyI+0BQsKZptsueSNZbw9DjSPbjObsUDeehBezALSZaQW2P6N
1omTIKBMmAgisGTs18j+C92/+sl5egBOoswd749zKKLpXe6L+Mx5X7CMI+kmja/datz5QPBmkPpu
hKZQcXHO1sayOnVA5CE3kfD6J80fDjq+5gsodokS3oYyBMwuKGP3lupWG2gFqdzhjPAOZgFCFZl8
dftsPozER6N8KJ5bI2NDI1RQj6w6ADDts9yniE/sATN4Eh78samfyxlQgqE5y84ZkerK9xr77GMv
5EtTjG+OMYTPdIvQQ9WZeesxWdMeAjAzpSSspJlX7GVG1YK3CWteP58Aic63BSi3aotB+zKJ/IYT
STma+zOMU37bVn+nHiZB3ezITmE62sx0QbvMOLRZyfnG4trIF1MVDjBZYzoCqDmcBf7QvdN4X6ED
mDjHTk3HlGwOp+KYVRBhLdsXGDegO/0SAUvgBIhHGadiLlo5zTQc4fh8aGxzG/t1+YQauzoksUfA
dKyePFG47wM3mD9jC1K5LAmSsvTnGrhty2pySCIP+/GoUgzq5LIuBr96JFk4tT45jcZ5sJRIkmtZ
G5sOydpR1k1yiIvpHjVztbOsOfzkxKhtRqLiwIveo97inkuluLozu3KL9HtKYvMeCuvm2yMekEHk
5wkvtZ/k/qsn8Dgi77uoxjrVw9Q+2bKWT32PIrKHiLpe6ofHdTugCV8PLQwXqVD+KleMzyOx8ddU
Cf+N3cff2hN6eIw+u6kmqq9HH0u2nGo3/jAdZo06jwr7zfIH66QVOgZL3SwD/jIfx7YkarFktQ1T
fV1DTT5AwY6eFqRM3SKOn7LRAtAkxpeiA1owZP3eyTF20zb0XnLvczjbAFAM/2UAv/KLK8Jt3S7B
32zry7hAmdieuNowL1YhY8QScIu0AGMvMTA0ztBcleOh0Mly8FoLRE3fj+AA+m2lOA/kjQBwkWdz
4OcDdAN4oWe2mgk+hIkAqS5/0srwt0xVzLVsC7XWzHE66AauiBDs6S5FpHcRldgh5slOBcOmQ+d2
Z3OMmyN5ZxvPbu98OcS/6YSEOcvqoPORaox6pwXtRPBYFeovZO6mp4mG9KO9Ncv4W9kzw/Vxvq4K
FaZnLNYszQA8GcG/DuV0bTVcXRYnuKmUKY5HG6OojNs9YbAffSPQcl2uu4VlJFP7LUnw4DQkQ27D
xdWEVV/e6qaXAVhefFaGd2Ih6QP81d7OpPm1SZR8Bz0qQJL1M9MElDtgYZc1rCQQBhIt6UJUBg5h
MrlnXhmWjZ9zKMjptCvy3OFoO26dcEDeHtUl9VYpr0PXZUejC49Fl1cnr4Hw2zVakEcjjg6LKVgl
mIc9EEkd+tktsq0Y6DbBULSgrjBxdqUt2yeRcpAM0/brFPuEMoTosrykh7NM2kRmMndxkjHfAEjp
Tn3UiWOR2DTMKlsdOQ4nZ7sgym6OLmMTE0HQEwrZMipBAg7mxGHIase8hiUqqjV9C+xm43BQbuvs
k3C8Rggu96Np/nTbyb4Uund+4DqlhSelmdJhHyPL3Oia+GKhON46VBQUTf287nn99m77NngsDaZg
W1fD8PwAQXE20rnxyaaEzPbATCA1N64hEYt9E7cXzVavDarFtezaYlt7kJOzJlHbPjLyCy3kcKjG
82CPR48a4liDAFMo67YofjOoWk57IsbrZgyefKY+5/JcDLJFcgXMfvQy37rhyz1VCk4y7ZjoTv9+
06d+s3WjSN90LrLKSYubc9vUap23zc2o1fRR7dCUr8j+bW8SIbqFa83tZ3l1lX0if5G/PHgIMK3V
l6HlAx/WQwKiiPpW5S3DKrQxItSXBBky7/G6t0aJ1x4bMjYj0ipsgk/TEEwYDKI1K//XQovxoOVm
cxn4ngd/sN+0yv/CWWXVWF4eYKvlmEtTIyAyBQNNnl4a0hEfVWZbTr8apXntiEPpGjtpMHqdbfYu
fela+n1+bcyYA6/KX0LxwwDGhT28mThW2Xu9qcyPXvgORfFrNOKZsdwh3MYmaYq5Qdk/msLbYrM0
NqHsoh3Otn2EOyabhdxaPeyY2I8vOAe/W4qDnEtjYOUYDWmsHY4gBNO41czXTNASMwzlfJ/XTvlF
mwVxW5DZ58IzXv2cnKPI+Sx6u7+ZSX5odTc/pU3xHLUUXpaw4L6E49MwWYDWXS0jHdzxINvX3iHp
zJNU0bSVg7DfeyOxt9pkH5ysFDdq0TOXfOXI8YAewNw8wrYfJ7iK1dVImF4kqI75lXwEbUAY3b5E
U9JFway7P2ODfhSuTIzeClnAMHGvShSrsUv9Wg0sO74UnyTX+iqOpu4g5n7EWaWVW1+ftiwTyS7p
hpM5MQLtjeb6CwS5CMiAP42blDAyDA50JcbUyjdA+8UunLg2e4XOuKyws2Q0K4v0xXcWe6VEOIja
N/AaS9ugf6vXkPqJBExCB8NMesE1Rv5DOJegd7AIzfP4w3WA88166tMRJK0Qr+CyoMvvNYFxe1gi
WM/7+asWwOXB8eNfB1MNR2cwh/Uo4n7zwHdBFYCdNCLbj8yuPg4mzdqHaJJBcXZ0aF6uMhugix0R
COK2dGEp67yyloE1cOz2c8optiCnR89bYixfdX22NaOqPPZd9q46J7lwlG9WrQMp1+PcdIir7mno
fHEQ0mVLmcjAoGlKJ295n95OZwPY8EbYZb+Lhv7zYLXdbuhysjoyh96n68LR9gYKvXGxqHQDQptY
6vvHjq86SBJV1e9aqq1G4AvjmsSGCtRuzIvhkyPNQ2Lhenb1KyZa3R7rQzkyMpsADgFdWQM3He9I
PN2V2zIp1dvtqExxCFlklefI06zrT7OXGVdS5cVGtRqO7WHg3qEQ9ZZiJ+/Cr+0ANcEjq3AlGyAb
ni1hjftDeiTCkNAazwnyZZio482jjIKGb1ZNwPxkiXUgs2GGmLEPZ4xVRth84f8wv5hq2yWJcZZD
czWH0TloEwZweul3/1jd1hBbHLpFNd0pnC6HNNPlRhpkYMGlf6lzUz7nbWodCqujlagV9/bqDLb1
ZGfRufWqb7qXe9u6t5rAQ5xAo8JTOzq+xmvDVnUomXpUbXUHJb4GNoebL2RDwGB+QNI8PSc5eIts
8hb9RnJJn/PGswlAzY0Ny8ed/AdwAUMTrc2UJXqOJ+fMSbSfbvSQN4JYilUK7fQJzSpDusYhLdkZ
JHdjNt0ELjeMwzVY87oRT9oST2yZ0tsTFivAgeNopFa2GUUsV24DFQarrwqAnwLossuIQbi0Fjw8
jIZ6iIHwm+4uMxT7mmbSrvYT5/Mwffdi3FlaHVJimmN+1dviPfTLL8qmaTLlr7IwzQ9mP+M2Rf8I
1qM+mXb/nZo/3mCaKphZzPGN3WpjOSbZ1YBKdgLX9oq2NkyFyHpubXs7s3C+VCxGU+wdbQ5Nu3i0
vtbNlLyhN/jkkZkC5rf9YdPvjLIPXumJs1J6fLFYkA00ZWdTMT7waLfsAY7/GJIqxtqQM7kSvfUW
hp+piF4LOkbPFVFQmyTObh0BYEwykmk3xzEG0yHJ9hzoz0NJO10DR/3S1jq3TzfZeLwbQjnCwQZ5
R08qdiL5hMfrzeQIdBE1YYeJHhB9WKrjFGeKaVDzltlKbpqsbT57ixUhHOrx1jSV/jQY5Sf8dPV9
quTPUkEjM4c0D7JBcz/OZFzQBp61azXh/ciG2dqZlF57qfyUA5Qmr9F4V1CQqsDNw41wU0TBtNjW
EEhYq5wFVGADwCaBU87HMJlpAC6pzFhk8PMgkz2g5KTR5ef6KjbLlyEdP4YV8WwxCN0zyTEnsbRG
nImMwx7P76ao2umKjm66mixlG20c6eqq6UOmIuveT3zhlcWP1jQDp13SAhd4ev8SY9ncO73OzbE8
nepQveg+ife5fsurOKjcyvgQxcPWNfXic8t0JcjBVOzayug+uE2xpKluege3+2ob4lXmeoRQAyqS
qJB6+jwAPXmLfWzgnu+RhU7ufEcmwYyMzC/sg9tBn6KK95zuVMVEPPh8bxwg2WoZSaf4HcDXKWcb
PPPvx497v+pX+N/5x369BXcYwK062Vfz7r3mH53vdINNEhSH1SAw+ENyYWy06ThBJJtkbWHRIb9p
N0AHmPbgjdvz4N2S4QUdO6koabtBNRtYm+32ur1+vuIsW70T3rkOV+N23Jo7+9gcknty79+8T+In
2BtOvSDpcSUvUFUKMNaA56bbKpvRB6FXO+/ryLhqrx/y03Qf7uar/ExEMcPIDE8U8Pp2TeM6lCTW
b7Vup4aAXj7uVZQgOEj0azwRVWPX8Wus6p0EiIZbikGlqr16DwixD8JUWVjxW3+dikk7eEN5xXZX
XT0Vfx6qYuRGdbbMrcXXjIMAmSg0SDHruvuorM551g/vVQ0MQI1adVlSLu9q0N+WTGY5ENnKG2kw
91XEGTPJP9JJXtstEoTMjhu85Zb1UfQOHbOU42ZangSGj5If4uVju3VWeGym3Z1EEByZx3sGuCp8
ubtP+CqbenA2tpya4+Ohserm2ID7/PXUjVP6iDWun9RM26MLte0YNpKQ3eXp461McmkoErAMxmlH
Jl+kr58LOre7xhyro187FfNy3vrT05bpyH62+03qifJYFS4kjzhqeDSYl+3G3Ht+/M8ckvyY2C0d
YqMoj2Eqzi4Dwt3jP8OqL49NH1XH5ScYBlP73fvr0qUJhwenHIzi+HiIUiLRw4SHf77v8RZYm2XZ
Z8/OcS0by/eUJft1OIfNvH786HZSU1cy011HRo0NR9XHUEZVMHV5K096baqA2Fd+JTKEHl9TyqT8
9daf3pc2AJyMNm/XzEk/zGUT71rXxMgk46TbsKFBhNKa8kjlUx4lts68TOcAHaPJ0mPGOIQYVJu5
/vuHx/sit81p6VUnbXnVHw/MY+mdJn7G4+iM4G6IA14LnVW/txMoW4SrHLPlGw2M939pB/8/2f91
qn/85/9+/14kDD8oMJNv3R8h/ZT9vxOXbN679//1o6TDPF3fCz7zkpTlD1l17//NZ/0d7e//hqgd
laxtIbdGwYXc5u9of/c3yid8H56jg3nCBvJPtL//m/Dg9IDbNhd9touI5+9of/EbkThAn5Bue/Tv
/j20P9/mj/IR3TdQ3EO9Z6gIN8V8KNB+Jx8RhEUWnVWCKNW1KiY/q3bpbp8qC37GdpK4WE94qcQP
PK0zhBjPzT2xarH9u69NahbRT9cQg/2dK7HSPlgh3ci3oW47+TOarLx6n13Ra997iN0tuSQsObOY
wZmMZF1lq8bzKBdXbH/wU6vayeVLa7uTyTxXyrfELCkXUlnHCtoim/qyKhvVzoeKE36zYzVGa2Li
IvNUx31+yzRP1JuQBGR311daV6wsHUDgWcEWoDNackImgiSeUPEpvNWBk3u2GZh4eRl1pOR7bHSV
l190z8MCRjRJhls/x7lN8g72hRUIB4tTDhoI44c5jcyaJTjkERlnVNSruBm7hXSDiYkGjZLOGTBR
1sc3VSI7QxXW5b6UfLd0IpY7JroaTFma24nx7sZtFh3AABGBrstch/A8ZFl6IM97YNQYW8/WgMEk
FXNDPVu5RrfwCGvGz+SefYVtTgCCZvl5fOmivgBUkLsho23dsnJQFXMMNwvZkB9+xu4PV0AP5cxm
bosCoGliTEcGPCLdkGRjL+5nd/LvCsPa8EEMXiNe+EC//u7EY/wh8of8m47KUQYya4C3pG1bAyqw
mcURjiS6L2TjYa8ToAivhc/iaJqheC0NbNqJwZEb8DNmOzqfEA/hFY7mMbNM66l0coEFgF5Es66N
imBl2YTuB+Vi49+Vfd2NT76C78iaR774xjTB8B/bll+VIbRAarQxpEk/1Jo7p75jj7GTbeJMbPdt
I+tlXGoqqDISnt0O5cUsp1Wi9SSb5jSpf9ruIORK80kEq1cj/Th4JhXujJWbtC5n/z6JEu0E/AkL
cmE6lOxWXc8etGynJwUcI+/gIoNxLS9IvYHeR52Dad6GuiyAE9BOMvcgagpz51Bu6de6JmAbL7mZ
0gq2h+aSo3uOLtoYje5baUOM2UP/8bxjyIoiLAZ/jpqzbaLX/FWGFW2WgfJMcXKaGGo6WGuPJCVp
n2qrmF56V4hnA3rLFmMmWx9w57vuTtGZO4BJSWfbNLh0WlZjlyffc8vMXrVWDsFQQmBCFp18bXpQ
d6Nm2ifafzXdUSukoC7KwKzHbuuiwSbhyqnq1ayX7TbOO3GyWqO5JGjaUdXQeNGyGQNboo2veeuY
wZB41alwG5eEPj0L/HAgddhwHU4dVnFoyfp6cZoo3FBRTmsQaOk+UsI86GFkv+lTE8ar2E9sPHni
h1UM0zvy0PZqab31VKkhfBr6maOuYZRPddlHvB4ypu3fyyevitTXPjfqg9IT8RJT9KLEUW588fKR
DwT0EshxMD4VxF2RHZIyIZ24VcCJZTvhJyByvLQg6JqMxr1MogxtLWcxoHfROarCxFshlKSeZYW8
4bUov5SjlW4b5Ud3x2mRsbZpuHVtt8N/gZVwnsYWVp0pmfsyaPFRAGB56NqL4FIMemh1S6Spfe+t
UHs3E0DnjarqN/gN3d1TKRV3qU3wy1Jofai4Dk6q56wN5BXbdmLdMZqb0Nliq7hm+Ak2cZrqPws9
LV9aVcirMXqENTtYYBxkG4V5sOSsfUTaCiykd5ek6GnCpKzHGbhYkeNw72m9QkWPNiZDIGZvPnLZ
nvlJWiH4ohtC/08QeABFgdscM/T4PDuN2jkhxj+HUgyDA6zufRiRV2kydwiywkMXIG3Q6AWNgxXz
dkwdNBS+KcNMuUIwMbeEWrww6Xeu7WhLAElxtQ35++wxQtkHcHLjwazJ+GZorRFXLsSxSYxxn+Xk
43qFOV601MzZrSboaR045rDw3U0Z2u63diBcEx9RctbF0sJva0QNpqiDwSNZQyQ+wUt09q5e2zE5
nOr4Qyjz6RIrNImmqac7pAIjuW1auvXxGh9tr+iINucec6jrN+jwyOGNLahRxeS9oWRI4cCl9glH
DQ2ODIMN8pnxKSwQ4PMauCzJJfGh2VBVga8vc3ygzPQ1EI755MYEU0tPqTLnekcPMCFX1Yp3WmSU
h8asMBI4YXd1pxrPVj6pIxkvIWx46C8d6+Z2jFya9FVv7Gcy0gD/RT2SThxNbAgedAULW3o0h0FT
13QELcJUOgiS3+k1wbdIJUMsF7pE6VVFgDwoWddZirylAKfoecN40DJIc+msmGClGCCFq/iLT1N/
iJmA7stCgUQSgvJBd9GqIwH76CJ0+5C1nnnTQldt2DDdYPDTfFd0OEhDDcs2tzeLaDeFtMjYLdBa
TbvGEt7P2NKjk5HoBN3NWvsMJY6+tg0mNB1g36CIRDlQzAhOZy9aWMlMk+DRHdWMVTbt1XCDG1xv
NVX0V4OVI5jBmG5JzwrX89hHQUqmI1nDLqQHnQQDW4PqSpshGWmFkPiHQTg9Yo6Xl9rPEzwsQi1Q
yHwz+qHYiIpUGV9hW1shwZtPUeVwbJ9jmH7IAEHo9QtTzJkPKqWp7sykHbhgFTfM+OkcGtwZhVVO
O9BxRHmXPtdw0ra7Lk2B7pQD4KZUV0E8FMsGMiDsYb9jsEBE9lgbXKVFGm3ykfi4LCUbcQVpIN2m
vc4e2uoEfE1KPWsaUH67mAmrNirn0E24zjV75M/ezGg/W5YZKXxtT+Pe3iKjGLdJ6ahgzpyeYMYp
k+9VW8Py0nsrKKtRAJkY1YDDsanjp97J60PueTEuDk+2H0H5zzsxzPXVytMh34HWNN1NGlHO7WQm
ZXgZE2T1Gz2JcrWLDcez9wRHDfPZ40ViYNjMTvc6WnNNHRWqtttYNOYubOp5tRbG0qZ2rImWIHAK
RdC85RsN6aV4Be2wXrWR0ib9rEjE+hrNvWUyjnkc7f9fV0HBj2opDuR/LF/4H0Fp//XHp/LX8+hH
tdQUf3iyfdQXT+pHOz3/oCrs/us/+EJ/+8j/2//8W5XyV/WNiZ3+f6pvrj++tu8y+2N58+uT/lbe
+PZvwsC9SHXzj3iyv5U3pGf8pqOqcgQ6eyT/JjXM35PLxG+6DsRIX2xKFoXO78ob/d9KKjPdP/nc
dM+ydQwOwnf1xYprWX+Uw+cIMwlUiftz2VvdOMVIwNrLo5D/7xoG//77Hr0H30vQMP+z+fDffRnW
bA1AL0N4FirorrvHB+FHcf72mRRYKYzqxJpqTkJh/kRWMPN6H1Xu/6HuzHbbVtpt+0T8QbLY3kqU
RHXu4ri7IZzELvZ9//RnkFlrOf/CwQEOsG82EDCkLMtqqGLV9805pq0PB4RDm6Qd6sdweCqcQj8i
LgTyI/h1bGivmaKzaLDI2DTT7oQ75ZlQQ9sm6bBqN8Y7iZ75rmChZRIAA1Wpp9FDhZ3aKmNv+Rg4
4Qs18gQ9ChIiRXxvO5RjTdXdmeWyvisYToe6mE5B3l/TmOJcXh9TZnRXBi8ylNwYZMFgH2mAYYgI
lAUYpe60OlA26kRrVWZP5NK9D0MlgCSNAcj4fFtOFtxLla55oitQRpa2ZotCpqN5NXXil9YyfA/9
JufvMLOnT2KMxLCrsri6gK22eOdaxhq7u1ULAhPINCUCfA63xsSQGWuN6TV7O4aOGyfIINoyfwJm
7jeW2R2ZMX4OZPd4csi/JTgPNrh4QOslabbHo4nkJYd4mD5JPqidjYoUSrJXsATyQcQmnuZTiS1N
xaQIld/kfepuXBQAOa34Qz79CsLBxewE2smgnbefyVm2TefJlZm7LSyCPfr6MbesX610UQyoarvE
aIzboUjv6rAKDx0wmQwMVy3c5z7Wvs1WYaKPKQ+Nnd3PpfPao+ombCFZgiUWdk3XA0Ou7ZCZWHMc
QZk4MS2zKnE3whU/+6jCJ8GSGT6O8Ra7XGApv8PAt57UQUD+JweKxXGNWcMeKOfbxTbuYk+xJQGg
9OZr9dKko7OICzO6K8CyUXYkXBlHKEKV6r73lsaLL0OdpmWxqcs2wNz4s+h7yK4mPmmwXqmalV5k
uYQdJBXoQ8I4qSiQ0ZrUeHzShE+vKG8JkwJS78QKp3RYsWpDPzbm1om649kWGWvkVuBKGEoUyuTs
ID17ymG2IYkpq/3SBljMDUeLAPSmwpJSgQrTZ/NhRDq4kSEL0DQ0WP0yaRAkFJbwZbeWTR7MRJAZ
poag2maWGu9UPbzJ5OJDT+HqW3G35anSwKnsH2md/aAqQjp7RZncsB/iNv1QVYUWo3ns8tLaWeZU
nhTjPbdnwp4amtA9IEi6+McGIGDcj6yI23ujFzo5JYU3UqW716hV6zJ9S8Jkp2rjjzntX5kq1r6Z
zAW6r/zdQQuJJsIgNUl8d8pFTEaLZqPAZtjF7VlZQhfLb8v4unEmAw1mjaygz69uhV6z7WD3BTpV
/cFQD/kYlOc2iD5BYzwwPNJuAq1YdLIg9otMCYtVxBDqxWbYGSgV9Lx8RHQW+ApTjWSp6v7e2Iok
o+05ygC9xZFOPBLivlbBDx5AZTQbeoMAD9QTi74YMMmdnfSHAeYKGC4V+j2BzLU0TmBBgcHGI/Iq
2PDgeK5wzB/brPsZ8+0ylHnPAEC1DDQ7NLgu22a6ZpwrZYeV8dmclyDolvpRXA0p2RzpOc3S2otO
ctaZvlGIIrd5mC5AYg+8ll8zkrKryMabMQo4NfQK0zpoqXYkf44QaFs2tm8v8UN28n1SQE8B9aI9
5prI950fdqUOl5pZipPEPnUT6GCW81BETrqXKYHEQ2XvsGqTZiZuVaRFBCGReIS/ZtopJp15Ik2m
ewiJ+W1QmVvwD6VaMbfT41fD7U9ZKTLU8xMh8awzY/ps29AoB1ac4KYcYNva/FFmJm0kehjNyBxV
NwwSZcZt011ZisZVLUCzJ6VXognZhpl5Z6AX14gEiGot2OoDsASYXtkN9OEHzeq21eQIwvmwcdWz
8qMzHOJpmUpudSAQFMyjyNP7LqLG597loLCJZDylxVwTG0nJAMAh1m1QneGYofjpbHJQ1L0+wzMW
nUEBKA72y1cLAA3JNKY17ZL4l56pxwCnXT2D+dUsuJ9doXxUQ//CgMSt4AlgEZBuVfwqi+GWi8Gl
louDI2TQDY303lXTdieLixsT1VEPn5EOTTPP6o8Q4QZWL9Bxevs5BSyDmiR8jNum9HvkxIUm531r
tZ/x2I5bxQEFDYviEpnlS47INbERBLYKRDYL5ApjW0p2JHbPuc0IEgrNDTI9ib+39+PMJMq8QsDi
mry7qXmLrMYCygA9cBrD4hoa2g9KWQ90bS+tHLpjCLUfJcS+lZJEUT190lpDO+WJ6A8tWWughaY7
J8i/VyoazAAxEmF/1cacLX1PeAENyxII5xBcW8p9i+SERGBPJOa4K1qYhkH24UZ54yWVsuRb0BKc
jbOL+X4HovO1HRIVgLd4D6AUGx2PLe3uk6agvdENUsRaa77MTXQ/ZU/YILQTFyDbWFptaip3yWR9
mulo70mD3dAs6r0gxJramvYDD4myBKxoOKjxHQJlzk5dXpIBQ0jfhbRNKJshynZ9I6FbWLAaTlB4
WVU1nZ32YSiZZRSg+Sgh2FssYSnaGoJwqs5EPlX0N3jiGuLgtI+KjCDXID5usMqXrDLRPMb5p0tK
XjOQNN4ypUPcVIX0paXfN83kNVk/sDbCt1bbaB+R4TO7qB3YcpmXYFTyHMTImHbFo8yicwSlYB8l
qHIoEuo8YbwY/R3zyGZjjiS4uDlZz4LheNdEg98643vQBiOd9Yaishg+JLkthe03eeJ6xay86jF6
0rGxuzNzBQx8KQWyvgahV2oCVuaIijJNqh9aukzxnNYPFCthaZydC+pGU4vaZhYIkDoix+zFad5l
BhEX7nyYSCj1xZjRlwIS2PBhbXrI7RsHCoI6xeUGazjXbzOEVeVUHx3VQWAd6IvsyDY9xjLWSYRT
3lQmcvi+AnVu4BA6tHZWXFsas5TMoLVbKifQSFptL8DATSK5LHqXuPXVIfqVLy6gWZ+YX2VABKao
2w8kRJLBFEyXAQnM3jFluTEVna+Rou8mEg0Pw8yVtZQ2ISL0uVL+rksTf5tPTbVX1Vz3miFPvdYA
32uO6r3SCCgvVdjua0urD30cPhBoRQ8fdeqe6iNTWau7cg4wB0mP1ayCFJQBp2dOTmST/Jpj9UdT
298C5DLb0iC2Ium6tyqcnd3UOeapjnNgoVzfd6Y5fQdMG5O2ko3XmsI0Jd+SAPYJ6KG2MYP+l0EK
oNKGtNO7udn0KZt6Cg9cw4adFRVnTF8/9YUj5NrRLnNFe0Bj9ZhlTnmPED0C8eFUGm2HvM730nWu
VREVXqxxIZ9pvnrCQSyD+K27NPa4p4JXbSty7ry0osBMRC2wUHKJzVwdDqYNSXGiA7CtZ+b0clb6
R2U0b4u6vknSUPqaMAos5IaL93+rq0GxD8N48b620U1cWAaeY93c2ovl11KyfquWGl/egvZOEjKz
EVYotnFeugzKEW60mBpRn1QfAIkrBLWiOq97nT7cwrvA26iMTBuplG9GG3XVEFLxx7D0rEyZQh17
uhhmZ96ENl9sM2r9KZ6648BlE5xmCgtJ7ZUdk/SbMUvE0SYPD6EGAWCsHEtfL0J1q8jgOmkdwri+
NPcDwRaxMQU+F4rLqnRN0Yv6TTDfT3Ef+GMCD29QARvbLf5OCgcnypgPaY8UF4NfcgziSn2i4HgH
7n47ahPBrLoMdzqQ1Il+Uz+p4tyVIzrKwLlmDCTEU1+aYlbvkM1Sa5joGgnrtY1MzMlGEJDOVzyS
k+acs7L6ZrqlR/nb9vXsoVGd+W5WQQhWM0lMIJWpl7uYkSLdAsqqkuwJ34mClIXjIEPCHbCyoKmB
RzhVtedFas7MDTVQNqDAy4vbfLjIYCAkxGFyWuQwenAd9yeSpv/a/Os2J0l/ItuZaDjYPfrYnsui
7IJFtFQnw2m9VYXkmhWMZyVC8ZM1BsNJTfMEF/I/xzSOoqMFYoJuJOGpfUbGYp7Lz1idWa7NSteg
oWEDohIErYDLgYT5PWpFR63K6NKNssgJXDdbdsnSOf0+bqt3WYp5Zy3KBC1RqpQVUkp1zQy9epEn
rD9YN5GoPKWXnd8ZY9jTVehN34wR3Y3ZMG9TqRenjIzjJdiV3T6Tzq7TmmeCnGjnL43vr83Q0Axf
DydFua8Ms9534D7opeRya80BAJblMdYNSOE9CxD0N//c9PsP1FW80UAReuM0//XgAUlfyWZ94K8b
yXT1C12dDv2iE1AX2QBzLexP627tSnDRGgLtlG9DuOgW3Fb/ezdYpBA4t8f9FCq3ZOrywoxWmdGT
jNZhpH6QNFZ7crsAN3CIT7MUPeobrZItK36V9UYly/ZUBFhP7A5reKjx1q8bZXk51iWpiE6l8s2M
MVDdPSoCPqXlo1r3xkzMGsQ1ch5GeaoXeQetDyZmy16pmij5jNF+6RjBd2IRKliLZAEZ3Vz4kwOP
LXBVn+tCdQqBxi1wAT7g9VivlerE/GT2BeRVzI31qa3M+rTuGXXS+Sal4E4b6lOzbNa9FP/QrtXH
1365a4BAu8VNEmmkI68n37oXORGvux8RPmsxMOv1bJPMdbTd+sL5kJYTEVJRbAsaZ8srbpdTjTS/
sfSHDGJxTAKiJBTxtG7M3kDxsihmhiY4DarMD+tN82wXRN8I1sD5d1PpE078PCcWbzmDtGVvPczR
Oe9G0f2Cstbu3am9r1qB0T5ezsxYLcK/d5fjaVHi0HHXNt0iDXGlwrnQLLvr8bpZDxGWgUCv4d9e
uoxleLQsxKhRX1jEBfv1xFFYMuzCIHsBqk7iQL28gvUFra9lfOgKvE70WjI+E9zyKWFeOF4ZJkp0
Pzkw5c46VVir0APZzanGwVWTyRMzlOgPJomp5EVMSXuKi7ZlHcAm4YuCZQufPD0zNDHLhu/0X3sE
FfJavo7XH6vrjaRwELQwsUb+5/csleyW3XrcdnpWv/zr0eZGZESTfozlyGtDB1+efu8aaPcYxTvm
JsuNcU/9OavR7f5xzx4KPJYHNuveesd+5DpM9Qbdj8opoccAFE0LPftyBMO2Bm++fDlE/VKhFN6t
R3VCqW2nSiJSKWybBOQAookLhFSC6ezv3zCXvX8dWlp+cC1GlcFhkYqY9O+HFwJNYWLgLVzf2/Vt
dR3e/vVw3aBuBW39z+ZfdwkLZPugke3f8iHKTJyGhRaooDSwcdgUPFlmG9ltETJ4jlpFiqqUnIPN
MrrYZseZue5iDb5GdowjebwrJrM/OosIK1gHp1Wi5ay7lHErb664JrTFvbJ+mt3yIf6xu8qinJqV
dBT2B3cdJLmEM1QWRBD5OBiXKMwKuGqPkFhRn1fN06p0Wp/+eog9ofpDDBWW1euMsmGnL+PRKoHq
VwnU13EwTOrB6ZTD75ezvLx1Dz/7buz1yKdMXHugPLvfL3j9IXLfcVNSg/LIGGCFN1H7W8YXvkD4
YtbdEcTFlpp2u02XwZe+It+BZW89HGXNCjSL4u7Upu/hoPXH3qg7xm02gqs+Y9OyO2jKDS3Zf5+E
yzlpoT85reekSf0NU5tx98f5ve4iQcLuP2B0WA9LVDoHQAHnP+63ntkqrD7NVMT+j5N/vc/X36jo
+JP8QYj2elsUSr5P+cgMNjKcv57g+iswwCFfjRa6e0cdZi9uQlR88XL1i5Yvebjs/etw/YFICvs3
oet/utdyhTlRNMVn+9/dlbVj8tV6+d/UkVkgPv+vjsw1QqPDv7KM/ltztv7e35oz5z80XzQNcKKt
MZNemjx/a860/1h0a4SmowP7qxsjTLoxqgBfavIoYEEhDP0lNhPqfxCW2xrEL1Y5Fl/H/5/ujA4X
/r/VZnSJTNddnpklhAuzgBf7J6wosqPKTErQ5mlfRL47tG+dYd2gQAO6QZ3y5NDZdHHMHrIRuFkc
5Uc5kptotqHq17pOM6FEJmVPdwnRK4DK5ls3aIGmKOV7OhZAabTuY8wCmucS+2CSMckd5PDZF4v4
HukXCgqwdzKZ97iWiP4g5E5Oh8muu12o9DciflGngmmSDtp+BANDUWFBnRgMf+KTb/68H015NphF
nM07rEdA3cvmLauwLI9dZe+nmKRAnAhh91OGIty2jvHNysd+yxUq8YQMKcXPMPfVYPYzAknGrkQU
o5KJhHlP8a2FMxEn+DdnJc/3MQtAVwnSm0Qxkzs0Ed3WmHE1Rjja6TkDsNMy+VOpNRenZCse21ZE
PiKA11DE0Y1b9OGNHSBsazUkBvaybEeARZuh71WGsOwIV5Eczbwp9V0dK8qucSEAQrdRWfA0QDZo
ch2YLbJ4FqHvEAGyiaa0veoglieXJEMz6a9c3zBl4vrMgmi4S8P5m2OR0K3HSfLNUX+MfXGEw9l/
1FAM5ibAstPh8XbBOylagB8DO7JXDV6FhXM/UGbZUEilcmPpT3ngGJ6uTY9amU8Ht6l5oKIii32y
YQv0Ab2G/uwMw3g323ygDJLToRiT4rjQJMxZSS90iKHk8cDCUQTw0vpd0BRY7z214Y1ZzO55jB6y
ID07gVFxnVGcjcoDxpSesOwQ/zoAXgavHRcbUSquTzfjFLh6fQBkTKtLaKcpRVxuO1LiQ4p+9qEZ
o/pgo4bDXxvkwGDi/jlcf7reb73t/3a4/iAwYpWwCuOyHlGlh4LV07uv424BEf3331gfr1x/su7O
1JH2lbQevv7u+jSM2GmLzdw9V6LJTl/P4uupMEOY8O8B8fq67et+X392vW09NBKh7RwVjvD6G18/
WA8ltQUcTsvL/+P5/b6nMj+ZFkRFKZOJzOF/7vjH7nrH9c/MRIUBXi0xJWbFNnQK9bJuGk0ne2Dm
em0xI7gMZHdjgaao1i9zKNM10XNJCOoZU2fS4L42CrgsAkcBX1hQ77YyNRa3AbeBZND2IjjY1fC6
3n29tXNoENHmhm5KH8Mcmmd0FsWu0nVk+SKuGn/qL6GCFm4sclxMnEqamimXoB1g2S57gmSP3RyQ
78wipz3DfjkNVMeO2IaGXQsUNk+KbKNqvoWk5YIIUFyoXLNnRvqFGppEseQhGXgmuQSW1vIjvdWZ
9DX9JbCV6ZwrJm81kth9Xw7GRUrLuKx7OOQCCL7Tw8IkalBbBgon1qzH5kXmSr8NwPNBk//7NpuE
QdExZx2Xe0x18LN2Q6yLifDxoVvnMsutM5mP6UYLE5z8y/s+jyF5NHEJ7iKkhu7S745rssUbEyJB
6qiX9V7rRgXK8/sQjkR8KIfkBcRdweCZvg9BlR0oiSabwJ3y02yTo+q45rlBkthMauVnIa1dTeKX
NPKfEMOJKKnibJ+rWkm6TvJEuDjJ3tWQ7Rv4xETfZDphMRg5xYyTmByE8TLBnji4WfGY5dN4KZbN
GOvwFzU8epDYx4te36EsFOeMkf40mOFNeBcNhkXSDkljal+YxzEqCPjN4Vgsm36MSWBMQoqpdBdS
qC9OI0hBt3nAPkIgZEVJcRX5G6zP9IL4Sh3gXdUNlQlIDPNFmbT5ogbEbTRxlhxnkizCmZvW2wmI
qyhDOaRML3eLlzN/3ftRAeB3nQKt8XFQCK5Bhck4tRBHcnfoWnq3+i3+6/5Ytpm1VclV1SIIMX1f
pxeW7mR/z0rss5qBg/eNaesmYdy4TCMBtZR8fYN+QemZbiJo9g6c/Aqou1KYT+uJVQtsU1ZIdDeg
hvRaGUV2nRswloCzatRbHBpK0+wnOMCbXp2yK5EBhTfYNPZQnW6tJpAbAs7uAVrf1QhhdoVN7FWR
9P0mkQ0q57hMj/QRGriKYDpo2Wq3tgl5FE7Xc4QDxyeU+pZAW83XlwLQuK451oLQV3lmCggMkPXQ
76n2osz6WpqvVaJ1kf77xq/jtcLz75X714/X39H5ePaEdtyuf5omlE3EaUTJb131L5v1F/546N+7
OVaRJtDDffH1TNa/t959zgikAWcclFtpRWTdfZUP/rh/nTfaVl+KWVLV2r9qb2vBzVmKH+veulmL
PP+6bf1B1xvUtQ2KAs6BPAN9S3XI2ufSvhFdhYmadhg8C75w1g907z/AAVWeSoa7NdtvGIT6axcT
+JIQKY6d7MUk+GWk5HFMRxjhpgEomomg7uFtPsAD7UmYS2yvHC1+Q4ed0Rrpbpwj7FdpOh2zUntG
W0v1kV4QkSdkyzsYOzW5Ne3yobdyP8ynh1YjggRaMK9ZCW8VDJFdYniJKehXFhqt4p6KJzEdO0tm
2hY4ZcQoMcfHLIX0FwWtT/2jsYPC07STGzewtpC3H7HawlbBcNW0PHwBxsWy4aaYUn8Zcpr16AHt
PbDarM7Uq61XcNna5hFaMf3x57Dvxs3SPffJ9QUUalQjlTaH+nu9T5KQzMJMecvKDK1JBGpBjo5f
hQkdEFPLPKJNgXUC5KW8w6WWgXCjqiRraoXW87EfoZ90m7xvXAyLfbMlezDamkVwTIgNYopC9yqo
xiMoZbyzUUiOV4WmUQBQZyIpjqHZTyg81HGnVY2yIQOIeNSmHTcVeBusMAP5a8zAgsW1mwj7XuFz
qKMm9smhjTZZIlXKVw30lDDkTRjS9xKdSUJ7p5PAxhLxK1pwXpn6DSFI7EHSuU6KQOSaNS94Q4GP
BUa/iybKQRO42yDN6iNdndSLFAXBQZ88ljoQvXHG8tjO1huCPUmOR93sB05P5mLW3UQQ/QXAyVv+
ZHep5c0pYl2laMBbkbixZsiO9o/BxoStExSeYO45lBa6Whd1AJ69wdMHhUnFSBSmmlS8+vINIW/o
uVfbGe5KzAW7oHPTozbpW7T/PnSTcpvG0Bmc9hkG+kfYub5dNJVno7GEUWUd3Vn4vGPiWudy3Khn
jfjfa8vp2EauCnDIZdGAuJy1R7FJzfJkFGr9HS1M6OJUaItPG6k8+TWdeoZiOAz5e0Gsh9eohV8T
/Y4xsaXPbV2Q+odXosEPCM65ulnjFvwlEH0i23pRu2cR9cAjIG1Umngb52m6t3Aw1GFSX6OBcwmG
hm+7GolRLSeoU6q3tdJ/y7oTJDUNSKbF9Hk2qS4GQPssYxmT3e9uqHS7yhhN8jUDom1FeojwDwvB
HVXTKahdZ4qXM+h4iRzp/NoCNYR7CE3+d4mc1uV39DJPRlzzlQroqdSq8LtB98POikgERIia21c5
5ZXnqlSY23RXaMUt5stxY2Lwzem1EFhs7DMZ0wQQg68RYiYWQVlqOJ5Q/R5T8pNrtt+hBbyPFiR3
AlkkOltdHIjZq4RhbZSWYcWEbIyAOZR098nhBhxq71TF/T42AoBvQx59mbo7WVfJAcaAhQrOnXNi
CRHdmbmAH5WxBsSVYZzj5NbSQNRUYejATaQLWebKdgSJyeIo5mspX4IuVY9DM74M+FcgabY3IUCX
SzeWr06b35oqGNk2XdREQ6v71ugq7yNt9X0OxywgL9jLJp53DKBpa1bZ0lcc8EEgrTBl8mSmtrLT
wyLa6mWoLJRsY99N024SsXKgXoudRw3RWTlS3+VBc12mOAi5t5aZIkyDV7AhZZkkFzAHhZQLlGea
QUEoV4zxUcCwnyj9XmsLAKmDfIAK4QBL6QkStzkfFcpPiGuJt9XsAsIgcEhm8pSOqCu+OzLPN+C3
Xd9kDEF4j7ogJ+dbU5nK5zoF9aB2j476qQd24Ed2hnVVoi8zkorX3sW3GgxAFuG8tbp2yBt0eJNN
/07h04jNQW5FVP6S5iVufziCipUBB9dDb/fGihVvTq9RzJ0Zq5wQWAZTu8CfSxc3clBwBov+Wtv0
RTFweIph8aiNKq5al6HisPpj69KBHJLhIZztV6BPGFMNh0ShZcRbq4RtFb9oed3u0gAXNfOnWVYJ
828jXMjgGQM7UfcuhgazJugTusUv2S1tgeAbbtN0I+8yKw/OwSSdzSSNz5ASxgbrdecLpGVDaJ0Y
qQY0DK9iobKnIct0hYhPpY5PEwQ2nP0MzdVrnXNRMtr2s4yAB2e80fDIet0Ll+VoqINwVyB1zGn0
WNstK4ssuxP9gLdCzX4GGldAVxDFUecdnFCS2gfkN4XjQCcx7yWZlQISgEEYC0wE9G1LNGw31Tkq
UIhSWo5VKbUvwsmQNjkP6NGvUn1A33JVoWWgQVRCiR+5Pecpw4lqvEqULhCHMR1oMeJIyuQpcexz
bx1ya8Dikj+UrDwrM4iYbZaFR9YxyT5kd2j0aEFQx7spt96MrGu3i/8WOefC7vipx0XhdcbQguWN
zoGNgEptXALIi22VCOy71l2DvqNTyKmvY8dGtq6V+7vSKbCbVNa33FHvk5yvH4nzA4HLza80lz48
MAiko/kT+aj6YCgfTtb7HQEUDyOak83MasgaTbD1ml+a/UsdM7FwcJvrkpl/Jt/zjtNLSZAEZqFk
ijwTzFhikgflVwBrmvQ68+Yy+hgq49VqqZswiIzA4oKEiHDuHgTntKCuRauRD1GxfdcBJMCFMfes
nmG3XIDKmTOiHgWKWcThqx1BP4ZPh5CRwpYu8scwp2gjv5fZ/Cucy2SXGFO37yznZQbM7BehQkzS
fFsUfK6hJAuGZQMG7PGthS2AyGyCsotBORwfoqrdajL/aeWzV8cwZkoeVfEnNX9rgSJ6JvrgbdAX
pyiuASvFEdgfoFlZYmBVNKb5hhY2aVhJ8Ub6JkCQ5GEawPyY8AijluiAfqoPWEwQVUn5HVMVrdFl
yqWDyUOvwwVai1mdpsvadzbdah+5zsmu5AHwOHJb84r5CN9lRfiOa/Z7NM/V3pXR3k3QyeVqvXVh
c+7qZn4ucpyNvcUSaAQOlralezs5E/F6pjj3NngLXFewfd1gU9VIbMY+cIFpBxgBx9tp+DRFW+/H
DMUxXH9j78wY7LIsfO5APeBFML7lnfo0hUihnJAlfNxdgamJsxQnSD7D8S1JZlALVs3bXIPcIx5G
HweiCXSIvJNRvdBKxB9i2h9KW3xInWGTwEh3U4YR1samiHdhphf7NLgpXGO4nTJKHYobgB81WH2G
TnQ0nKNROo7vSLiygRPP4KuH9lLfx82selEUa17qFDP+TeOmrdDi2ZUz4audrTOGje++UIs3BKty
TsVRGdBxGZLmVuaO2wyeTe7isy8odQBkW8CTDarehC+0bhvydhB4bMp+22S19S3qjE+Uff1mjKTJ
wEbcDUNxv3VjtbkwrysS7UfIpKmDH70r7drcx5XtbFIWpftNZIzztZOC1nXinICwUHfgpU/xeBg6
+zkJ8NometZ7HSDaXSIuGvl2mWOaJ6SIqI4RURwdTVxVRX7PC+Tl5oxQvsb/6tlW9qqY07eWVjxX
2gq+iVu/Ugy3joRAxARMJPrPjsqMZ+pzdGyF/jRM1bmGC+JptXC2JnQOjaxWooq46nZnN+64KCoS
Z2150zc9HDBSVTaGWdAPL6uLjoWli4NiI8HlTqMl4RhOuLKgi2766q7XwwfVNTLPiXUuV2P7qMoL
rcGe1C1E/s0471C38u7rClodt1tk82SWGkivAwWQOKXS5yZodlpLkllissIB6nNjI2jfIue+tTK8
wjPuvUSadxg0zmbWXrWQp8Ok6sr7ZMCGutVDIjno2z1PGGO9sWieSnd4SErjqRIdM97W7b1cSR5S
jQDvsKSlnO60iGiW8C1FdAKdLu29JK4OBR5iShuHaRwIWgscv1TCq+pU9nnuYsvb4ECNT40D51rf
q6LJ4crpw15orGOs2jxWWh/fdF1+kzYo55fRoiyJO5ciEH5DlT9E+Ku/AG+Ot3hEw10p9JsxJ/Sr
DxPBVBq9h6vov0qYmWcWQbgKKP6XgBLc2SxIfD3WIw9nh+UZQ5njZwEQEQh3Tz2162crbOkfCyQL
ZKxB6cp/ifRbVyWkCkvpHGhcP0R6Ge2m2nZ2cDkMr5QfWYmStZIdZrgOs1s5eqqdmTundFh8QdXb
QbLJ+RTzDEV95I8ZF0UrRvWoLCWs1neok+9Y9VjbhDmxkRnmprJcSCZj4QcNLVmLoYM4xGTbh3rP
1OVW2sY1iZ1+z5mM4XEcHnWwmLXTONtgIhcvdZVH25WNZ6nYFpPmWKDzwS/C7Kg9DnHmQ1A6OwXC
QHykGZdW/TKnlg040ehQS2PcCAbdZJpPiRR2p31gWXk0WvkZqH3qR4BGGckjVA4AqVWb6YYxu6eq
QwIMTF49oM3qMbwl47ZyQVJ2RfsYN41+akIWPRlR2uesr+EeE3lhqDj6JQC6TQtBZIofNUsQ6VG1
D3Qe5U72S55mZ1GLgyu8WaJigCB6TcDlvbNPfdfkezuamAQvqdgpJ5QmSp9Eqoo8cBPAWmRkOyIN
uASWMdRJ0N0gl4GucLWsUtg+JH982KoewQWVr4j+HIzdXOyMGAe4+QagkfGDFG4tCUBr2vb7JMt0
66Qd82B78DuYPy715q2EmLqd8E6rBjkGvGMsbYS1mebB70frsQ5IGdSQQuOtVkHZMPRjr36VoPTO
Qe48yaDueI9zqjWuUm1Fx+IZDeQp6UqQak14X2ozzC1QoaOKGnCu3gQla615qtMKLWvXFNc5UiY+
opdkQpgqa+VHTZFCU0dxabQKjda8tUu5d7LKflBSMuKovp/afCwpA04BZQjjw53l09S0mZeFpDbw
HUJ7JhZITZMtdO+nuboheE5e6zAv7kCEV/uZufkur59yQdWgmCnk2Eq6bw0Q8SkJlHIkVg1urOOh
xwwO/ZA9Chl0u7FlWqqr+XMjqAHPJHjNyfyLpeBs6uoOvdm1nNL7kE+MGnfMdf5ODEyhW5wwyTgS
n+5a90YVfwJMve2z/hH+n40qlpaH1pYz9HKEBK7sd+K9IdDroFQWEkIsmt4srBqRavSYsjI7En7z
QH7aKbfHQ+To11oNcDvoi3AH6F4cQaYS2Z7m5BNVURw7RvvQLl9S6pHexHoRcpJxGkhfPWPsT37M
PVzKaUBarw0TbToRuPsIPmLcKaAMQgO3/Ow7IAaAvdgTgQGcmS4t1YNKb3+IjafBkiZnaMOqLJw/
Z2gDu1bB91rBcKt+BrI/iHD45hBw38nxlzl34yEkAaV2KuDQuJjBlrnbUMAm/T/sncly40iWRX+l
rfeodszAojYAwVETNUsbmGIQBsc8A1/fB4zOzoiotErrfS9SJmVIIkWA7s/fu/fcNnQ/CS2atlVt
vi96pu7ZNoEaZe3sMzy55bbognwGcIVYiDSGHBIkokVEw7NyJxjMem79JWtXrFv1qIMP3yYhsPce
+WvTyrMQxuOYTdxebZvTs7dfak0yhMSk6uVqYIuIM/DyRTVICMKrcoobF06hyVExagzNI4A7yAwr
vQJ6BDB/4qQzlrcVtwjva2Tf2UjUBh6r10bXqyBGIA1jEt21qqEUocei+HXhuvu8B9YtSG2J7Pmg
NzaltcBFanzDNv3YZP1tBp2AvJDpo3AqLCcz9ipLx1LStde0JzcEGGR7JX8Y2i8pDNQTqQ7vkHeD
amL2qiY9MmnRioM1faPGTB9si2mj2Q/QzMtDP6AO4eXmUD4GQ5wG0jQ5tCVYnCO6YMi7h3adin5f
hsWzyfO90Wwq8rpt6bwUd4QguF5MRsUmbkaeGis2gkyHbIZS3Zspf34m9G8ywiINNuhbJxmB4y0i
xdW0GDL2IYMrykvPZvH0JgX7RsaCtlE6hb5kVODaKHNSmaNrYc3NAWsuI9TR2VVOtOMN5Knp2B/x
KScHEie2ToIwUWZQR9N6fpo7wl6Y15Pu0ziHLqnhDQ7pxs0NZlClU+/inmdcmovpDYWaXBnKdYs5
g/I6vzXS9mouaB42tgS7Ruv4qA90X1r9pYQJF0wA0g8j7vmE8tUkt8Ho4T12yninJKq95x1D16CT
QDxS9syxaaDDdsTY5Mq2TtWV8ekCCVbduy4Tb5YpBl8lUGQYSvdKt56yBAJY1q7Ho9SZvEL0G9an
XS6KD05W14s4aIvi3I61ezPBWdu4k/LeofC5HugU7GYHzImetdcKpGl/An4dzKY1bBEdo/kubobi
WwJpzjPHA+iIjr8Jd9JA6OzgGl8Tq883cfmgZ3djP4MnxqseVGHUBZVi2zDAjNCvzZnceboMinLv
6Htc6ZxDsZpTBOYbmkD0zcWdQ7d0VyhuwQ01UtRn+nViWI+23exMp+t3zYyJqRoWm2hjgImEy3GC
vrJC2p1Db5YbvVLPhTOfzBT7cwWp9JBk07VGYCsGIFqPZlJiqKjoRoOta6ck0JPivEjtg9mU5uHS
LOcJ6AFwNVUmdKFHiPaJ+NLEbnTP2kxiPJJ6Oqcxqn1t2GYclIJGPSTAfu6SHOg4dGSiS4iN6aNj
Gyr5QV0AU2v6cMfkv2WKA84mTVWqBjh72zmjUT3Ukvdi4V6LaXiJUawGSyd5gWUPsa6bLDrp8TOV
iL7RuKkhPPpxnSWHpaWlOivvIaGrYWsMr/Zs7RQxjHdJS3SLYcF/mEU5+9MQoaaG0b0rnZj8aSWi
jYB+eMcuTvuznT5s7gQGEvtOxAP3R4vewcgQAGtXGMVUL5rLp37VNF0gXRdRm5mPDB7//PryGUrW
n7/n8iPORbd5+ZnL15fP/vy5y/9LmGLjVUkEb4VVIwmqZfHzBe6B4mgPP/2aH4/6l7/SyXQwsHOr
bX580+Vx2A0ZQv/54D9+cqXFEeeVUqVBHo8RrQ/SiSh41z/xz+f34/cU8N0QJbrbn35t0/QnzkzJ
7vfffPn6xzde/pLWMRG+hUNw+dUxradVzfjHo/z5UJcX7vJlnBexbxeIoi9f/vmKItFDKq+rp6RR
nsLBpNng0qtM0uqdeB6yM4RVbhDXNDTvBlwqmcLJZWDHnDSNk6Rk09VIecgHDsXUzOcbktLExpk0
95Dq6c4SJMtGHZ0woPFPGStcCt/DUKOvHPkBz5cYr9hixyC1ZpZ5hLKjy/ieFDMlxBA7zfjirKJ4
cvt6jznmwTEhvgxgZTBymAsIELOXN7haGJnM+MFnxS48J7qChHka6vTrOsJoZmWtFaprZPAfsi0Q
1dbm1agZOxctCdlrHgG7SqHc4FJkvV9U9ieYCZt26FJ4UuRR5uGd0FlQU+yIOCPXTNSRWJmlsgHN
UQC6t1bEElkMa9AcWTipeyTpJw8S3ej8xNr1zOKxVMfgFxaMUBZmQ8KXT2OXfyEspdyUjLj0ahW8
4oF29fapKwgmjSTjGpub1tOz6cDGtlcqZ0cjjaAKa/7Q6eXNo/KKTkfxI226Qprj6/RsvcERqwmk
2VWgioI41rcQCd+Q5XBy6LaQIiIEXinO7jbEftowMjeq5zyzvpWjPm2Gev422jlJfBJPIYamwUsj
9kC17/JgWF7jSHssM8rbipUMXHIlN+VLL+iCThigLDWA1pL4cDPN/biyqAqVDCqnYYCeJkuF7sjZ
1QKyKCk2YZiom2amM2DopOL1HavpkHHc6G1VPXRYVz1U56/1qAF5NOTjGFJXWNioGfa8LYRU0kjD
zCYgtW+iPvsys6mR9ZQ72w5jn5pYI4RDbZMY5NTQ4qynJtpqNlN5eBw3LGNESiBeMDtFgSSDD86q
XQTe4ZlkUpMZGfjKqbWe8WsTWVRYxDRl9babt/wrYya3WcCQlrfd4j7D8zoS6vWRTwlBOEwtjZg4
ygnAp6lmBloeHEQXzZNV2a33k/rw7kdO9n8UfX5XJkXX/vM/f89DXrEPGnTqFeJAqYSu71dBXxyC
5Eh6mlOkhetePiju0ZZMFhI1u8sE6o7ECB9NCL2Bkhca85k43BKSbO1y5Om+oh+AIu2YoRACFEX9
Sc0V92xMszfFdn4ruRFKu31gKYj+5omrv+V+X564JbgdiJ3XLfr+vz7xJSkaa6ZHe2AQLA+KZSLX
oJ2HwYnJWZ92tAZTh5l+Ft+aaZwcZx17/79/8X7PxF2fA/0P/lulkA5V3q/PIamT1JrinDTGvptv
QTEfpJrGByo/1XcJndyXBLaBwH9wCM+7TnrM1bcLGVVv//556L8xAC/Pg2hOF9yhALZirarNnxiA
spxnPBl2BAU1hJFGisRh5fK2gkVwbNPXYQGQWWbWo+pE9TWEaxw8NFuGCk5s2CrXg9vVVxT0Hp7u
8TpCMMN+lbGjqyBujYhlGkWoeh3a0Sk0TFD+I0QdpdVADTEPb8DRbwqAnUEJDs9yhmE/wbyWbmlf
XT4k62ddtrz++z/7L+7dFXpoqIQuOYIA5N/EqL3onLgb4uhgqRoxuYSfBMAS5kCN7G0FQjc2Fpjm
KOiNGcKzqVWHfCqY72cLZft0VeTRsM/FaOxVMx8OoRGTaRAB2mqqcNiR1qLBKRgf+pDwjMsz/395
9N8Aa/Aarhfxv35G4vwC5Hz+3uRl8QvE839+5n+k0bb6DwMIHuHYQiW/nd7v/0qjbcCaCKYF5zaI
BL/iOFFIw+5k/Lwq6y7a6T9onNo/uIeItjXwK6jCNOz/i0B6fb//WGMP3/75n6aGOhqptc0TZDU1
jN/Tnh11gCZQ0lSOLPer09uenpyXVfiS4rb7m8VHX0E4Pz2YAVqTe98ymFPCIAUm+uubPuyHWtNL
4Mhzo8qt5vScFIYJynStr25GvxHfWg7KPY5bQrndwnmtlemQ5VhBkiF/z+0c+3hpolZCTTMCJZY0
YDeGjNhwi+QpccRjlTEHIbr2RP4UlmgNnW+P8qsxJHD+iZFAajI2jhyOTUSuKKQ2B4PS3P10B/zF
FmX/HpC7/qHAiZDrcqVQuf9GBIqtLCOTjEk1s9j91DktFZYjN4hyCDdYfKnSzUFh+dUQ2SdHn301
NXciKXK/C4sqgMC3jcJ8H4v8MzeIzs6GceNIiAt0tQNZsHLMSLUCjSG1VgLJbnL1RfYxQ7odthfj
oKHHGSwDS2dkaJj49Wv05zB1kFoLHRkT2beKJhhu2ekzAJT+yMoBAiFm0uEDuQMYw2gja1Swexd/
rcHT7gaHQCNbCM+VZNHaUfc611a7kpf3saM+FfROvahAPu4QKJZSdFHZ6YwN7ORTTec9cr67weIC
xC1pbSA65uV7ndV3UkRQQpBCLjJ5gF2JiAbtOn8WWZuGfCvrksGTO3xg0EtBp2Tj5m+u1e/+gPVa
2QbXyXSp/bXfdyKBiU3PKWr2cbzqZ+vwETzIOyxR2hLTKpBlUshAu/cjIzWpFoUnywYxl2XuWwWV
Qth3OzWL91DuHaAeq2vAtgK63tpGS8ZjFRMka9bOK6VVBvdC48SKUipF3MIwLto1FQ0gMO50VOez
+jIIMn8gw36aqdv6FfMyryZAzWMmTS8fU3OD6CdYDPcLnJnpqDf1axYXVwZJPB4laArRrfcQJJ4I
F3+mwXKXl9x49rTqooarRJXvJBHche3cgkEnX+kwa8xF1ewGgMptr3VXJm2zKT/SsRr8bsDTyDfQ
sOMqQuw1wRa5Z6ECIQ9nYgWBPt667ryxjexxauWng1adC3Wfu9wxf3Od/mLt4EDlqqSNGralrcXV
TwVDa+h9P9ujy0i1GuE24sh0InPe0hvkRPbQGfJv9up/SblebwyHBq1pOKZjom3+9RHNQW0RCvKI
+qSfKsu6Wxyi7bG6AP0v+pcqKW50RaIgdHp65dzBCTQ+3y41RESFg7gt+mzVICLgeej/pnz6q3vW
FYDlNBZTCorfyghNbYsiVzLUYtqV29LpsWOeGjsZ9FDTBtxTWgNilfxvrsFfPKwhAJ2ZtoPqXDd+
uwYudhgnQ/a7z83sczKdR1GxHjhl+gnGK6RLL3cEsT7++wuvit/rZi6EqfG/UUqzTf3LHpVGquaO
vHH3eM+YDka30TgRgjOiKK5o3dkVvlFjkJ1vwNC0H4FHYt+cmG8R9fepqi4zIo6hLtsSb7v82kph
M6csMiHCoR2pnFdkoe1mTChekWI154kwXckQ/2RWfgeoJvGzOXkpGuVcGNYRJz3rr02msrTQ4vO4
QTYBRacRDQlt7Lg375CWj8yGMc/ILD+4FhtApIO7Li2vfI9m7Hx2EeW+Hk+AUBjh1yVzD8tpvnbi
SVZyJL9lxGZUhyjmpoxkAvu9Q2UjTZ7ZKG0Ji6UlT9wlyotj0ufUmyc11MAjJ93gV/kU4NHviT1A
B4cTd114smm5MpBsoZsZ/GnmsoGzQm6FHnpiuKtnM+15ulPq+r1srWQizPd2x55TK1h3+sR9JHeM
J+by4pq1/spJhtislb4wc8Qba46ymruFdi33DV2NkrAQbzJWWSIErL+5IzSDmunXSsIRQmWPtTUb
oKBrrhvwT6tBqIVQcxnO7yOXfsFIZlwx3NIRAnYftiWt1LMjONLFKPR1PSQEnkS5ZVwU8CARsUYQ
T4YgG8DOxUCFETaIveqQ3JPlcG/Bnz6QnjH45jii9kG6oog+uio19alPVxk0Uad+tu1Z0Dddn4K+
NWBXFnVPZo/5leE100F4RTMEZt90RuSCWUcYqA2hmRzwVl+IMy4j0mLz+ROZ5dHWEnJbTfdLKQ5N
PN675cikalArr2y7nSaN5rpcjG9SaU0/DOfHqUKhyJoVlNxOMLGTankAyw8Bqbh3auLorYmOflVK
wNAq8+0+G7eaYdN4g7+S9S55Vil6BMRj/tJTYkVqfugW8E29OtMXKiBlDsoL5h9vavA30c5+apfy
LSx708c/8NLMLf7nLHlIUwVvVOSjAyaCMrSvyPyrfKtVSPTtES2hNB3WACR4un5ou/uobw5IjGCf
M31Car+nP4mLJ082lhzhS6X9BqwjmUe8VMZzN6IzmOrhvqjNz7lOyh0M3S2oFo52FVlSls3zDtP4
HFNY+7YJuMyS6la6KRKDhWDsiRC1KSQAz14moCvWJpux6wkFILCRLLB6dfegRBRflTxME/o6k58l
1HL+oDRzvIU8axBZ2VqdqluDUFmE/bDAVGwpDkZ+MNnDbduCIx842QN0ajZ1qpeHyUaTCEDD9Yh9
IOe7MRKGcjoloJ6jcVmFGpHUTk1hCmLC2JzpApKWGHcBoJ14I9X8FQUkWcB1TIZH9pCa9Ynu5CG1
Yg0BGhFEaULUDv1BchY3XVhtR1Q0scHNwBwOwQBmh9ScULCQVi/cVbZT9r42u2c3suhHIcyN8KlA
oGmect6uhIXp53i0lcPQyhNc8wWt2dGS/Bq2EmtXhcazWZs3lqhl0KqxwjKk70BB5CyyNasgOHxI
j6PvmPPGLJOnQk6nVEVBPpZC98qsepq02t4sLlmJ7kS/I+/VnZ1rDeQm9tJYYhRxARRvgY0rkURg
CbrHY/KJbWSxb8ukOhHYfotkkCGI8pGX05miFZ21xLmna1RPU157aji8DVpxj4meP7IR4mQ207GF
CKwNVKgm1UppVrh2euVBD1mZl4Il1ogKUNsxKuzknNLz8lpnvG8VGpvQLFF8KMgZmnZt8/Gu7kCF
kw5Oqoc3vem8bbxpJZqEJF6jbUJGgU9U5jsih94a3PleCwnCs/IZNXxYET6T6R9udwzj/lvNanPA
c6EwdAFtb4Y3TN8RDpqH83Yk364CIO9B1WaS0YDtAeNmx88yH77XNlywQYT4xqubdjr1Vv3W1f2j
22rv0jhKuDS47BOP/gWjxNlOva4B17PYyO9Nc9N3IUV3tzNlfbNMHTYp/EIw5Ggnwyekh58/NdkA
uStzP6RD4roppwfwoGgtbN239JzsN5iL24ylvmCmcNs12YLcDuBHREQ7YBxiMjVDbgXTRTvLroYi
fBwVOh1TiWivJVWo0rK3tODViY3nSoz5FSSFEhULlnFK2xdXYzdRUiHPFcOrixrew1N5NiILtCmn
A5nGe2VCW0CcSsi50UsZ1yBNBUuaGR2/X4xPztjCQdOHe5S+YH14M1clsrfa6J5stzgrXXUr9S4F
A0mIzEhEZYdGtcY+xezafrI53xyWgrTcCoafv6DKAPEcyl3r9AenixEruQZ96zj9CNHBti4sQ3SQ
9J3PRcRQaYmQH+loPTG8qHH6aEPon9LGIicei31S4QypEL2RKohMe6jLjWkbUFZ7nYA3B0zYOD5V
7mx6rUbyEVIbSCUERANWlbOCD5drJd35i5K88y4nfTQdkXe67nPfuudJZa+OXPnUVs3OmJDFdkJE
3pmZKi2nNt8RdGkHuFbLDbiDxq+GfitycSUcTn7UkaQ69GDJFv21co03ki+1Ku8p8Ng3k6E/mVZx
rPToq67Rto6+5oY+gUZepw3T8NRVeeJ3WUVihzketbB9EYr7NczRxRF25s2h8iwtfMo0O1Fx+EMd
4Jzd98J4HZr5EShm7c2Zc5vazAQ6O9u7g0saF8dISTi0a38yJxSe6TQ80aF8GV0gYzbd97GIb0o9
fg0jshFPWcFElUY+zDvd3akVM+qOptjlZ8c5iTYJ21u7uME8kU+tu5QGo0oMQGwihUFlRBD0S0wk
odcoDqTcVKF1QM7CvumXJ6XPtgR1x/vCzeBx8+8r1HTu5Kc5EDdpZxIDway+lAs2gFqYgVYbiB0N
UDKscfQicGEmjnOaGvdzWh+M+T9vtSh7jquu8dDAenMdPcUaxzVc4szW3zoFBW1ov8JiM18VVJeJ
uIdNRHa13WF4VhbXZ2hA3drk+ZsslZ3KnjvOcN4BX0yBWSHsVVz1e5xi0urnj6Kz7sYRnZRNF+Gg
VNMrqSNXNMiPA/GGbkEoamkqT/OsGodJdKveCcklBU+gGkRjsw1km942yB4/aV1xMBirHRVOrq2x
JfhI7IQSt+sBsPnxgdk+NLUSZWVnmWfK1WVb6vrkO3LO/X5R6OtMOdIcza0PFykBEvXhePnszw/R
2qDIUzI3RI9iZbLD5TigP5gLnGTWBUZy4QTV1N/dUt4QlLIc47pbjtDyke8w4FpfS9TynWbv+mza
1Wa0Nxz3FDk5EtEM+8TKMJJ18dw4ebJFhd8dsSqwc4wYxGIb+ycBsjvwwNeVKa5FoW+KUUO62GnX
qRZzh+ZP3OJsu8yWvS4iuBP9rmeZpBXUCrFqWF0ReyAkblXpRYr83jfJ3bjkaIOc4jsjk2sbYRZG
d/LiorswnK4vSmzXju/wpz8VrXwA2XRifvG9GadTooF3drQPp0e9fnTW4yftcK/Py+9aFt1phJGp
2phz/LFJFEOMTZVxPfQW+3r/NPXZd2oopoVrmWLEoNYXtj6aYY6AaT47sa/M5JJkHY+yJKgPYTm+
c+6b4Sj383HU+yIYgM56paXmuUc0Lufvwjigz4AGVu0uRsgLVcjSANGaffkM8K08XlhTkgstWzJt
c96iSlLiRSLw93j5UIyZchSJvKHuhje0+gqXnmWMrIXdhTTUCAkYOEEP7NVN+ZjK7mvbUatcru7l
s8u9QgSjuklmEis9yHfx7kIuunCwLp85Rq/T5rFyJoUu+dPuo6U1DtOD5YtWYuSTVnxIGvEWpXR/
xqF4Dp1wBysfHV0qP4HBPXJg2hM0ZJAlbWKHjp4wZaL7sFyerzD3mLFbloYc8jDaBWemvxN1IwfX
oevxcMgDenSOXWgm/ZrSzTd04nFFAQ5fW74Z83i49DC7FH8IlgO0l4rvlCoHtsTcLk3/yqmN8kgo
AsD/NYoN6kFzq7NuBqPF8STk5Wm69HMwaMiZpvJ9In7Yaxr+gE5TPLOaECIs4FUNSsyjzfGysUPe
iDNBwbX1SaaRdru2/i6HxJDhY2VVaNZgQzolQuXLkXuBZ7fOG1FpDd2h0nJnM60Pl4T6E8GF5Leg
6VxbeJc2l5K7j+B83usFE0wqUV+KLP3ahvITYXZAQAHSKP4+pP6xQPc/RgRzakLEQdKJ+1TDCRYS
ZgQO8haxCWl9JbsrFlx0m6yHAWGDQBYhKk7wV/ui8gdcmBvVcuONRZB7N5C4NlPCpUn1QbTUA4Sr
fTobtt/ocm9n/UduzRhYBu2Q0SK/wlWU9QRH5yHx3E7BSMbSxr1NP7X7aEtOUOsdw+TX2tRrH9Mi
PyOPt4NK96DpcoycJqm8zZxglHVM2gi0o8GpYrDEXneYTN7j/dpWHEumNiEBHZ3dfEOUDyBnnE+V
GlGvDzQqrLR9CZ1qZ890OExRPquI030DeiCv4HhC/RZuso5de2yMoNQpmui5F5ucODhfKjwpS+nu
JrIn21NPBldwuTxEDF8nJMX5Vpi+d1wI5tsQywVbWUpncDTL29RF3gcna8R4Pt4vJPFiGSO41ZT6
jaI7ZyJquZNrqmlyIO9RW8HzcelKdLwqdkoXI7OSt6RPzgRvOD/uOjkRdaqKwQsnqpNxgsWhis9l
oX6Ihx+NENlw88CpJLSTjiPzB+HFIUmQKWK9dP03Tm01N9SB/KzLBYBEypF67cSgjz43jfE1q+gN
ucQy0Ej6nijk6RoP8UBGI6Hm28tLmkBwRqbkr43KOeI9ahaYE9fLWcoPalvci8sQX9n52sdVFhz0
rQAHjjAVc8ZDPk3YbOnODyVnuRz7Frk2hDxny9J5GICvs0rusfLRsmGjCJaVXzV1XNdLc7ugGUdn
e2TIDzZW0uFRrBxavuy1Paw16gXSi7WJxnBZIaLDYg0LijQMfrPJYHSsj+WcvkcGXRgV/q1KU6JJ
4Qnmxn3o1JIBasZ2HNunelRRaCgEaaeDs3VzUCKtUXR7N3yI2zbZxSFIiTWcjuNX0ZcIEdNSbrOR
k8LiTgc1wZWrmK8RowdOBVVQF+Gxi+SXlXFxkD2EwsxZyPl56tYb2IxprCmufEe9PxPRxvEYqNpO
0jdTG3EeK3uX63TnREpbCWESgaqgsdYbj/6F6RfydJnJZEr6SXuFyzw6j0mm3WSLeQafqAUUUPj0
iIEieUZTcDVd7rHFwGwL/2BLIDHJWkOz8hbqc9tia4xL+SkWVtq+udZZKj2R5NomnE26Yap20jTi
rGnYi7zeaVriIurKNjkhaP6oVIcZXAfgEC6dW7ZfwzC8Xru4obzq6vk+HqIXgS0EYJWmbDK38t2h
XftoVMHR4ByskCH0zPuZv7D9XiMIJO0sPpmwZDiV6Oo+NWiQuum4V1hTfCJwVfoPjNoY6mKmdbEH
j8k9rq2PBvwmW+wGpQMWaLK0xhJNFh1DJPJUiaieV+JBuNM65TZCv0rEclnvGwE3DWiqNAggrary
wKTgJTG6s2jHfUlHitQj0pwdXKA2x46dWsRcj2eryynG1nD60Xpr1IxBRzY/oWvdq7n9MTjKV4Ie
EbioCII0KrhaZ3hNWZikCa0oqKzNmkCmpS9VFkufHKl3wnyImh7kYdCzK0mEjZcUKhSQbNVTWe0N
NJu92WmPNdY/Z0luRJ3d6HNy7kuRBFmeXC14kr0QyI/bkMVTl9YXtc9eu4jDIiT0AHMWuTMZ96Mt
ik0oloG9yHxVwwUiTlvfKC7J0bRsyXhaUnejCPa6DmkrN2p5mmbKFKs7Jwb9TDKh9jPhtAGCk+/h
otWOLwiqCegzx15I2s7x8iESNUbOP79u0GVkdTkelbZ0Tk0NRhhQxT0I9AU8UoZnx2ANGSb4KC3y
VtaSekMSIg3RRYhjGesz9ixcW8fL124c3qo6MHx0ijndRb24ChnIIhIpmNXhI6ZZ4MWJFgXFKHbW
mOnIvsAAdVICimTHVI8V+IDj5bPLBynRyibs3WQbEUV8+YDgJeaMS8Z7t7pb/vyHJU6u6PlPQZTS
JySGY5tG+kPU68lVtYnqsc5558mSMCfaIvsiZD5Jy5SjcXsg1NAx4fbyQCW7thcCuCK+448PUGtx
dhj9FABRKk6K0RwvjeD/FyX8jShBUxlU/tQz3/xrSmiLWqD5Hdi2/tAfwDb3H8IlRNLWrFVO9b+S
BNJ1OBVojCRI+fwD12aIf1iqikSBbruOfGn9PX/g2ixIbobGbEZVBSWGY/xf1AgaYqhfO/sCLYJG
KhzaBnhWKCl+m7o1ZGHUfR3FR4013DEiDCtFt5MXVG6sdcdZZib9q3CXrV9dPlALBjT80r3g4HIY
1G+XwN3LB6ecW7Lh1/OHwIJAIsJyI5OclTXGhdNlFpPq8r0TYUyhXTRXKi71GDC5xRAh4j6/FjVz
vQEX4byaFhuO8Px4eoVNYhNNtEGsXr0N85qqworqq5VSXzRj5Rcoz0GGorZz+uVhmFV8/8ty6nsk
/Za03APHG+a5tF3Ab2zgndVeyxRsg6kQuI02yVspA2u0j6tt9EVMx6KeRx94xFUp+eEi/ELMpLUh
FpDFEgk5oHSrxW9kLTWgD2AEvubMBe10jRySfqIfwyCJPPVqCIBN0haKXH0fHwaWLGY3QGScmje/
krhYFVjE27DbZq5EWhlNO1ULb6co/lABCnk9eHO4p+K7rtF0ZGAAjEgLiCWlN2zhUWUhVdhj2KlL
o46CbHWIVcNTRQQk4gazCRxt3vblqdKh0KVR+gmy9F5CtDp0gBWSwWA6odtA3aI7p5oPtFzxwFkV
lFl4WQakDlUjWMhZgjWv4jbCEpcEtLxXpsElcbXaWGuSwRgisoy1KCSzwr6DNgtAFrQv2oUWNAWj
vUTFEzRInrG98HrIUD4uRdoTXzMOR3TUx7y8T6m5P1ptO9Xj98lNwkMeCvTsVkeLpck2BKfiXCyz
B3NEaeKQRlkWJMTV5Bp5bhSjE3DLKVjsEH490YxkzzXsmgqBdrGSHZfpPDtFvM8qkAnSNh7dvIFA
3CkHY4AQ3lSEzKT2ya5L9RSxOw1Ljl0HGNRmVLm8TDHukoGniZwZ8+iObg03DkqRvd20EFZ7G7+d
HMCrGHaxiSrcyeSAzwfcokkgG/W8LIxaStoXj45iB8XMjEZbK5k6E+hFOyoLofFiSoJi8Ue8MWLE
uSjgM2QOlgiCNYJx1Wq0wwadJjw1JSt3Qz3FMHoxOGTnOSaxKJJivl0wlYJ2MJ+wV/DsNfNIYArd
CV1Em2HqDoqm+p2uN/dWlOpctNqnuMdBRH/8AIFgvq9Ii+kd41vG+f09bg9tbZ56g+yp2WEWBGDN
UBeURM5jtBRvatGrG4JFCFRPQpiL5X1Uzcm2NNq9qxeChgzR64zVcaTNO1SWhDGxH+6InHSdkasX
K7QMxQC1JS45Wc7aVsWWOyTUt0lW3ZT0q7oaeGI3t3DoGTU2u36J7vTJ2mqmtaVZheQewwpa3dV9
qcVi10FCqGwND+MaB1sJPHSWxPKNOrfKcvwWSII0hlEmBdS1pia34GXKwPCTRB9v8vmpa5VlZ1bM
URm9a7kSPeh8+3XqpCjBnTeb2pNI3nqjKvZVmRt39NT6NZRwOFWa+UVgPk6WstpZLdf4KqkG9MR8
7jmmcA8RsqkR7kEvm3gb5e05VHEkQmWF4MtpaSk7XxRD4We9Qvpnjp2C0Be0icstURivyhC/0PQC
9GaUc7C0dUmqmLOFjkQTuPwCxIDjmEU8VeYEGmlHQUTYH3WY+Ihw4eBPpD1MBDDq8gC74GdMadaT
/RvKObzRGFDSf6GDb5JUz5DHtvxqXuKNJtDphCBM/Bp6t9ci1OmLGmEGfc0OGJyf2SOMnGRvLujM
jUw9LYt1q1MPYSiuqkD27Rcjx9tfuu73pDZeOdU0B61IkHJo1a06c0aMp6XexJqodjqZZDj2GBaw
tG3mxDrE+PBIKp0/ZmPGBVYt+5BifS/ycghAEl7rjPqxhejsRKDeEpw9dTF2W0fmR60Z9m1GkhEn
lkYP96ktyl2F1RtSXrTVqmi+QTbeLc/2hJI+bAWUw8X5Ns5oGTS2CPCVV/FY39U2qqu0zL7VQ/I1
hZF9Cgf6j6VCFzeeX+xOOgGtPAYDdIGbuQsxkC8fTbLOThu8Ey3tkV2Fx4XCnTFxk2TjXorxc57K
MlClcT227ryl/bLJaBL5Q7EoQTE19YGt5SyMhxo10jd7pLFHWW6D3RwJMILzw65pgFzwMzF+79x8
OBfpcI+DnImpyzi+0F0KYuT7hirek+YKGfQ1IIajKKfNhOCKQR6smFA9qlbkd1VGFzKM3I1NLrnn
VrxK3TB8zc2XKI+iBxEX+7JtWVXym9kFyCOWWcVvJZ719tzrTRZYCe19UqAqAkpRK7hfVGcBxwLL
M3Lgg8yJ/iDKXAJNpg+REPbdYXTa2quaZIpa3n418p2yficwaQFGrzGmdOlMCiwAPtphPYit6QmH
5WtiVMy9CTNSR9hF3B/vJfIZtBbdW4eC3V+siKAW1R6Zj6TblkBxW58K3vzo50x1iXCftZwIEgh0
MFFedZt4WtNSvuHUArJhijZoyOLeGA7GR3AV/83eeSw5rmxZ9ovQBjj0lFoEQ2VkZEZOYKkutHTo
r6/lHu/dyLr92spq3hMYAJIgSKjj+2zR3qdIs/G2iNLbhDW5O2GljRnrY21N5TmuOKx+izK5UhK/
DLaI14AH5XK8uA75oT7ZJpu8obVbUmwUrVJmS1S1PGsfyLm5BA0xbQU2cBdTFDDDbcbacdjcYavQ
blJXntoupt+NRdbBr81XpBBfbXA4mrbV3sSzn64odJg6t38my7iDsnhvyAaBqMiPFVQdOuzcz5vK
P/uD8Qz3+nHiNCLN62p2kss4lcZP+vC2MxkvoZk9kIoa4/LX35NmVfQr2QRpuuyTNFD2kuvXvOHi
dQT+LXGcIVWr5FeeOqTm4SFJk4aHme9ixQhhjIh1QJ3BtrCXMoP4oSaOS4IrRL7EXLxDhWrWpCb1
0CVMo5KH0VMKf/ktWtXwd/HTS+dav9OeOiMi3xTyQ3Z0/ZgBMbICQpnNs0sw7N4t6cRDw8D0F8Pk
R0sx1Qy3+DwjO1eiCGvrk55yj1yTcWZI6KHvr/kd+cJ07KkVtslXw7K/spfLVoYr92rLiF+lS/yW
Hx6d2LePw0gR2dWkG/qApHnpZhcuL6Wvm8Dj6/VM1Ea0xSEEk7kSX4ApsO8c2BibIE95CjaxgSdB
TkU6ifypbgRSDtqZpkdYQ2kdytWKqUM9XHQwDpAWNMcR8IIhyX0WpuJqzlGxm1znV0f64MnD22p1
qVgG94XzE4LRZIK54bW/o/FzMcaSzNmJDiYPb84MlVAkEOYBHlaUZickwck1tOESQGiggDHEb3iU
EryQ1gby792sk2rz6dzG8y6uRneTTc5yaPAA5ZmT7GYMIvc2rkuMStf9AqpH64VbZ+GH0Hbkg904
32bBuZI63RVKR4aJjPutCvB+hLc0vqDUM3eC4GscmVlskaLS9uNq7NGlneirPmYDxeniuueei2NH
MDbBj0X9Cd5ohU9fut4R38D9uwiDLSkI49H3OgLbp/q5tV0Q95xY2nFsX8tYXmavAeVve1A+R2LV
a1a3rKdgd91EEni4a9snwyQhqKj85EAuH8AJwxTptdnVq/xHizHGNjI6xJYcclpi5IQ1acRJWL+O
bend1ih9sMv1S2M4koew4VytaReLXRvI+hRMWL76nmsgXKaXHYFohDguYsma/5gzyEAF9v1wh0hL
L0Jxdazeu6MQeQiTET+QsPR2XrhgKFCg8x3am5di9SPbu3j22n0u7SNaD8YfPuZewpNfcKVTZIji
uhBsfu7M+hNhvtHeSmwcgLCo6a3au5vylTjgnB6Pz8axEhCBeJ7F8CbT8CwS/22pa9RaOclBQ+3C
JRHxNpu4jc4W5oYhACAE1d1qpwl7euvAWe5NeEwglOXWjVdOMyn3a/wNj5Hl0hGfHTGCYeDwtQuc
7CgFj1XRj0dujT/TrnSeCqu8doQ5b6iXznY/k4XUQNBy3OYUXxK8HI9JPP6EHRncMF2imQOARish
+mRk468iJG+K7NMey8HnEZ+q14Swh2Oa/JLGbB6Gtpvv1jW7Iia/iuUCtE5bcXgLEXKgsHkw1zC9
Yf+LFZWh4J6IzM1uxI1//Tpy1L4vGf41c179Fe/JEr1xzJctmgLMHlpMSXqfazoJ2o0YhThA9kvh
2xyQGXIquWffnBQPT8TnzktPTTDExGlHEJHj4Kfw0DlPkDY2kcedsR3l57jBltEF/LG4SJOqC3di
4Txaw2c/Ge6qmGDSjBCPEw47Z1pCy9EJ5LNhYnMezqHzvcygpmUkPWZG9Utk6dYDr950TdtS4SrE
r+RKZgy8j6ccAfWMaXD60AGVv/R41hIwxu9vLKO72GCzW0NEeGba7r6jpbalDq+2kP+gE6Gpw4rG
qo+5T4NkkQ+NN30aUvxjGO7HR9PEoTifcXopeawudf9A7vOb3ZSPsymGuxFXs0MqeupZ6WyLulKF
laxIJ6+4HC0yFYlXhKu+PAlC2LY0b15Lv3MOHoP7GVruoXPJeKrQRc9j4x2Q3M3HoYwxA/XEFzzR
c2JSgPuNQkCltH7KICi4Tsu/Mswuki5Lb9Y4PggG21SZuYH6S8jzGI0vYW55dHf6dZfkSpJv+7uY
uuCuEhPFWNkWKBQjSss6vjWN/I03jbenk7jHtg+TJP7szDaKPRki5m4hlZ50uaa9tVmynafutfPj
dA+VdjrMjgd6bo7WLcDJCJIIfAyCApERbufCdwjEo5kn0y+d16UYw2PPZpjiU9JjCilH/4LsFAa8
71PrGJRYvqEaFRh+Ntb4W6bWZznHzpmOmN3FVzNy4IU0DGHMfUzwDMqCkZtJEw7ucRD5s7M4V+Es
7WFKZbkHg1DtKWwvrLmqr2YuL/4y0BnITQbntdXigYb8vekF/fXqs6jT36tgc6W9MDy2ufhndJFB
9l0I9AKEk93FKF83RIm3GxOrI+y/GuceyoTF7ejkLb63qSjeWl/7z/ATqpiOatOaX4hDG5Mmprhf
GnwSuweD3sSUk4UakfdLHMxj5QlxaU1DXLhP+eVGL69KXaHn9IRkxWigRx14EpM2oqEIs0GNSkia
nrRuSySimuhFbt6k44mpID6jEJdGTYhoI7qu75J7z/Oyo3ASl6otfMSQNDrrb5NqF/SkwRiCzgG8
zn/vhNnD/3ELIffvxAnFntBz/2lRTt2mrgx51iluZumaF+l/r83KOusFvXoWmCnlY/fb7CzMALC8
wfxppXBSO6vn7DF9gIFpQJGNQKj1OgPaHKd9fC7Un1bGA24pas7OKofGhJVvnSELAOaHUUmCffLL
kse+xyDaV0SExTB7PHLIAlbpQbWa6LkQfO59ruMw6Xf0FABiLzqYMN7kiA3VbE82Ci43toSZNZpQ
s5E74k+3KlaIrT43Q6TSBAIsntBvjPFOZ559RKDNmPlAav47F23kicJZgm6Tse7jR+6Zngs7YtA+
1qGMMU4VTjI6Bq33rOmiJ4Ux4tob0EXxFNzmW89x69XvSVgjMS+bZhjTnZi75vIxsRTXhSK7uWCI
hCrIjOEC1F56tsKWhEojb046DYseNs19anROaMxcNFOnKjGPovDCK6lTxJ3ctHbozJXtDwhhVnoT
GV20nCzvjX7QdDGx6Du2tAdm6OyXUU30+qDOaUXl6QixMVjdbd1XqgJehvFCK3i8tEWIK4gBMR5z
7zcru00qniaf3UKeiEMcLoYfZFi1ELImY8LEPiaFIPkm97COqOfqSa/n+zPCtTAoVrFwsUrO0clc
TWUmoHgTzRDsF49x7V9scj5wPEwwrpQqRufvSaW+lGRH2tN65aOtguV0ppkO+NKRZsNSKJ2Z+oLO
WAY8efwOMkX9UsMY2GcOdGADj8mY6OreJxfZNhkmEYlGGnJM1y3pX0Ms0pBqk32dEII9zqRh06sH
F1m9n0IlZdO8PE+5cYuwNg46laUdKSO7vK+ItCRpe6rJ3B7d6C3w66c4IZzSHN3DkFmfWmK6F5XX
jW+VkWbJsW4x01tI7XCstr8lvUNXnbjvzPiEYKTdzypnFHLU60IwuI0g4jBQrcNZJDW8XH6VKkU8
4DouVa54Jor7wnDwzCN7UHl2YnvKoIF+JYnkXoBWjIRyFAqvscosJyAzRNVw6AfSzCW9S26pxae6
CWy85Pq/KOmG8+BSlRr5a5qTiu6pfHSsvIrFhebOKegpuJzOwAYPVVhnAenqWc1mA5W4ju73ZqsM
9rKd8kPWwcktpnFjQp2ciVfuCW7HQI7xhMpyzwh1d1S6e61y3nsC322V/D5Orb3xCIM3ildZ+uvO
7TyotgUDLhEoVUQOl3Tyz1JlygcqXT5XOfN+1Z3zbHwNCaAfO5LoW5VJ7/DLcINph0dJYL007M+t
ipYdKJbLyfhS29WLMdTrEYkxo8xqPFpERqBHgTfh0uF/G4ma2dgI4gtyFbsvqVsMF7B7sA1DnNH9
v5H7SF/bE/6+rmZxjqfXrJ+6F5CsDdQTRMkY94XFpIadxdMcu/6OIJkD3OwMUzRS0X1r+Dq6AeVe
CwDVe99p2BQ/PERH+FFB0/GTH/3qp5tmNchGnzgYRjzMUJarH/zhRGNl+6DwsZGC0ubb9TEexS/M
sD6lU4y7C06DcfS4Rv6ymwdwT3R0xz4EAAGW2MzenB6hD1HpOwF3cIzrhqwO98DvxEqeIhMDdneM
zKNd+7S+nSkjKqzDlGiOf+OMCQOTgpzegkLXxqe1xdfKEjlUzIGRndn4G6su7hYno30qw8+MEObN
gk/81FMjpPIbWMG3ac6cXexi2YVVKoMlm0dJktaP2AdBlG2kebIDuiFL8nnscAMg/RSgCnx1K6vk
WlqP3fMq+OE5KnJK8LfVDvqD1ywWA1JFW2xxZa0nRCR5Bj8LXnh349Li7HKd+2yBHBu77ptDsg1s
iue6xCJ7tudX0yqdQzz23yJIozvDNeEY+JxmMktALjIKHzKBk6R6izkwjMPdHYIQ55D1JrANI0YZ
ZOeugupdLasSIKgmVBm9rAt7GmGNfbB8uOaWmyBmQrNIK6Pwhx5SBXKFsfTPtl00eOrgu+GXQ/bs
PDY4DO5sVKAK2krAYuyL2QbflUPrXUQKG8Nz96EREL3cLMLbFqhvwYUSndS3xQmMS9TAn7CgeMSQ
5TF/t57If/uKj/U3gG1YOzFOqlNzbgIrvnJvxUGsP1LE7ZOu9/bEyBJEiUUspGOkhDx7jy5+UMqz
9iWhscLQ5Bcu7ekmojO+oW3uknrd7jBQ9g5BYfx0HTKq/dH8qyOldFpn65Vk0fWQCBWW45Qv3gS/
2MsxysLeYtj7Tugdygie0TKCP+MAyD1L+aQCdG+8pGweZvjM1YI00/s85b14NE+y3cuaMy9qWvdc
1zKGRAVfUtafqxmJg98TPdDi4RYH7al1nQrqijtCMqxOw8qNHdpltseuem/HPE4hw7wFQzIegn65
E7Z7zw0LHnrK4EbYA98NNMng8j4pXt0xRa7cta9izaKLYcMRDWMsi6x0fZ3GoEbfgc32srrnTnj3
9WID0Qpyh7rlVCjPrDR8zZu0U6FP4mjBfQYPIcB5SW9jHuOxRvnpFM3eT5YfsSHXY4Y/6qYYvRcK
zy9mYhvAWPPRD3n+10m3H3vS7osyvqVpJ/dm+IVU0Wzr9gUm7vP0mtD8Bwi7mJPNYKQJkXEs/qcJ
ks5KMJ4jFgit9GMY8LkNQ+X6e12MX9BF6dAWjGfG72mtuNWd9YwTqeKNGvDHo25b1vF0N5rDgyyL
34CBzuhhTo+/z+ioUL8IHFfWUXrWWXD6BT3RWXClCuLIYFGDa+K1uFKl6EnbUpwO3HSDMgEWW/Bg
RjZyDxeQcMTuuSwlNBkUTe10KUZME72amkFPiMtBAKMWF6K4ladEiu9vZO0ahHWt0vUIWiuDMV6X
yImPqFa3Aa6KQ2rG+xRMkjadE+1of7abiJZf7MAj8R05n4oov5Vwrc6EhT4khGDDBrICi4xIpCpQ
Bc+5aS5U+Ol8mcMJlQnA7e4faYwebt8ik/VZr29xhTmWU8egPnhqge/360B7Ms2fp6j3MEUtw4uN
x/oFPejcu+mlEQNIYQkPP6SVRTIyhZAnUXoUvTsp4lilqJfNfjGL8opUrbiu1lBenXgCEWF4FS9p
g0TB65FTxBifh57ykREyw3SDjEEd+Kfn9GTKVDyrnsXHq77gsZaY+bXC9+g6qwynIrN+N4PTXBY0
G9vCoYBbcMzbg5b9QslDjqrhtRedd6kXGeo1G6iNp24hFFofIz9K/3W0/HGdjqQB3LWz3+4CDDC3
a5flO3w4FgD7FCtKBn/bVH2VM1dg5xAOV/4O3I+ezDI1jrZDPGcWuVgaUgZ+TOyK+FspUqBcPatf
WXCFjgTjBZI3ymvS43wFZe6+Spq3XJ2Ti0lM9DZPu5tRTf7hj3W9J28jUSFcqIz8vBXxN3JVGqqc
8Zb6qJ6jH92fh+p1yjz7wp3TvpQjtgAb9IiKz+ComEo9sdQQYV0d0mKTqN+Fdgk2o/J0w4bxhJ7T
Ezeb0d1PNYlOk0yvYjSOWQVOjcm2je+DWOEzHfH0jy9p2IHl2bNPCEAbgDarst4hk2Uj/I5zTJX6
euKnQ3gQhLgQiSAufRr8rhdQUh7rZxX3ONgJZTglXJVy7tSqDPdj6TNsmYENFKeDhh0S1VkSnzw0
vr+1PNQ8RMUy5vl7EuLvdLJihrA6U5b/tdxjUvqXo1J0jSxhKKMm4d9zdhsiafU5R0nxCw5zOtzn
dvRvtghxM0XuNafdghm/uZ2gvZx6z9mOaoxYqtFi6NqMZ2JwXH0gYpWtU6wLbA7Z+R7eyuDsCUUa
TXxK8qbGSTRAz3dFKHjtaQEBUJazcVxdkpnjbAVPDZvTu2tZ3NTjcVgcrN/T6lI20XMUhtVBf8+k
o3jec0yljNBU2NNTH0Bv831IVCV2NYjVe3Z2dLD6xe1SDWMag6yJMa+/6hwB/LCgupAiTh4ORpaZ
yvBVD/hLq9JK9SJh8f0RA8RzrwZ5iGDh0NmQ06bV4UZpq7FgmLSIEh3Y96MkOqpPaDwFJHA79vDD
E8tztmbyoENUdZwqmRjKikKNSud4BPPsUv6LsR6uiGHTcwOsoCk4czUnqIfVLtbq/Oyk3WHVOmI9
xs4l7VfMULuz3lNsiBgQ2aK/+ZJDOJIrRBtFn89ob9Y2PMR8SW0uJM94J73JZUg5lfSsnpg5vpTq
u2lVkRStJkKqaN+P5XG05bZy1ieopd+SGFr5lARHOS4qulidXZwh1rpNVpztZ3VzUes6x2s3Pl2I
nf7Fjj9gsab/B+RCX1c8XXbZTFiL+juSuwoyzgWauXfppdzWE4Fm7xej+hfGpUUrtrT06dSwvCuD
HxEegYWCR2S7xMh4gFLUEmn0v8a5HPfIxWtYiXO1dZJIbi2Vrax3VV8velFPVvXCNCTDbgzB3PWe
z4vRHmxbeQa497FTwC7h6Ga+q44KMb6NfciJx9qM03AeyzK/eDaXfInDMQj6V55gxibzSLOG2vqE
PW/RNp/sAQvKMB/urQrBsh9HJJBhjzeDtWwI37qNqflIBQEYyZ1LFH2x60aMzNKWyD88soZjayVc
g8ZF1Pyrohl/NuCaxPiWz0Ejvma99+YVwX3bWOGOESUedg1ms77r3hUZam+iOXmcm/2FfIer9Js3
Rb7eta75bLhwx0sM7LZLAsdAlt+QiuNNOIpyXzTptiLEGaTE3Ix2kB/b1Pk8LFe7jW41LlK1cKdd
Kob7bCq+1bLgPuvchgm7bfxIfwLHy+cRrHJEqNAhM34uIvPUU4/hVYUB3lKd/dbod36AEW1XeDdg
+scgi7BZfbL8aN43Dokls5c+zMo/GbuXiqgH/N0FA2OKVAqVHhVIV//kilwJzqMoEynMf2HinSsz
0W1RXKF5bmmkLK3rIYCvzsTcDEjIH10/cn4mEabxjE94ytfUqCMM82AyX2PHeAgBLvbQ/fMzTv5/
WSF1fZuMT3NLHIysjfCgL0ZA5wHZHI6EVWceJy846rtI2Ils3epZ8tvFuV3O0BBgFCy99WAVq3EI
kyq8zCW62//P9WQI2i//E9fTNpV52v/bgOr+9/j91/f/Fs37/pF/MT0ty/k/pm17MDQxXPNw//+b
7Gkp9uW/InkdAZETMz3yfFzMFfwAy4V/czzxojIhafC6g8OHa3n/G46n5eJQ9d/cG0wPTyQADREq
Wyzxf5nQgVbNY9U19o12GupjTI38DhJeTHzsJk6GYgtLji5rCbk++T4MNMH7PHHvKNVJHxDd5wg6
8WZ0Y8IADbRZvej2dCgao6sPIKsrYhQK2lp0KImt+bvFSIxmjNwPdLPRS66b1aR+HgEbisGqgBr9
z10ZoVrKKPZDS9nj1O7RCi4doYC3URUkNajL2jULpipp5mzM9SLtBFlo1nMHnNu7znVeAju2jvig
9Ae0D/HWnEZ/j7ft2ewN82LBhzpYeEa89nH34toDhutm/cWGWWpX830YRPIcDhOxnuM0b3Fjri+B
0z4kvuA25UJmcWPrp2+E8T6C/cldwreukXAuhYmTohGAsmN8twvFEChNOLTwrHgyHJxlc2KQKmF+
GUCgMmu9hm5xqqO4eWOU+5iay21tEqLBxtai7JouQYJmPe1UsYUuMJ/eSM/BCMDyJAZdjJ+n1XrG
EX2CmcUnvLjHF9RDlScw4MJUegh3Kp9x60vgMSx3C0D/EaeV/NElfe/Y1zTqaTxN6RGevDjUrcOf
3fw1DNalq01ogr3EHiGtDqtdRYfQ+UXMcrqVgepO2951ysPoHudhD07XIt2HycSjs8ofHEiXm5ZU
zZ0TTn/5cnqb3bI9GRG+/1kKtQ+9SDrM/i7DO4HEmQKqV1XI80qR5eYoj90KLYJPpi/8CXKoaBkx
GBnCLRQe8n36AxLMvegDZBlDicEk9KuNDXVgl602D1jDemw64orspQNL68KbV6BZMnxSLAvCA0i/
vESPcWakt4LGCS6PsGPXzHgh7qQpkEdgsg1cM41cB8EygGVXebPzRVE80oi64r7Z3/mf4M/Ep1jW
5dYb/nK7MbrRfvhRYUl7lMCOB5GFQKVBMgHWmF9ih/xKaE4Of090Xc2wphRaENojTB0pe+5tqpGp
jLurbbe7ep3sL3kTEOfpn9IO+6jZasGUQvuKqW25rSIHSZ2DK7uTInf00LOFkEXvw95sdlFpQqHC
xyCRPFsjax5vHUdxYmhwRLbQbUcjn3deaxcn6EE8dVzco2QXPLLXp8ATXPNT4e6XEXSqyKsvDBPk
XcBzC6+UF7vAWbQdqk9FXH02TWPc1WPhnsJ0lrt1vs7jFF+RpiDdSTqfFmIUMICcVphpKUUn6QXf
DZtmqzKMK8xQ7huLe0gQkcNgGGcMX837Lh2mY7QaPryG8ovwy/pWojkk43FUhTdgXQEudY9W+C5x
RHlStyvohqXd7WPCTN/Mwrr1ZjD8boemvvNNGNlBPR7yDIF5YkXJFaM5lEBEqu1MYnhuqRGYyLDq
N+E20TVuU3SbM4ATUWDtJQp6sMXFQ3przMUDalF58nyox2njFDcbiTnyQVgBcQfxFiPXce8Sh7FD
6DYg3kQ6HnUVNuHjDGIOY+fYjQTuZSXhZn4UvdJPy16QCW/rNvC2o0idLeYbwaU2jaOM5frI7+wX
m39C0N5CErlu6qy8SwrXe58UWXar3OgsfYfLjUNueCgBLfBYyoqZ1m/lfsrj1NmVWb+HdzteETvS
T+9pV5net8VonGMQQ7Jo8JilvdBhJw891apK2jFqYqsJmRXQ5D+W9VxlE1OFlwkjnvfXlwXRtl7W
r38svr9Tr/S7kC3pl/6Y1S/Nroez7Ww96k3ot+j1/9jiwFD2Yufic/BdBAy4B0uNq9eVkUaiRiPv
s0bNrF7Wc/pNevLxmdznjNjolwMspRhf/L25j898rNOf1i9gowE3g44KplMF5GK98j/vgaH3S7/h
/ev0Vv6Yff+Y/pb3WTvMrlzuxfFj5//Y9MeO/cff+v7Of/xO/Zm5i/AQ9ruOgQP/zMd29FfLbvxE
X6o6/POr3n/gx0//x6b/+fZ//jr9NX/s6cfH3z/5x+b1fgBFYIHysYdNQ9KdKwuIqGgNGSuoY60n
jPikudfb/2Mn9Esfvw3LDKTbbofgfH6L3RF7SXVavL9rRpqYo4+Epgkfk47fypdE7g1JqaWCEskA
TRBxtHPzVBpWTSOdYV7WFKhXMIDldNFrP17qO1Ec8V26/GO9XnTVh/UWPl5934pk1Azc8rHFCOVJ
1gB24UjRXidznynULR0DUD49a7RL+6/lJQXJTao02P2xsoqUMLT+8v4R/YL+XJQs1mE2p4coT0Pu
AwrHI2uKIA/gbG79CfZqeDC0OaPkRTI213OdE9DeHhiVO1Bld6K85BjHpGE0g5VxvetLtNG3gkbc
ix7QabDqKyIZHlc5x4wauDoHEmG/HH/78jd3ctgf1fKtMIjCoxkGHrKqyaJAET3xFDL5nxY/3qc/
xtGgTwQXHpxqgDLQXGcpffLRKpiX848qCbtD14Fgk48EY82xp7eo9D7VYMg7CPdo5hTm8eGFoBfb
Gds6r69Oy0Qoi+1dyBLwLnD2PXrpGb5ZM86TuuuuJ0SEUqPp/nsJGkheNkYYfzfeTTWnFxsMvY70
D87G7CVXPZlQDgHf8jSvR8uAB9cF1VUWZNdRugXEMoI76gmCmI2YIv80Kjxy/nsyALk1FihxUzc1
veTITo/e7D3SlUmvi00W0oKtMuKgYOcVkXEqaDUY7oouWUNRJMXbtF7rfDeulI69rQyzhAU44kv8
SGOjo5+amcivRHvJOkxOzQlCmje2b1bj3ToqEh5nCsSan0sLmkLSJIXY2zkyC6/tI5VyGZ3xN3UV
G0XTaSzn6jsTsIQVUPrpmGyFOeq5yUNthdv76T29WyD4LCyzRprBOaX5KZrZo+cICKDIqt3b2Ngj
dAWOAWd22+NoBiGLAmAhLRmE1FeTqQ+sc1s8I18AiVMojE/KIo+uwj7BVplQPbEPi0I8c428TGpW
LxdrRWlAmaftM4Q6Ii4Sy/KEPwnGFyp5uVewYVji0PkxiZckgJlZ0twwKuvguw6tcUOd3+4SwLsx
ITqeMggBjsKcPk5APfePdUtPw5JwLRKN1d0w9FHQ4/AiqQLBvhX8JdRP+mPZw3sSLyOcqCtwP7Bi
9bvff44W7el/XE3CZspU5wFatjqn9M/TJ1ypodWPFPUgUlJ284xIsAQ14wfruY+JXtfnhthDbf76
4e/B+BEmNz1+ZHdWWV206Qfg+LgZe1KVtQOJPoX03MdE/wd6kWcl5WrmwPzlYW+riSbl6MnHIlSR
N3QO0LQW87FPJ3fF/Yw71/us7cwh3hHkOmsqjlBkm0yf1Wryj8Ua75ySMKtjr2xzBmv6c7IoPx29
LiZ65chpcQkmm45FPonfvbl0+0rh2nqSJBKhQ8Txkm0bnRynOsZyIMg1d9DnEQei/7/x779Tr/tY
7IuKDkdnnSPX8Y4DUiaiQTmNVvC0ZfK7qzd4YjM3WYNllqCrE2Ophmumc9Y/yOGSdmtL7iYTMXtF
1hzJt7EgJRwJFVcWDS5h0OF2ut1oiocg8p2dgNh6SRc4WjS2hx3WuXSF7OwuTrOXaerTfSwbzLY6
SGB6ZwedLhKpG3ogvJP+Pe9XgWHuMDCCUoFOYDe1cXwdfKC5GOKVPjt6u8wPYM8vucLD34+0mvs4
GfzWJp/oUzXDT+kixPCzGhs5xffZgkoXKnTfVxPCeA9G2+cko8t/daficEovxFdWMcHjHqX1KTVx
BEmG16EJDXDqAnuHAmOIdkw6QFDLvUuVDdGaTNm1d6rh6Mvmqc0NEsVw4Oc6L7BpcZ16Bzo8YCdK
uoWBoedm9Otqj34mxxkaj4hGnu1MIN2qphCfUW4WmODSF4pMWqZ62SKaGLIOj9rQG6ILZCUy/6yg
hQRGGW2qWntWT1Vf2IxUB+PVzlLFxLjHVwKkWYagliSGBF33MnlHm2EvkYFq607N6iKPgp3+nmmt
7W1r3mEwCT8KlUg5J1ur76l0SPsoJRTETj3n4RcCiVtwH9LeumtQxMMAU+v0q2uWoLCV/UsycK9Z
1/hzFBURpIgYaNf5sTrGAoAfE/mXbfxU9RoqeHZpO352MfaHgIpR81DgjWDmq9zrHUMZJY9DLu7q
sH7owAX25kr/1PgrkWw0acevlowXFaG9j+CJHsYA76YZJl2s7pR6UhlGTPCU+duRXItBN25XaX4K
ojY9dZesplukG7F6bljoIEWhRR/ZGbyzPz74wYxVQQIlreJeQsIdYs/3N3D1nnPvu0/r+dBnEyFY
gMUjHbSTGUmeL+q3JQ1cTnOegk3rqZuumowlvbERkGVXDNxmFjJol+41NvqVwTbsURoW/D1e/trj
Qr5fcvjSNrmGCA0qIs1JcAlg77yfHuWiWlpOCj92NeoQnYZVXhhslhc9FwQpCTMfK1HAIuiQy7XE
UYGmM28W6i6r5z4m+m3ex2f1st5qnlbEsVkcQPXZP96nZ03h5XvX8/56/6xeV2bTOSXed1u5P3Oz
HPZ1ATFkqntc3xeMPKSbfSJbeL2Fq5U/o/hZT9n0nHWhAZgO26fzFYRmLAc401CUTXLfl/BHPJWv
a4Pd0UrWxW6YYYk0K2TGdW09dNzNl3iojmVg7YEsnH2XIGbuqlhsaGlFu7ibr1NZdD+jWa5wXsJv
dQk0Xy9gStHY+ltHwoICSMWkzcyJOhtXA4pR8tPKjnNgO9+kHZjor6fowU/i7hZZBgSAPF2++x3O
F3PtfSZqOToBMQ0Ha3THb7lx1a9PdgG93JqKC+nHEQkvw2dvXufvTiLh5JSRfw+PUd5XEoWKgly+
J6J+rkRk3sUFJuqNTNGwrKSn6RdxLrHmIf8uIfMdhhWtUxb71ecuWe/1VvnXONVT17kh4JgeXHBh
xCF8XR8Yb0nmlJ+mpkM65BAwXS7IqEzsdx9rk37GHK5vrYWUrqrIsmtRMb1OTXLWP2LpJ2Nby9S+
a2RrPTL64YKgXn8MvI7b/IK7IfSL6MlfU+s60FsBXeOnrGAKa+jlX0ujW4/+3FtHnEqSry55ynqv
hiWZd0nmkTLkF8GTC6/2fXedGFZM2qf24xgv1l1lkxigN7n4Domarnhd6LOf6qVG/iT76a1MYBio
H5rUQbbvpW1fpOvnn4Zx/qbXm0WK8CaO5gexlPZt9foJOgEfIEPuPijM9jPIYH2Wc1ceLMOLvxPA
pn+703I6QazxzuNkDi9pvj7rDU6Ni7IBsd99sjSwfEgXez+AbgDD3Uwkw8K82MthyC8WTfz3A2jK
a5iI6dvqwVjLBWx2QYDq51UUd3qra+IjNVOn2BB50YM+7fQPd1rzJ2i0eHbMJb0mQR7u9O5XFuWl
QEuEj/nWKs35sLTErSR+HT5lMQBruNjVz2pwLk6WiC8zadUHBsoxLe5ufopnhNP6HUNcnVEvZl+N
lPBTZ+naS8MN6UkaLs5jyGR/prNzjNx0+TqkVbhPbFxLERIA09UeIm1ONL2dElPNmSSCN6otsceU
JLhYYSQflz4A2lTbIYRun03G+Fa4IGGG75bUD1Xy2EFTw3+Ld8RlvYvNMXqToY/ytymnK9x76wGY
uNzqb0HhR9tr6ZUtN4c7Ejzog7J9wBKie9+G5/8Xe+ex3Lq2Xe1XcbmPW8ih4Q4BMAeRIiVRHZQi
cs54+v+DzrG9vc+te3733WHtoECC4FprzjnGNybKds18nUrDcoZCivZZTh86meFHP78FRdsCS3T9
ZtZ4hCM4pPt0DMWjhoP3j98ysAZYkfmW5ObgZCAY9tASCoKVK+2PH2F1WOkUUOTzF4hFCz61qcJD
0xgWWtQW4c38cgycMdFovAPzS9nTjfoQm83ELSiRmtPVyUfy5xPKJQSUaq8csFHmh4Tf5cRVL73T
1/x51UMpmiTYC8ERP5m3D0PSEUsF2Wgq7H5+kzQVChLovDkWXSXuWw+bnIfY6K1Tn3++oB6H0a7E
ktxvaSz2ao0Jo/Eb8ZijNKbFTJtaKKpPjuS0IntAboYfFOxt+IZIo+ouk4nNp5P08hPrHNSwVn1D
YCfYCa5jxr1avst4jm4XhcKT0PiXP36aFTwWZq49eUIiuEyz4p0hCeqRm4kQxcD03kzerJ8vjRVs
doyuywvR2d06Jz5jrWBbviCWZ+Y+PzdMIRh75OpNNWCoFnFZHUGT9DuoxArD3QKFHAEVP1/Kp+fa
Ivh+orUSLxs+EttyMoNTT3A6J5+sflfwgqnzT1Uoahd6owtnCaTemsMTShBdiR4x31SAobXqM+Wu
FK1OeI0E7Ea+kwi1fwzwfO8aJNZumPLxUklU/7k8umw+dWIVPql1g8HMH6StDJnkNNSCSJ5EMZ+M
nn++ckJ3tmg7SToPAM/WPWhSALPVbmjL9rGHJPHH9R79xM1Va3wVoqJ2urbRDlgYg/3QYjRuPSN4
mdr48PNarMJ6ESHT3oxA6JZTZqLOF0XxJBlCz5ybG07qDj8XqKSSAys4Veeu7uMNNqxxBdFDeww7
RFM/X0LaxdJkXPXqiazVyLP6gyEL+d5TyT7Xwrp5kVJp9/OldOrewgBaA4S7fAeeMEVVPeQbPbPM
sw6wiearon60aeXKViXcY5w/BMLk9T7TpOCoRSS1cYhs3lPzPLap9jEIOM86yxBOSipirCnVYMkU
u32u+vHw87NgTnwLAEmuzBeMVT20A9JOtm7DB4zMs9Y+utBaD6MnvVhw4txJD8BcT5l/SmsgrX/8
jPlJ/fy19S3haIrcTNK8NP182/z9P1+m+P/HQfr6/5yNW8yW/9VsvP+39Vta1EFYff02Ip+/8z8j
mn74RsSQqeKvLCRD/gcYIl2xNFlnfk7yyH9Py7V/YJ+W8P8aisTEXPnvaTmDdLyqhslw25A0E1zS
/2Zarin/c1aOZ5opm6Kb6jx+NwGs8P+/JB2ogj74JavaGhDoKg71g0JSPXHwwq3cJ2ukp5O8LI0t
MuG8dNpr86Z++NfmiVSULHNGCxX2ciCxW3huil3rrQhMJf8SR5BWhZg94OingkOdH9xAe5TZBkFa
sgJVuMzemMhTFlJNpJ4T3KTPcgeKYYMMJ/qbWBHpN+bTH6/RYk6sacqc5wBe6tfXWAHpl+TUnNZU
Z0+tJF2CdlqVpvKA1/ujrdpvQZg9oXF410Lp8ssN8U+ymkj5+CdXWOWdoi8mGqL2e5gKx/eh5HRB
pPbN6nfid36pTiq249dmCZIEQRNl5bfxqF5yRL072mjxo7A0D9ajidHuVMIyPEukhe5p7bylx2kT
n2EV10cW+/7cFjbO9OP4Bkt7ZCD5aESrKXLy9fCRPwV75UFcFeaXT9njChyT46+YI/6DeqePQtpl
vpj4HmDAi8lY0IZbtK/lLb2B1ifFEBdgSli55ShALQqbVulU2gDW6326h2DwOaBsWjO9Nkm6MxyK
dtOpHssj9ghpV6/MreKkr/kNU37wEV15OcvhOfsmP+MyEdJ9wBvZLmIQqHgE1v0eh44rQob7GteQ
1x1ILiGmj2LxLe+wLDX4KSNhQ5lfv6MsJkVMcNL32iAAxBE21WsHThXgyQ2ZArMsWXbBKvvXuYdM
YMsqic7jA0HE/sHX7cq85uf4iyk1ClHhkF+11XQh0yJ7TvsrHAfck1wOfz++EMa87FHsk6T8HRGj
ctA5V0vbGExeBL1mDf6S/A4fBRM+VGLVATKPLx0CR47sEpxSBhHiWRWXI9Hh5+q13+nv+YN3avKj
/IirDNNPl69DH0mCbV3ClXBMt/3R3xLL5z/oO8i8I21uRtR28ZZsS2igoKLPBCd/Ry4oF2JEwExg
inhvAPEjQMGshBfG9l6wYhak3l+b4GDuEBFiZydrk6Onm+2mlboMXIK7rAiewUK7S5/eocDqephe
5kAtJz2hhHgNDjKUGS5tXThCZk+YVTTsRotoZeyh+2YIi3fm85zBinMyd5Kv6oxSbTgSDKCexDtS
Y+3ibwBVBnPeG2o3uyf98dpxJTDtNwgh9pgmwKa/tRvE+Sf5grbPvPnv+rGtd5DHw2fvZp6ncMGt
PQN3nRYrz0Y/pqceuYubKnvjXKsuTuRinb33pHbY0ZrAihfLYT1hG2zt6GA9WE+MbXL6X3iq3cZO
+XQskq/uOLNVd3J0xVFentj1TzUIIfAcUI3grMfb/oW2l3FWaweqo7ygo5y4zZu+Dp2EIAjXCmz4
YJSZS+usbfF8BocaPgsmgH4juSqF4QcD+fkF6svMBe2L9GjiQjLIXkWHce0Va9VYVHZ1nMmYm4Bk
B+ZKrIHQK0ac0p2LTqjVnQ51CVX0Z3ILXA6X97haJCt5Ma6HB7p1+gpFpbaJbs3r6KzHdXDDoycU
+DFt/2Q0hAQvtKv3Vn8LtHgBpx26bjM+09Vy4ShYZ7DGiEiFFbHrYrgYVoNv0+QyT0p7s87dobkH
W+hKIBIu4rPoEBqOKukinar+bxZntGa/Je0QPggNHdWmxDan/RYYKieTqfW6XK5rv3Eya1rJqfFs
gpX918vwXxZhUHSaRrqDhauH7u28RfyyzXFIxuXtSeVak/rr/CuscdiM/vA11SiRR4KPxalki/+v
s8A/WfplCE1/fXUqfGNa2ippWpY45wz98mux66j6YNU1cpD0GQYpvPIhg9Y1+BzVdUV4lcBmJ1ay
9IqnyLdm7vpbrvQopuHLdYagM/4br7mHoGQyZT5qSQ6Eekaih4q4j9sBch593dKs6qWkjJodiqHq
khZtUjpL8GCwqxCjVB+bgSUjmRLHytUdMpnolE1KuVf7ka5dZGCKXXplXT/JBSk8KEJK+oXok5Is
p9VlThcgrnhUCjZ6f1zLCl5zM781mtE++lotH6wkw8tVdE4aG8KiAn26sZp6PxhZuBp9NjJPLO5W
l298Db1xillR+2j9HnIVvI9KJ+dngNuVpyi2mq2YxtJKEScAPtm01OdEGzTlaEE8JOnM/Ol6w9zu
IQFJWfcQZrwE3vaG5cBcZBbdDAQ7aE7Skpm39SwXpG4zwC0cqQq/26oByNQj3Qtz8THWPfUQdiUd
/wkHSy7jfyOgYBub4xpL/llPMHWIY4rEvwTyqmUKT9L8lq8Ib1hTM+oMbjlv4ScNMRuYhxeyMKkr
tSQyeRCzpSCT36ZEonFoauMQqVPmwMpg4zPU01gBiNMF9b23BogBuOsSeTbzE03RdRiXxEarNzEJ
b0MfPSg50CKZZ5Zp01WT33yeL+bo9LPKVQ+WBry5YZJPUYdXV6Db0+S6tpRD/YlIyMlV4egDUGYC
qXNI6GrOaNUsU9T1R22CdFVAc46lI+Faa2HU4MB8loN2mQoB6oo/PtOyfCqG5C04tSIp3PVQX4Yg
e4w8/yqH9Wdkwj6YuIEntWVuAZuFP6u9iwrPnH0UeElTvLvDJDmaCM7Bi2mMsSXAsHQ1KleKTBLM
ZbqvaQSgr4qoVQvthl/kIJCMhdGAd9qUtzA/hJWQqMK6ylEYd7hslBiTaNX2T1nBONcElzcUvrkU
hi98jcihSA0s5E+8pTheMkScFnk6YrwS4nZEW9hWbBT6A1pVkjHYGZoj4m2CRDArcXWS6UDjwSkK
H87JI+gdIBOzszF2CkaY6hiQUdQ683smesJySL6sxF8aoAiVQHN6VFIV1soGP5/6oDPCTzW6Fjgm
sry0aQU4Ztra2kzHHAwQ5Btgq/THCUKXXrUOhE4F3pGDV6Z9RcHbNDxOnebAK7mZdb+3lGBjGuJS
Rbo4SwrracTRxz45hPoOH6i+UxB8rMI0PY0B/O2F7wFOMo1506haZY9pFLAhppqJZlJOIADZVhD6
C4wSYyaV0AuzcR2l7bqOPbVAnDm0NEuqi0C06gpFgO8MpFHZuQZlAlUXeGBWvkWhmLWDicNfj+gR
pbZWEaQMnl0UqM8lkbjpPFwaNSiJnwd9ZA6ehBVnNtlqglXZmDNMH+ejoNVOJKFnAH9XuP1s6KLV
FG8N/S2KsS8sfv4pNJ8zZhXbfPZ6/fyLFljxH3/q5A8+EdEOg7RmG76Ed71k4ORXGPSDhhwzZjCJ
tw1a+av04UjIc1DYwxzDtxBP06XumXLYHAGKtenUh/yMNT9cMSrhyOjd5du0lu9R4dZOdUgOw0F6
SzDu7Gp8iZZjPUwCYHc7vo+PfPbLPZOq4btaSS5B9ekend99kZ8DsOF3+pnqKXir9+pyOLRoFo/5
O564B6wyGvKtF94j/cXc1Y/BWiVzHa0g6/zJgNlfI9kFcu+kKhfKhlsGWJIQWuMoPjB7kTiexk6F
yoMGmL/Ae2EaG+mMqgb7vbqo7hIwKGMPM4dvw3Zt2KBItHfzwfw0N+VX2N2DyYkjB8yV2vKN3TdR
59pTv8cRhEJTsOg2c+qxY3hpR2tlPOVXDvLwVBfDk7EyVuIpXIE2AAsKY8g6K9/JK1Y0wDzv02uE
0XZV1m4uc9LGLM6xmSgFp9k1a+QXCES7nTxscx/LJAuoZYOgNHKn0lYocvvY9eXl2K8Hc4njBNqU
Aq5V3eBTH/m0NTvLs8UDhkjWUg16P+jGEoaGC2enIBJPXQhurz9oMPx4eeeStWmXur0bmsuAqJ+e
BYH9xEanS3Z3zTUsXP+ZLKvCwZpsHkH7GbjYNnihqxcZbqO0zIApjTZigIR0+2ChneQtqfE8HBgN
QQoDfKSZSxNCgdPjZUbb44x0rcRFpaxlrodOS2wp93YULDDeEOMFLQhT2znnanG6/EKSp1S76j1H
P/zOj6kHl/EHZrDkZJH2xBTRX+vZBTrfYN2FI0uYddS0rX4XSBFYc1ukwoZLDCcn9R+No/pJXoxI
1A5tL0aiCFIaxnmcGc2rcQS5XUdHM9zpn5ornKcn70T9VN8ZKJfZpbkOlcPvBnVlTy/ZHgry5xwL
hIzqS1mGR/2QvrW5TRxb89zfwgEAqG0d+djQIJzJYDbkhPxWLKvHgFILEsOdT4DyTgSWHDkkw7cz
W4Ry0y5vQH0JAjrGN42j6kR07E6PXKtwcbo8kxzm9+uC57/l+YrtAS05n0mOUII7AOITF9cqtnFI
G+WqvBEdMfobXiY/uusecuklz+3MXJjm3tccCEpRbHMRDQrJIyx9bS+VrrHztiYVKOHAOe8UbNZF
Sewl1GVH9J7a+MmfVsTJ6fEqaXfCu5q54cWX6OTBTVwReFUerdOYMgVmRH0YNt2eiIXcX3LnorEU
FiiMdi1KgS19zkPkO5xsks8R+MiLaO2JG8VKYyx0D8sYOP4NgFMcvlRzC6BTTNiMF+6rEcFeCJHU
BhsqrGXWjPYdc+w6Iw9uT3bUAKjWiV+SVaPbHAYowHp3eApRlp2wzIN4JdVaAbK0IItJJljOtBn/
Mnj3dbfflxTkmcO4k7uGEpW+gJu8VgKFiz1odnCmIs+2cXyFQgfv4mpadvtMqpcyrExb2eAWe5GW
8kq/JSuaOXf8FRPbx4ZQkKVyy+gruMZ+h0JveuxTd3gooeU+JGfqmXuzjDbkoKqHmGXMdwoHVbvx
iebHX6dHAD4v3QvK3ldew5lK18zWwbZbddPCh4y3T1Jnci1s9c5wArszVrbIbDBfikfv0pQL4L5U
dYUNCjtZNJf6JNzLnfbY8pcX8wy15DXY1DuPRgrHhDP2KQvNA6t29xiNS3MFO9DbWEvrnSCWJ7bQ
5gEIt7QHIXP0j9UHYraRlK1DHNrWiXQZlePWrXhvHe3ACqtelWN4i3co6eStr4AUdgH9yuNiFNdJ
vC+aTSE+6Gf1YDzmT+AUOGCSnZH5jsddp62ZbyRLpA67aiO9GJBpTpR0R3YYWiHUiOE7FlRIVbg2
Aj6shmO02ArslDAwb8t1Tx31pcQNvSgYM79Iiqso3AbmUWvsCh2XsOoI+hPWg7TkffICTBFgNc8i
VFlUN5FNkdrRUWiX2YG2Sp9zWNhTVUqfdfnOqcJC19/s1XNwFRYKlIileZZX1iOTIdQ7MCp9xgfz
+N8O3apdVBvU40q7GPbhOuREYB3LI7gPUT0yFJf4VH7jXFA23Hb+M9Etx59lTnX9bfpKdwVll/Sa
+mRQLMhWe0hXiNvOfrhVpPdAwIV69vtD+ArnosdQjm6GOJ5mZzI1xh3H4k+ulB/vvP7aMoP0he9F
V2KrhyL3wPpDEi0l2JVk6Ue4nx/Ss2A5VAT9IbnTgVBepBMNkI5Mp1OyIZ7izEQZwGl69l/Zl1gM
FOXN6pbtoTvllxDg6gfp6rWdPgM9M5keM6HjAvSLiK1sTu+iFPTJe3QhdhY3nxxQ3Y61FcgPJV+y
qUisdnfScww7PsmcS8/DiwcAcGaN2M1G4Y6NEBFXTosTf+G9kucTx/Cy3eK9vOWv8NqJPQwv0YNZ
YMVZa+voPh88UcS8DXCGEfmEDqCQeBudJgV0uts9S+tiqa5AjmE6piGyBii9oTxtDyGgoWpVysv2
y9QcIEIsmxhT4G+2d/NRnI7eY7Y2XO/efjXFouAUcAXnMuv4KnQ7C/8ouukNB7T3kJ9V278Ue0JC
iMKJF+W3smxfC/ob3+M2fZOVM9l+NUUdiodDt+uhB3AIf2TPC8+WPT504koLN6SmueOryiTxxqqu
YBvhp9IbO8a76hHpCruIsjafdNqUGBNPNJTelKX4xV9gyvT+BnJPQIt1WHlgFTFpk2V1JdIk22mX
gmYJibnJOf0ChGt2bvqlGWSznydrR+grs8BsqRhHVA7dQ6dvPLbFUXxlhkWp8N5NhG5EcKb9l4m5
KWKjRUNoEohMPnohhW2vstL1BCe1FcDjaVFC1IBoaxQ9m65HW02SF+qBcXTygjyMUBjlu64+KpxE
D7ymkT0Ki9PG/+IMk0Ey5KJARPfAIHNK2BqNW1UuxJziHrWccRfqF+J49HhaTPmxaEGQLLiPg2u3
7z6Nj/4VMGPs29N7+UXVaNUOWT7eN0x3oDWw+m0TY9gCBvIAWIJdyAbCsZ0Oo0M4yirldOn0+EGP
eHfvFYIjdYXaSuqcYoeJFHCwSwQXwmz1U9xwRATek9r+Tj1ANWkIYFqUrn9M7tkmWqHFqt9BJ0Op
Cq7lLofOAHnpEJ7MVXk0zZ24Gr66L/PIXSn4dnqdDsEh+7Cu/qk5INBS361N+FTtmQPTPy+fhnE5
Zt/S9ECwZUYWUGKP0SbLsZothw/DXBWMKbDrIxDAwJMKoFzCVLE70yd3hCSy3QSYjCYE0X2ErEH4
0QxxR+SItBt+/kMSm0OXNsJKrBFFomWcObD878/Dz9f9/Onn24zeZyGP45pFuZV21hDidfr579yY
CpzWD4nfrPuUaOEaQhpsIcWZNTuwWJEtlyD+TbGSXUPmepGGOazSQpewfKec5UmO0kAWBwMf7LTu
bALkQwf1yDm0gh08Lp6bhXhJUFNxic6UlBdDJAcsK1WnIfgb03mc0j9CmoRSGj5lxIlKMJqlN4pu
bUCEiiuRZpSlzYG3gU+Sc3OXSKxzy7buHyVS3cI0S5bkKbB0Wxy4GwZbTumRopDI1WPNHNvJPbws
AUiwQIDxOSqOkVQ+uibCrGTLqNw+qWiay5DGlHAInsJwqZWqaguRIeEPa/BzKV61LDW0vmXGVpiX
eXMpOR2ZCtR8VA6LakB/kRA5thDrfqe27OtFPNFIMftdMBsTydixO1Cth6BW7roK4WBifYjaGJXQ
SCcTlPulAORiFiQgsDnhUth1MGekKSE0r+SE3OfeOQm9V1WBENmAIOpyZLF6xPpH5M4yiZe9n1eI
lfNN7O+orx+aAgqTzFjdGedAyzFMqURGDhVpowLdsm5BagR2hAkj6Ey4hz7p8sMLoH4ZuQ5o+bTR
H7zoLWkrbEeW9KXO4ZqQj5HjzIGbIrzBuQEStWpyV02KFYwRFhmfBYybqUEN5g2XyT/D4NNe0val
nqM9B7G5Z7O/FU5vGHlXkq7xslXkFiZPXZCwr845oT2BoWVmkM08VAtBAL9MaPnWS0cUaoPq9rIJ
tRPsr4BBcd0MZOKWYvA9QSGTKqohk6j6YM4t9ejllQSZlgaJpi2wArucU059HSaPTvDpOP8yWaY6
RdAuWxj2Bwzqi4q4VD1oiMAGqBJGcNtqIlXFOVs1JGR1mtNW4zl3tZJ37fTcl8JzRyirzh4KeoBu
I3GtTUMx9vO90GG/RXMTSwWLNfK7mn5aOGe+DoS/JnMKLHlvYJnVl2yOhy1dHV4ZKgmxZNcZJ+uJ
VTlYtKbPMzA+JGJmcw2lZEpBXGQcUZW8uWUlmbSZSpqF0Vvv1eAA8HlXdY7Gc4qtkXNgnnNtMbEh
37hbifRStXQcY5UBFhJuG2jfHnHA0i8oGeQ5LTeac3PDJFlJFUm6l0BjqJSPVHRxUK5yKaSYQVBH
zPUZvPyTMGfydgRxuIZ4j4v+PRrYaczMQy9NPyhtNmCCAT3O+b4RSGs1ukF+xHCjsKQkItVygAvJ
Qc/pNoBNXSKdm7UZlvrCykJ920lsAIZ/bQcShuGBd9SlUdOR+imI54Ftqp4ziYXwCp/4TUNdQffJ
iF2zaTZyosQrpS7YF2WgipA6Kbt96AFkatzCkAkiS6SrjFCOKo/EVYV5m98WJ5PY5LCvblI5zm2y
0VyMtYS9sblYfV1zv/W3dE5fDucc5tiYLdM1Ywtw5lFPyBzKNH9djLRgSXEupPyscGm5O+VsXakc
abUKWEMXt8/ABDiPJMxiWMPTvVU+QWfAYZhFd6OBEKZG3nhUs9SOfPPa9dCrYdzjg46XJtYJKKyk
oxEZ4WqCMDpRPMqngjmgIGLI1K0Qfywx1gD1/IVKsHU0J1xLRF2Xc+Z1Tvj1gNYjnNOwFUupQM1h
D1OJyiaiZdUQnR3gy1QQjRR5FNk1XLqFjiPSRUrKLF0lbbzbmgRxBwMH2aK5i/rOJ6abuQbxH8Dc
zKb+sgYG92ntiMCiDQK+QXrN0mX/YF9y4r9TYsBFyzwO5Dd3vc6krRH7Dckwn0WytUZyM/yU7TSD
IoazA2tGndBsMpI7RMM6ZvpbwYRL8g7JPbIb1afEGe9v+gi5W0OxHBI0ZCOU53QmyPtmjjiv5rDz
yuwv4Rx/HkfhWYR7oyVaulZKxr4D4fFTbj36VZQukxZ6VgtjtK6nDRiarRdV4i6vBNycYnIZuube
FVG5KNOJ4wlcILBs6iLNunNOcvtAgvtIkrvfZci2cG8PFpw1q60XSL/DBU5SomiGZVIHuq3iLljo
KSmFXownBis1gzNc6ahVDQc6yC0fev6poK1W9d2OvKCbaAxOjXubfFl8+D0ZzUYPqEfs5FXNarbQ
TTKVGqzPpMU8Jdj6V3inWxjSW03LpjfiCXcSht5NJErn1OQMmjTFrR8Simi9eRwUOrheb5xb7lOb
9BFYSBbAqBq+VJtQNzFrhfSl8+nQoKsXy7hUyKEp1opCandBo09JLMkOpWwDnG/XmeGjwOt/Cmme
x3n8gvMkYCcG5VyxkUkZNsHM6kXSgEQS1vBryUpKCzlCxxxXargMCgp79IMUmB6i9RAG5SbCUtVO
YWaLuN6XXgZiOsZy1kXYn/Qe1oIvW04w9RLMASgLIw0g1N+Uhvr4psaELvRDmth5EW8mUSJW0Nyo
UdO6piAJC1TQyLBzKPDT4PQoNpw+GO14kpFPirz/OmE7SkBdJiFisb1IeBjVJt1oBdEplZlRsqf5
ssyNbIV95LsvO9q4CRb0a0cSlmvqpLmMEaVD3R5qOUC+1QUuOY/r0Wwe69Skr9lUG68114kR0oOo
tHNPpIFTTO0GwfEx5hLZoWfsC0yRTuGz2TC0SpLwsRxrPjG19gzMXrPFmKBsT7z1VTCuNAiUTWg9
G6JPo68blprSw1aw6nTT+fqLioXLriPB0SQlZkhD+Cv2wiVvdw9dX37BR4ImWqcnYM49a01OLpMg
7IJieqyIP+Ckq2qqi3mNE4DaX4mEQOxpSp9tSjalijOBPj4p0mpRLjuvufj1Jk+Md10ORQifOm7J
8TuCC7k09Y7AG65QrqpuO9BfkwRObKEayLZejzapS+gfyg+jLNnZdG6JoPZSpxlq3YmXZIWWtkyu
gZ3J0s0TW38PxIDCH3VE7rWdnUThY0xk0JIBDSJfE1VQySg7hgy1mJZhgsR6YKIx9vQ1/MY4IDVG
gSEVB0Mk06W1zh68DLsZwfGEWXfqlCURwszlg1ZZTVWmbuu0V7c/f/rtr0OSY+MDOeeX8TvQdtOV
lFLb9mbw68PPv5nVaLkA9l79CBfCz0PZ8QlgwZJcUhDapSfJd3HmXtd69qHlYr20YouENoKSF2IJ
v00LOjp8AVZbwocQS2AAcoZOcBFV0dNMqNxmGHHn+/lGpeukzUbMuEz+fGjH4iykeOOn2ZtZR2MF
KU+DOizPrs2fhyxDf9LcYbIaW8Ajfz6Q0rVQJ63cRDOPOPmBEs+YY61sG7x6IoHuJl0xRcseRK+X
V12rxXtSWdTVz7T7/8IS/xagI+mM9f9LGPCXsMTjV/9vdwxL/1Mf+PNN/6kPlP5hapJsIhGQjD+j
EfuvuvmPfxcM6x+GLqIbhAAl/Skf/E+iDtgcZGWaKKIdVEzdQNb2J1GHQEXVshTNIrnI1CzF0P43
GkFpVinkCRnF2ebzP/4ddYamK6qhKcQlasjofhdPSJ1edqLIfTuKfnLqxKS5eOSJRkiS+pZIpYlg
UlZ7FSOx963pGEx/nC+/XLR/oqaQ4Aj95VmYliRymbgWP2rJX7UUHdvAVJrsb1lilctC8x5BHx8m
wg+P2gQ7dUyrQ6UbNuczyg1JcH2tAWdaBKuApK4Fjpnqb7Qr8m+gofnCqCLMIkM0VGhD5u+qEkGR
jcKkVS+PmEDjBCiX2GKSShLjM20i8SEZMKjkNTw8xX9XCdWwcT7qqDxkRrvCxcsMw8Vf164UTUPw
lszWM2tiIxRlGuCi0K9A7mOzwJHkmoUHx9eo1kJfr3tZgufqD7e/uciz3Oa3t1oTDe42kxvKlNTf
5KAlmTbEy1fZRrQmcacYAwlhAeN2cmBsBQLBWvaqcFXHg4xBUF3FlDlI1PS8KfbAu69hbsinTDaf
PVm03L95bn+RCrFfcqMrZEfMH5L5fv/1BmjqJqp600g3uJsuXs9UTRGTTS7q48oXgdPUROrZo1LS
8WxZCTVG83JfQvKm16R48XRKiTMWWef/5nn95cZEqAvzms+IjrpI+13CFIkCKgNOSms13pRNZtiK
yPxAE9BaFFK2b7SGkPDGcifKjJUMfxubSD4nAMBm1ybpkNLN/NdPSfuL3ImFfdY5ISDmvZTN+Sn/
ojuieBInHETdWomkfglzWdjpFXMpSnm0OmH1mHgHPD3+mXNsdCVu0R01JtWTqocICzvogjQniDjP
qVs6AQTRkKjbUfFpqU0ionaGUZjEDpOSIJTgVG1rsXqFqy/t9U7cqq26zKQI0epwikyijQYBo+hU
yJMTDoI7moPidt74nsOasU3BGohRzLF4GN2iwnWqKfk9aJhrDDhWFiBc14pQH5W+gqqeV+OxInh0
HL/JW5ddMdBbZzBQHhkqs6+mBTqvW9UcTzMBkcp6Zq6yef3Xl1dWQZL99jkxNEni3/nci5Yoq79d
4CwlWStKm3Ytc6bR5TQ/4rHelZllISxUqk1UUizFJeljgzccObxPuynOsocoyB4EfGc4OAjkypgF
7CyyLqrUoIFZcoHG9rMPGI8PY+ntYm/ydoFnfBRlFK7CcLS4vrT/dbV3dEMo7h5O4SBgDpcMcr3K
PdnYwpZ6iE35ao1BtyFUSDwKFQ8/f4ot3982evvQWXTJlWDU0TFKwennIQmso+SZ5HrnkufSH9wR
XHbhbWwBTA/Dum406doBaToTKE3rg4CSJpVWuGGl61SjB6ir4GRFFN79KJLnB5bYqX1Hl3PS1xqw
VoWoVbZEY2Y2NxNTM+8/RRbBb5jiQ2MVhFNq72Mrc2waJP8gJ4GIgK1NNmxwjqi30ZIPN/H2coVD
eazVPTWHE+1jiTGUjtTr2JQJJi+O76ns0wmLnkcByiBbW00rYRp3WdVJR6pvPOPjUTfEB1MrBacr
KtOR5Mza90FJ1tt86EpEZDlSXkgbNnYkwSLNPIic+U4yZ+lQENb7FksQUYrjVgjUYV/PQPS0VdZx
7b1RGN3MIoeKPL9HeoLTqwwUiXqxbpaKIt6RqiCdKaGADj2oyagBfpwKR86H6EWFxNizq26s0gjP
RmPuUpo0+0CKw7MndNTPkRUscrE8KlVergShlB7bzMCe55lkHwzqHJDl77WC10hM3Ai0gbuFLvaA
exleuBHRl/LV8mzpYbTJFfCLNBNew8bP9vCKZlF/W9utodpWrA3b0WB8r4zs8hHob9fsVIqCIYn2
6vxQj6Ky9vrgGJNDu8SZHNhBLrHMmsMl6jNoCRp5o4MY+MuoQ0I1tXRtMr1KmMsr2DmzUHzwaOmE
pL0De2zfhqocH9pUGP4fe+exJDnSZedXoc0eY3Bo0GwWDK1TZ1bWBlaqoZXDIZ+eH5A9nf1XkzPG
PRcFCyBERUYgHO73nvOd+07lr2RdnAFO06gSg4mfsNbuYkQry55p6c/FNPAhi5Km+1isnKrxT3YG
KTv03btlA6ErPvoe3tlld/IL7+OO1ObvUF2PCmQ+FiUQ7xihKLYb5XRZHmz6OrV1ryCtKEckAnKy
W1dhEz5ArwsfsnzyjvxIqHDMu2PNYCrNaLha0tkvhywgNBB+xakx835N1SXaGzDWnqhluvswRa3L
AKM9LhudoIgoG6ebPj8iwsZ0yDxiNU1WQY3p3C8bytAgZazxx7KXS2+68efhwxOMzU1HmjLk/Kdl
M2BJ9Ca32I0M2qumVQNZsxQeVi6dKZnlOWjhuron9oHG1+CrpxDBGhfY6aJV0M5b038Vse7izqbs
b5YdKdLha1XkLjgTdzy0dqJo8TbtVrUIYgCfaSi3KXa0k4EGL6ird6/uUIH8BBUev6iRkxhuw9rK
7FcUr+h6SlIEhEVVpq0JZ6uN4UdWtv699CihGV+93KTPRnBrO75SHDlbDiLuKJIHB8YVPYHuAA9U
4nS3Nwmh1ecsSI4Dv4uthurMJgT7SIEJ5H6vbNxu9qWVAVh1eFH7lLzWbehO/Xr0UFD4dT/uMxze
u7DHvd0hgzwS/PWHwdC2AyhiMXIhBskoOm+kAdRM7KeS4m/E2i6XQ/AAh+KrMttoZzH4HnIaw4Vs
vVupqWijBfT3dHjFepXQ3xiNl0Q5WMvGBtdfRMFT75+DgYCtPiTcb7Cj4OSLskDk60fbwAuvGcim
j08TQaJ2nBC9CNtAg5Ra/SpO3uy2Vfe6cigfU+1exieScM1neBor2XzxdK164Ep1y82pP/uxTzPP
G55cBzxia58HHCv7KeMoU3eHvNgBoG8/fLUaa9oRfXFrDbhubc8gQcjoxpoo6DYVvlYrmQ6Rh7JR
mBiJeYH3MJueHDSHlzhs/G1RkPKR0iIDLeBD+Y+1U03hF0nf2o+IwOP7u/fCuMeN6N6TbzusUj1w
qUKnGopd92BnJX0IgYGUqTDA8IJQGI+uJX/auJtyDCdDHKJ+iQp4Dpr4TpomInbUpNB6c3SlxH8n
nUmPKVa4DmdmduT1FyvcmqKYbqLtzkWZaG/TdKBCZW16KvBUv7P0ANz6NrW0elmQZXu3LuKdpUWn
qSdWOe3e4hLLujcEz7qZ0sTQZxbduLHaiJanEtpr2IYebJty77edu4FANt179YO0E3EKmhhxaDVU
/PdQ73TlcWHtprM3yPQYjVTkhl5kd3ruwWVCeRpTAA6DqD+mdW6fKg8jIvm09IKr0r9E8zwgR3Oq
ILo4oWWfpmYGOYRFUv7QoTdtCHlMDmZbXevMKG+6/yvqAQsFAWIGZPLH1Ja/YppJOEsd86gp/060
pgvNZwL44uT2NsySHimSOTzSPBPnwrW4HHtoaYCDIPBTg7zHM5wjFnKsb2XjVe+xG712aW+fzEYi
KUKaumkz7LaOMM2j1YZQZ4KTdGS19xp6Pl7cpUe9dm5EyrhVPEvJSkpwDTEnqXMvkrzco8IA1Vwe
a78aVzhiEXnDC0bLGMjj8uZx7TYPVetfy7DSiBuJceqMNL0UQQlXP0/3U0jcaITvpKslw0AXz5mL
XP09K4LonbzX0ahdFeV/i79s1KS6w3iOjMqK8XlHg7fxkzagid+t6xavk2/Wd5ns5GFo6ICAhCy7
qsPi/0vaRXntS4/IukD+UU3UtXqSWo+JXa3zqT6KpMbQRbvwkJW4/bmoFVuLLw8WbINZJCzqVZS6
xO40DIVtMLzhDSaofORPSBHxblKt1NDjcDbNr6EAtK4LdLp7zqAjLDPs7FNisr4l99REcknsob0d
IKeuGVf8XZ85gFNquK6Vdsk6CNkTRL5N27hbThNjQ9ZNnDi/MiuGz6i2Ruy6R4Pg2L0ERJtZo3dq
q9YgMdKbwaQOQGukjI3fZc9tv4EY5AFilKDd+o1bRuazbMXKQ4WQ0+t4C6a+2lEBfTbaQJJ6GWza
vi7XvB36UH4hKT16CWBsoldo3RC67SaPskV/14zmtw6CLt4j0KUCruUahzAiGtVV5yzm/6GBQE+7
RVMpVHJzGpe5qUkQuhYNYGHm3RaiAoo2vnHqm+QncI3qSPh5avP8mGr+tqt75+oVUX+uHJtYktEJ
sMKhrnGNNP8iouBe65Pul+mSnNjoBBlWdC+RkINRL5yz4fn22YeZsKUBgFJR8APhSNz3ztkzUBLX
E0XdJItpty73VMuz2uoMM5MO9NwMzoq4v8g2rDatjrynyBUuMXcMkQKwTLKkwa4W/PSFke36vtJ3
sZ1/lSzIzl0Yh5fl1rJxIwLlex35lx2WgM5q3dLOfoJ20+is0/KQJk5h8KFgGCb/DzLvYiqX402z
E/NExqPxsSkAFoMRqgHKoVVHAwjckiR3cr71MrvzpvhdrxHFafpNsKR7sOr7IXOce83m6lMG1aOe
GfahpoJDsNNYPS7HWnsAdCA7uPeVqTGV1uY4l0g+lmkELEbV98se5VWiKjyKmctueLDJxMCOropN
7eTx1vHsasspYz6kDnqhMQXTS6oW6HiCIlaSasuxNnFEDY4YbgABLq0e1k8h/weXjUdXeOGJ6Igc
bhVvR0pRXzw/fRF0XC5CeUfP6t2NpSP2x6ouHlUq9MfIEdBWeIOB8i0CvXRWYEa4pTTVr4x2/vmQ
X2pU7oHlRnkhKq9ABWpT2dW0O9H4+mmcdP0EvAgJ4bLvVgiBXOrxG49GTsIC6ayN5HcbeTauCV+f
TpYWPpqtJ/eTOXjnik7fqWNi1/bDdFo2wNDb/G/70Yitg4C4aWvwOXPJHJ1fsWhGQC4Hx61hjdT2
Q1bB7XP5EZ2Zl6OFQJie55W/4RnJeUZ47IemvhnBhLEwtr9oOoKJzNULrJ/9cSgQ4ELwy7ZtmKMB
z77I0vkegKA+a5k86D42sTyPL12po/4Zwwe9T27+FN8kUmpHGc/M8A6JaG9DzFsdhcVr5zhlwM1c
FFcB7F9g/8fha51FiHeN5E1DpS4m3VxDU352CpZe0jyazNG6gBgNaHbEZef+D3uyvrmTe+i97kUr
sPx1E5JTZ9o45L+sw+eowrvZqaTcA8RgBeihletpZ4imJ3pOPTA5eYvmK0xm9fuRvGcdMVhVHwyR
HMMM7Fh0nxYO4DRadTpgKJpmSMmCnn4CtdOLZo3H3m02Td2d9Eb/VraPzPODbUBDiNQXZjVCuuKY
mIGxtrvh0FmQlDNYzgdi2YtVLeJzrKO9mtG+lua2O8dOvw0pSkwMKW8G8UDHoloNATN0FBbOkVIb
gVMZmmFRnNx5uFw2ub1xJBEVIvF/NRN/Z9I2+9p0jsJT+hZr+YND/4p8z3RtlNgstaLy1h6+1L5D
35uaGt2sBCumoz1qJiiYsgYrTorF98FH5VfP5R0ituvUe9UJvNkGjof8oxkQNiKWWNn0NFZlTDuH
S+c6njsmZS7+CPioqz5ASoxdaqMJJgIqrb+l72ZS5ffVbM0K6yHfzRXkoprUTwaOO4ahCMGTgXKP
0O0VmTb1wczLP3p7sGj42cZODL79GjrmzZ9TtGLlUwF1SAbNIov1VWS+OH6F1CLOTnHFEthCYrKO
fLr4Ro0/o67chxRVFaI2+TUuyuqNr+SqZcGrrDuEerL+5rRoDDKnnvZNb8/Bwhntugg9n80YsvhL
LFcMtONMCmauGd20zN+o2JA3Rd941yjttWP4KWJW7cnYeduq4vLlBZVEyG7OcY9BdFCZhqpFf/Sn
W1vF5Z5YieohjqkYygGiSOqsLMd1WZQ7NGvIRKvKIL90WYUIoH3RhdIvem9CybMUMrOi5kM0IMnV
Sp4raWUbO5P1rNTojr6tvhYUjla9R6apMUTgQwXjl63fmZlw7yMK1IXmAGE7dha9/0pH/jeFrnVO
Mh8HkF58rZlL7enUPejTHP9txGhVEVN6IhLEfPn2Lu07tc2ee4rKB4Ijuw1Vajy1dfzkWulGmwLv
wrfWrRObelKg++7WSykpJ4g23HZyzlbKr//oDsQWiw7X6nLdCDXjxR9t88hE4QKMFMl6w7vPrOTB
c/rgpUyg6lfjK2SDHrG00a8gk9YUqiX5jnFSbESfPggNk3MxAPQUUNdFBeByDr4l+CZYt5zTiKDq
u65sbqlG4zsidiJOR+a0sR4ELIvqQ9/UxhoYvke02rFXZANqcMw34ZyUJOZGoJO75S5wp5eFzTiX
rv/ENBKvBt62IZAjVtVX+rl4bfXnsvB3Wtpb+G4aD9PUnGcbVawpK1iFWf3dm7LvCcUIBIgBeqXO
sL3Tsg8xD9dHHB0XoGa1JNv8hXr9gGyKGRj9f707mCHJy73LpncxSY59BPK92IsKF2bnvLtp3a4b
PIjOFlMiIZ5FeiD03T/I+QFz53KCV8XVhJA+X2YbFbn1adl0CYLP8WfEGtxEcsZk7RJkbUyqNm5q
5w5IYb1r4+6hCKoLIgCPJF8zW2dV/m3MkTlpZuNx2rfaCQNjkxP6yVrX27rp7Dtwon4XEnH0GNRz
OEowgbzqwwd3L+lAP8Vu9yIJnSBF6D8hnkPorwaJUmwU08YERNG7T62kreJ33ps+5OWzj4XseXJn
ozQCs44M7dLB8m16I3isuN7YLurQtCQmAOEWH012giejH0KF2LdvyD/gozlOVkCK4KRyHBSDlp88
VDYUV62ngYGrqtKTX04/+bJdhmzNPlr97DsxErLbCboxeuXf+mgy95nvVCwUUQVOXI1lU7ICHK1N
V3qUdTMqK20Wlnd20lxnXv0ZTv3e50zeaHrh8ygYCeYQ4QBrtoY3pV+cPJfnoKDYEMRNsWnol13S
rLiZIBFfK9SRO5c5wjFTYffgw4OY2w/qx5Ci8poUdgplPbluVO75CRSHgPzI17IIzkWRaN9A/1Rr
yxPdjejX7MYlmoWS320rJuPfwooaDyk+JYih9y6MHpwgdn/lBEZ0yDkNxpi7LDA7ot3R7kh9PNRW
43zPC1wDlkLZ4OoU0sGtPfoDDZ2upcjLghodTtikR0PrkZDm1nRoA+zhU8HQMZqZybVFodehMFlW
PfrIethT4mhOTdEkK4Wx8xbWqMMpJoiN5rTaxZVauBkbTNYs9v8w6+bAgtI5OpA5MUMWd6noxDPF
tlNIQYE5ij+ebVZwo1lGT1IFmFXZQwOBXSlX7k0ZpsB9RHSTtOZszLF4jlgjrJOWVXAoEbQnXlfu
LX3JG082UKA14lWvY2JjBZYl1yENUIDXjEf7azEodcOmIoYBTZatG+fKxDTq+vjb+mTQdhJU47WX
+dVLiviCqCyjPTic6U7CYO5G4t6S9sHInW8phgvEt/mmpOJ7n+hwCoyIi5QYZspj+9g2XIybUPc2
ANZwcuTdwQpQmmkUV7FURcXO0WngShntEkmUpzvEzRWRXL9JSLN2NPTdfTrKQ9uO71GkmKL3UtyW
shSxZnvaRs6j0GFtWRUenJJLmPK+OBWBE1EVmTg+J5sqRrVrDcR5ASB3xOjTazzWxcEY+ye+rXHG
MLEGSrtpVxgtxkcPF5vvtsY+DfVpJzjBGCIybIvoX1Oqw03J4yNTvvnKJaCUNlI96u25yxTAw9qG
WfHutvldYTfyIZrQChUEi1w1/Da5xSVN9s2wt8f30e9vfuHDMyRa2ubjPY1x8QVAQX/uHOecGIlz
K8b+LSTGEGF+cHEjKApm7+ARH2jZpKNz51eI8lMDpdsUNndgDzm16NhYfRvvprKOzipuHycnpZJu
/6zNYVvYWFD6UGOyneAOasxiXqmTgYx2lvlxvm170907jo3rtlc/9H6MzpNmx5umG8oD4DGp4n1e
Du0V3KixzvD6brXp2teevTfxmG/0qgLoM1cOmhyGWqBwshNMeJBuXxy7FHVe7NXiMKZ8HJZl3eLc
c9/lCxLM3A7U3Wh08jR26VM4GPEtGSvjnCpB3Ialb4G72ihUq/IaaGtBFM/JNwDnarN8bGThGVHQ
69tW308Ny39KxdUboz2zcD3Ba5QUX9V0HOP41JpWfHM0es1MknCnA2jERBoyE3LpPN1HDcOhKZV2
SaTGixrhfW9TDBjkdPWsAPtdg6lOsAjBZjdwXkx8fkxsnXNUeu25LX1kdj6WQELb4dgU4MbgojDw
8KRK2ZhCWr+jo5IY5yFIfnVm5uwQX2O2bx/jwSP9eNS/tIorrFtMxT4SfMVWZol9JacImwM6NdIZ
EXrTGhOJY+5Lt8NupusdqEt6wNjrg0RZlyms4BsN5aslkugCNqFej4XhExcWmJgSGmJrRy198HiJ
TewNE5K8JNjDQm2nEHM3ySms/8+NivCD+qNzLpkzBorCUdoZas8Kt77aGOZPAzTxAljyNY6cVz23
2gNj1SutCo3iORHghEEytRCShq/hNdSXDM4+gqtnYmEPSED14J98hleaJimFkwDUO5feE1q+Ca93
2u2teLwI5hIXc97EBiOyDFsMVswIKx3bDug/qP4OzeYqFs/wTPEeQmAE7H+mkpqfkQQL0LzaH1mA
XbNpg+rZtLzuTkvTve296/ZoPzeadJ4niv6qT99jvSOqD87zxW6Bl/ZI9Am4DE58IhN1uvhZjZV9
q+uJfp4HGDigcHbOM4vgzDDz1oVEllWLujgPGpnjBe5MLWHKF+mWuSF+pB02Rhj/cpIaWGlkWydH
zzwQFq95WNI5EEmwdty0yVcOF3bKrQY34S5Ppzit8KZSssD0zYCxgKg/6NR+Qz5BF1L0c5PRWhta
2B0T6kKyJ5H2ULUAw4POHnDcDQapglxfJiOAAmupqr9Ftid2SUYjvivUi2HG/aHog2Sko02LKSM+
/RrGq8lnSE4b907WsrlT82YZdjJ+wehQ0oM73NG0ZK5eK6+4uXOb2hpEc7Vhi4Z2dPASRvikQNRD
yH16F8233Fj7lZYsugvVO4c+E/RG/W7TyYxjQXF1yq65WAn57kxjz9IZ7G01pdkxSnJWClFEl9Vl
Berj+JQZl0lLJ9nCCuBSFaFz7dWQ4H3RrykSNb8p8rPf48qo9aw7MO5NW9MHITYyNu9BnXyLXJj0
upf7T62Ir4WS+ntgQtGIeqfAZSvu24aFf5638Hf4IPGQ1cXekqV2wo3xtRdGtEl7/1wVdjF3zV2y
18Ez5zDzdTN8lkpQsBvGc2i3hNwkLvJE0/uBQ0Tuibjot1pknCP6Ru+DHm4AsToryZT0JqowuFoD
SYa13W0tCiinjqmecEvxPe3r3RTndA+YhBYe1b+81QidHA0qO/vONGC71o3/nBT+3of9BFYzvgwZ
9YQuN05CyPqu1ss7SvTbNDUqRM36LztsURwW5SHwm/G5ojxNaeE5rsz40CuKS8v5sJwZYFb2FlOO
baUQ+BtAW45Z6PA7D2PO+CZ9sSSJhR7ljH1TWPIBgTMxpWSA6eaI84VSGX2or12EM1xw3VjRjJeX
MBHPNMCJZIYEDjETTAuVLZZ9tDvx1pJVSDz7sSY2fZUMU7oi2354LXz7F4nQHMoy3HuTgpvQMmst
JmPC5cAgbJZ0lWKPOZ09qB89spRrLht9P3Y1aPKCzqZMDG3fwl29To37GpWlei7In7sS4fCa1g8O
/f8nJ7XjZ1/ioIuKWOyjxEcm4OvyZPVVpVMW4Oayb85A9eXWNDPJl91otJBZxbHPtU5xSYgT/2gu
aRKfGZ5F0b8JmZIKigRjycNt3YrO/ZK/+XEzpa197McrxeY/83Dtme+9xOMut/QlOrQkJXzDTx73
IdrQE9QgaA00QoFkf9zGfIHjWZqJjUQhOwYzELvoYVkvG39hXjv1WahaPzZm+zNVeb1NlnSDJeBV
zRj+5ZZIy5n45rwlSwREN0dAfNxconCXaNzaZTSKGhv7xByFK7hoEV3CZtn93NhzAEM9BzDEc8TF
8gLLC3681F/HpOVvJjcsDzkLsGmdpdlMO+pfl4ely7HlBVK9hEmxvIXfXjCtEGchZnytqZGeSqeH
l7JE737szwfDSMMjiihjU3SkuHgZhsklUHIJpl1ufe4GkcZEFa7Ub8eXj/+3Y5+7n883afOkEMz4
LpeDWWhn1A5IUl1eIfr8Fpd9bYmAick35uTXaVzG1imwpHXKiA4x18rOEWT46b7vPZ/S4dPyAABA
vtFUx8EdKojLS6zE/LruVHB2LP8FIFEyOeZ7llsi8pqtnqgfn4eW46SC/fmIxveITsCa9vlyyyM+
XrMcKPxZFfq5fNYJL6rkRTu83Fo2yx1tzAqc0BsSrasnIN3jEQAOFdwO7ruv8bPKMJqcmBetjJDc
teVrjpbT7fNrxSfXzT+q5ec0xG19WjbdfMtyRpzAUxxttbAfTnVVkOFAeZ6iHrufm+VYHk2sDDWq
5qkKKtw7ebld/pBPvfboSgzFqRyQi3jFC84npE7oBdDOFyt0LnI165qiYWWmcuc6eJTGmHKfrwPo
z909mE4UW96z5kFLo928T3KyxYLO2WGa+ZnHICqL4tFMKcH2w3aklb+idA7VPRTIDsY9EzTj7Nks
8UUKhIAV3orW4UsWG3e5kXg7Y0x/ej7rHRrhL07Jf5irubMIA18ryjePpOGuaCzsrFG4hwp+tTjd
MP8i1Atr1Ef28GrU9p0ykvASWiFJ9HOxOQ4uAf7Mk8sbXEFtGJvv1OLoldMYBRtxTKuAb4YXRJOx
aho1gqCm+j/WFtVNtY0ywhQrZtrHwDGvgUUUhtleh7k33Kp81TjJne76YASbYE21rlM1PdJ2JMWq
fbMyeU/FbN8GUB5DsYlGD+73m3LwxJfKPzZh+oPRGqxzz98TxvtE89Br1eMPqGQrLKp83TRmvdGH
7FvZL0bvftN0HLZ5sh5c9cNT9FlG39WItKBfEDQENucjHZzIYLHAZTzGzh7ZmNziFheQFujblsyO
axjEX+uY4Jy+zcRKGMOxRGyR0LnpctaWQXAfe/QTw5GpfGEFK7cCDgHmkkBG4shdCjKeZ+zIGTla
CkYPepSJpZtQSB28pywDnmXyyTWsxKCidkctbBMKQ2O0Iy+I/rkv3ktnb/gss8ycKX4lAad1wUOs
bgVurG2ZpyCtWpgyzGs2ChMya9qs8ZIN0y8agZiyLVPsA8Q2+JHrlo4VVUnDiK++NJ9GZfjrwFHt
Gm3EIyWqK397s6rGGEVxzLrKjfn0pC9WiT0Zq8opXvl1/iHURk3USRNCJuYJ/tEKObmEMA7BBOaQ
sNH91MWzGVL/zgKi4SdrCLnh3E42zA9JK6TANewCVb2NCvN5VcYYKnoylj19g0Iy2E62i/0+F4+j
a/8ECL/BNVml0CMlcKlVK0GsBwZgZRK2gr0crIOFyItsoyDZ6VoN8zpSw4uRtcZuwFsHMKE29gWI
5o2sS9KFwoF4oUhZzwOWlrzXYVn6ELG9PLefp0I0D3TVYTiybFgOhSkGw7YXj3oxalyFbH/b1NO7
AX79ilvWPbpJisnPolwwhYYLlm5wn7U2qumgB/qOviKCTjt4HlAXH30WiSsiYfmBmjFUAFTKyH2A
lgX8BQ35XA+WU0xPERD0UsKU1MaAGY/OaeOj8UPXgl6JQG0SEd2mex6GMbnhYnvhQtE9Lxs1nIah
0Z/ga8QBr5TU5k/wtD5rLJgVriWp9pP4qiXTryyOW/jcfXwfm5q36jFRV4HBWJX5B3dO1goaDSRN
5J4iy7yUNGa9zu7O9WTTI8CQB2Tn0VSm+ziIeDdmU3evt8ZTXcgfkZ773DVSq4bDf+dYCsCsLvqj
J8gZVYFEbFMKvK45vv/cl/vSavC6sbLrykKdEX5/o8yc7hLKiNT9BmCZhdVf3OQ1rxIwKkUvtwEI
o8DonxF6AHDqcNwKz2fqVDEtzPRrDab4ahujBUAJuSI5D8nO0UaHX3ICiKRyMsr+7joOI3GxhPVQ
d5BfSUAYICBwXpfaG4g0CMbKuwzorg4EbsSbPIfSh1Oi2kgo9KjV4RujD/81ZsYTyoroSVGejwKV
vzj9eZwa/8mOHMaV9C0XY38J/LG6Jpp4XFQ3taQqCTnwFE7y0Dn89/+1slj8A1XsobpyTRs3h3D0
f3Aqp85I/Ng1q0MqvPRAZGu1VTnkIDSDLx6ixachb+RGTuPOnsUdg6Pi/+YtGP9we3iex4Cqk99J
ILNu/kbk9INItQmC/kOuIXcKWuPOxbO00Xpcc1zI3jOD+TmCgGoHfD+6WZgsfSMXsEcxRzZA9lHG
hdF5FpvqncjvgCw8K5rLR5ar+m1WgS7VqP/6gzNmwfW/GBd4166u455Ah2+hev9XxTtuhsxMyoEP
zlfONrOFdwy74CbMCdl7mVl7rPQAgjpx7BzYfSyb0ncIKMLCGYYdO2gs/xvJ6cKLcMjpryXFHIo/
9i8EKjbUe8kUmGrMPSltMZTYePpArP8Y/mf4q7z/eKP/oyAruYwL1fzHvxn/MDfw/n0DF4HnO/wZ
i+D8XxT7CZ4Z4ZQMdQVTd0srN7Fq+CNsSZNt1I+oMoo1kic4+Zn7pXNihgeL2B1oZ6VRWlu0/Zfe
+26D5jtMjvfFnysgMDnf+eXdJ0NV7QF89Osmj+y9SqwbAYjtevkS/r8F7Hmsfv3Hv31jllds4kbJ
+If6u5tLoAf82+n6DwfY/8q+Nem3fz7jPxPUDf/ffRf1qO+55nwG4Ob4sH8JEPEs14UO29PwDd/x
/yLEu+LfqYjxcGAKtknTlZ/pn+4vm7tsZlaeCSLe0g3T+n9xf5nuv45J8/tBe4OP38Faa80Z7r/9
tNxupMKiW7By1R9yQPsQYWa+dS0WaFbe0zf0Y6sUGdZPjON4ryJhPsikSY7Cdbt9SVN2iPrhIYy6
adu2OYAt2y6fpOyah5ZpS+Bl1dOyCcmKWCMbtPdROFZPIfEw19b27l0yp6AfdYDcmlRHyDg/I9S8
8dRaA2KLiaQ8AkUrgCJdSOA4F8GMmvRfG+wh5dWLFHP/MYZf2PR1vvm8e7m1PGa51XWuxnjw8SLL
YUKOXqWbtzsrBJ+Gx118yVxcZ7Vsf4l0oNfYtu+jHAp8MrZzy8I0I8fCzPc40OInSwdUVrtQsVl/
OasC0QcJ0EF9tVjJHIIyePk8tBxfNp/HaqQ34BP803JcI+rz0rcPmlkCisvqaoDNyQZ3/nBedjnT
soMv0dn+dhx2Kd6MsgJivTx62Xzsl0PKfcsTYq8/yqxvD+7yeBII5mcVxXAsbPhdroQdJ8umAbkV
ktdGhOB6qbPi80f7tFR30zEk9vP3m0tJ1qoobACGgBchC6+/LqXY5dZEgOi48pomwXaWbpc7VE3+
aGErb6cnM0sglfU7KkJmXl0XnrjyeF8qpLi5D1w4qML9UOKV89vhFg1MNfvRrd6FwKdRwH84e0lr
vQr06W5f1e8DlNODa8pwtzysj/WHsrRQiiUO5de/nl6HHdJtMyRYzG1td1NoIj6hfb7/2A3i1Lrh
CCeSLnA6DNe6RgXXu3McI+AHgi2pG5CO1/jt7tzZp2DPGx+aZdSSHvp5nMZbcHINDFnzQ5cN8SD+
nUWi+ybO+z9fI/JDMrNDpDNNkYDNnzedbneXKe+yrcYkc/XbHctDPo9Bu55W6HzKbYUR5NyYID5E
U78te+00T/qWm7/v0zvgLuLv3DNLRibBLYXzz0cWMqfUSiaxe/48GLPaDGpS14mdU4/LBuvoXrqa
e8uLVj22lVBnWcQP6AySn51obiOA4W8mPQMWsH74MjaQgxdPoVFF094ZUI8HSV+d3Rgukl367TnU
K61/YcoSML00MNFEpNWvtHoUh6Eb4/uPTVaklyITp78dmu/UvNrGuhb628874s6P738awxD9+dz5
gXnSBNukAK6XGCWySoXsNRFIi2cv7LKxDL7n1oms7eexOJgufqKZ17wd1CPinPaie9rHk4I4CY8u
NCViGAzr4rdTcUlzdGjsxMkUQ9j+vLm4nUa/QmsrzT/v6ee7KZBG+CQiqIWjKWbVvx7dvDHMAY4x
OWgZ99qsjm5qPg6gmuOBB4amGPF/fzyunYI/7ydI8ScrOLp9kdprFO4fG5mNj4Q7zLc/Nj3o07AZ
IXXWqfg4hvPnVaaBvJTzoYGcxIty0y+fT1IRKVS/vWjw8QJl2N3VoTD5GjHGeZmCH2a012Bi7+NQ
2ja7pAeAtuxmoinufQBLn4/9PG6PRbPLNWatJr/pEzFQtEisLrj2CYtmmFn5D6aAmpZN3zFN1BsN
TMHVG7FC9vafV4X//gE26RoVy6q/zQf+D9M/oif/Zf46O0d9kym/xz/bMo3fL7Jlg41JgZb65dDp
Pig+cawLUlwM26cE5dKj2te5etEMMccUWBWokXgq99X8mbeethlp6t2FLV8UoX7lUR9hiMr5zuVY
FEIthII0mxnimUyZHHNLpt6xSJLv2WRHawp6+2oKv6VYRJ+zrh4eqrEg9429ZQNlNnPa/M+dKr7o
0RTfq6jXnm0FrxgaWHtZHlnlgN2LQsrjsqvX8IEcumhu4hV3GVFqJ3NiUV5l/5uw81puHNfW8BOx
ihEkbyVZWbYs575hdRrmnPn05yM0u9Xtmb1PVReKWAAptSWRwFp/UKM3cFZnP0ijHwhEv8dxq71g
n2WsszC216PmHNOgAx/VA1QL2axvqsQI4VJ02slM0S4UnpqRlSOTF9RDvBmTsIUPpMd7vUdkNug6
86K0NBCdZ9Cp7e3GIZq7XXKfTph8zD05DVJCuUoKXnqsbfNynbaj5kQKVjdY1Tu1uRlEpGzcJrRf
AAc8iMrvvnloWS34dk3nqaymQ+v6HsreQ/7Nu+9trb3TUlQ5p6Rg+dPE4v5/f2l0neXfb5sevjQ2
CBDLNlEBEAbc+E8rMzvSQTTVlf+jt1GSS7oqvnS+Nj0a/l0c6R1w2s6FZAyEWTio2I9eDUUAJbln
tUibo5211OL9aDgYYG+XKNd7B+4nyoG1KKJxeLuvyL14h9uAPJIxOU92P8Vu534a+LfJtxgrTLRn
B3tHvjSDbW5aJyrNyk6zHI+yotmdU6gGIFsU833EdQDkn/nXzEMuSC1+b4OUktLCNyw4nLGxt2DI
7XugYWDt5n7AEiFFQJvo9VBGBQr7G7Rgjtfp80QZd/UeShIeusc+EviK6GqNb1FaQG41EhwODPfd
yUFGaLn3M1SA0HVlsUtdkYKBYIeb6O10B3MA4ZoupdukJOLk4ZCUD1EB2kzOk6HRE/mdlUY85mI7
5dFgfRvK2D3CKUPzMCdXgeSQcedFKnqnMY1aAOutc1YFUtnKwHLxEUILtdfQLpcyJueZSqlsUwfJ
Z9mVTe+Uyr6NxvdbyBy69ETeaGfwJ1/pVa9veZWoR1DPeImBM6UD0BfZmEbZ33lUuBfZvHS4Dcgj
GatD1Ov+dbit0Agf9ADjnl8XlEeN7tcVxXPjK/vf6ihc/6eZDNo9uAvr1UYcySd1/KxNfv+EUNod
8m7KpUAQ6Fi4lIYhnGrfBE6bnu/ob/aUWqjrAd7u/UB94uHyXU7Q4+RnYVn1k2uF5Q5nV3WNt4Hy
BlNvQyFE++Z6frQEedw/iNgpjjx9ppUcSDZ+Fm/8Cbd49N7Ia4ORP8VjFpxGeM31ygr0XV/r/j1L
4+Cp9JpzmAckskwRPAG6c7eR3QHsnQdl0ynVeaw09SR7txmlEXL6fNava8gZVOG86zWayEeTVsfn
qETdMFs4uCPvr4dRrjl7BfQpTI3b4XCGt6Zs7NZAvdFqlVevQ9edbZy1NQJHeVUN8rimw9NAjgpk
7BTbUZ6COFMufdpurHlWl03lVSjmv6c6Zp2GW6rGpLQ+byddlH6sGRTkftJx8IJ4CBVwiT9jgAXn
HLbToo+8+lsRB4cursBSxPdamKIO3Pkd5Ghbf3Ha3Nw3kXIMEmdKl6ExYBdZJPlaPt0wrzb2ZODB
fXdYZ2LpDGNvsme/gzjr/x+5B+PP/Bhv30JZwcKsxtZUMnXz1v93bQVFQzETISXju2/MqgowMhaY
oHfbOHVwdpV9NwyCcw3KcTHA7d5eg07pFKcBip3djLGzCAIjOE/qJBCF504rT4F24pFlnYCLVH3E
NiDtVlmFFpahUImRMdkIgKObOlQLYE4MWHNjV7q/6ZCUAiz3v58zc/7h0weG9MucVCNrxmPms8zJ
mKSlO4nB+wEh6lS6WY7casZG3THea6Nod1kP8VEYhvkeqezR4duxhSJF8Fzm6Q43EPMdVQ/U4XID
uvXc9dr8R2LU1dlwFOURHsPT9ewis9dmE4B4mq9duvkjxCuTjHfWfwmHqUaziiIp6qgUAeThtd/Y
9UEexVZZpGuo77hI5a1yl49Zt8rzPOoeAhd485zZjVqLN4GzQexYXYWcX+wcwsS2r0001D1Mtbnf
o9+3mgod8edUGZfyeW96/l3YgGg0EWQER5UPOzcvqifuGj/khIr7GXhWxblMpOl2HpXqNWyJGgtZ
Z2mGLobIdRCv44Gb+hUU4arqOoMaBY9MgJH41TVHJOAiQ3lKZ/ZlpIXBSR7JJiDVjpC9064/DYSQ
Hv+f1KRMnf75ezXY5c8JYcewxT9Sq5rhj6o7ROJHVzuVuLfwN/U7UZ2GVH2oEaW4GG5DY1PrC0I9
WFtzVw4giHMX6WK8TvPr3tsBx0Iwo08WKP3sKOI1OorWSuw9xlXgHtQ2fQX97AHw7L3HUSuAg/nI
2nVJbkdLNeuRVxTgMOQZcuLk+xjUCOsgz5BxZCznq8pA5ptoCXNV2ZNnyKumGuJmt6sEICWXERKG
GzkvBOdQ+vXamOXCtLiJzeX1cO7LI9lchcQEOx4oFmiKtdG0UivD2qJll63/948Q2v8/foWk+hBB
Ra9Cp/jzWf4GU9YkLkJL/5EUMKlDr4wf0iq5AAtJ9jY1XKxBaJBDih+i0IiWeeEUaxmTc+VR1djG
Xa9ByPg0MJR9s+uC8f1TfISgfF/0T5/C8fzquh8dmxw86u36clqtRBghJYZyfXUZuzZGF98hRoC/
za/3+/cZGaYqDQrHnwYyisgnnx3dLX57MUWDTYyEykEOyniIJuAeGDYekxm8rKkPaJrYTRbX/udD
OcETGhM+H/52WmDkoL7/cbH54rAClJUoICu31WCfZtjgSR7ZKWTRdjhZUfsUDv6T4VfOESmocuH0
bb62gmZEwy4PnKMcESRej7I7kpFbA8Es0Z7DW8RVgv6l1rW3ya39Czm3AUcUnC5skNgfgNQxXehi
DWypkz0XiX6QcdIH0bpvHGo4Qah96OIyw3jfBXm5XaHhhyVn/ctVtaycVv/7i6tLC9E/7x/okOmq
IyzosWx0Pz0wozzXoAnp6Q/SPHzCwgPa2ra6c4r7ak1hMT7IXh7pgboKIEPekWPGtWGe8ttIH20H
LymvoWZUkTE0Yday6Ebf5DZ5mHz3Oqcu4vQ4IrDegPDdqD33LT1uN6E2NGh09ng/CIcVH746rp25
jzKUNVm9NymiYDnmYGgwN8UkqnUaKdgpzF05L26cdqkKdClkrE/8Q8oKZOdUmXXItN46yKNbI2MC
TsWaWzRV2XmerZcJWJP5UDafzvtt2KIEtFVctu+hZ36+/qfT/u1SZc0jcRQIDv3znblNg+ANf6PD
pA7KEQlN5SiPwrCG029hL/1nfJi7txjImmqBrdy8GCNzfjv/07weVziw9sJafRrI89KDlTpftfaz
duXwbpe/BeUVBUnBrUvmMGgt8+DBozqQlMPjyT3AEsH+TmmIy0FniENgl0ZoXefdziDfiJqkOm5u
odtp8poBvlneE7hh9ejwXu5UpelfG936MOZkfzzgVURm5avoom5J2qTceORqzwOW15Vwyi/O6Eyr
ZISnYbelfUR0yUKM3RMfLqkpmehADQgSZqAmT4Peg9Ato2abRbC3k9J7oEq6LRy7eFXq2n8okuYj
9fISZ8C4OLZlh+H43G3DwN6lcaUvr3NTmBEVKt938TzaVzvFPqYhPmNB1vZnY4gqhPvEtCksJXzq
c5L4mY1AnYrPhIM7fVICnvSUcLpA93R2qLnCp46N+YneTpfCtFHZBXi/lTG4SNN5DNELnU+QIcob
WIQEZbu6MrXmAc83Hl0UZE9yBkwF/oMk9e58r8QMCGjWqgMxDityvgGOgwUr2fbIe41aSfKCO6Vs
5OjtzngbgLa6tnQy8bdQLy9yu6HeXukWk7O1X5f3ttpOPrfxFbf2kLLiDPdWnvDX/vxEHzWLKg5C
8rfQ7fGv/ctqQM67LQ4+Xe52Ln+C5O9XM7U++H8WC8Y/tlgWmysx/9Mdi8riJxk/o0rQo4vi+rtZ
+Tt9BulDMsDIo4x+Ag6aVCT36+J4PfTdt6ZQ7D13SvW7r3jPOXfxVy0w1DsP4Myhdu36xALXpK6f
69hbwGKxW1Daei260zQY7rNI9XUYqM57BkZu29nIyQx24L43Zvu18GpxTnI/efRd/4O0/uP/fr7M
NdA/dydg4S3XtB0WR6qGk/af+zHNjR190NXsu4ggClcRBCQv9maWuzjLnqo6YInIXGCYAc9omYr8
0dfYjMnRtBdAGfV0lhOyTWSVITJL3bWbAlth9A+gtEhEzXpsVDwF8rXzoWyssUa0eITp71seRQnh
7Uulqw5N3KhgY5rmIUD1blaVSJ6doERSxy1mREGGVlbtoNbgWYg5+IKGTKpykEcyNpl6tGttb3ML
3abJuehfYDYhg0o1XysMu3sfGuMLizBrbTthtp6QH3ltxlTFG8jDQ2jugjB7UxTXepA9VV+Vw9S8
Qr8zIDZNj7WCSen//pi0z2Vk9s0uX0iWByprWyB7nz4nT9FUZMct5VuoWMWmzZQvRtJlj7LxrCGh
QBOdeZvgSdj9q6dQxQ5rFOgkWVH2iExGCioejopSYn3SeL4Ax7fswi4cqSp/RUXAg9bMBbW5cUz4
FKpZ3d9eA44Fmkfcb+T1ZFwJqxcfybMm1qfHtkClOS49Fx9zSzvkiLutE0/olyRK4bb3Xf+1b5Ct
TnLzLyfpN1kiMLrohYsvjus/jQCf1p0GYVKN8WTpKlTlTJHf38pB5lTyVg0t/r1EVImLC3HuKEtE
o5u1p0Qr//WksG3UZBlygj2fIK+rOBC/5ldpgkRLlsUY//4KllKeQwsd5qLEQiNNy/ZUhdV9GKvN
RYb4UYx3SNPFd7KrdW6+Jo3iD/mqHG1xNL3qZxZjJ90bofs4GM4TZA3xXokaF1pUoflVteK9DDA/
6twIbFKQ4BDsgA+c4106hPAinWSXeXgsRXESrsjc5QdzTNai6ZXTrQlUyEKyW4EDxNqCHPtToHcG
tLv/NLpnGoektVxc0fza3CUWhhtzTE4ZUck7BHWgbWKVnTNAvPZN/17ZnfGmNuV4SkuVwvXcBac9
rHFfFWtRhcZbxQNy0XcZbl7Xc3Jcey+wDMUmQBHw3jEAyyb8N77XcODVQv0SpjjlCKU7dlWbP4mR
zb4Km60cLZCxoWLu7b4ZXwA/bFNqLl8Mqi93ihGnuxwewHsEDEHOTwMNueeoMFlgcTpcuvnkj8zg
Hkoi9290zn/Nu4HeVD/nrvjV2ZbMWrmOjuvmp6W45fdFhTp4/s2p2dEYsM8ftLkpJ6gcTQp+VMb6
tqgoJqr6Fn4qLK9f8wKn6A9e4h3L3sBgi1QIbuyDtvHH1n3r/P4u6vTpa+TiQNCrjn9EFW3cGxCm
ofRX58wSPJAysYNRUJ9lqDEjd9NZmD3cYnLAmgQ/4KQ7eR5nlhXmDFWaa2twlWyNUgPYBeWC/gAa
Hr/ADhyJ7Pr+7A8gqrE/XA9lVIha92YK3R/RAiEW/BWw6ZsHmrm5zp7PduEwLCKw1YfOhA5sKl7x
ZMLC39axQ65vzNSLX4kG42C7WVoR8p1RnQdH2XhMPI5FBvg3xFrkFpNHzjz6X2NG3ONUJp5vs+RU
amRYTaod+vpFrVKCRH8Gjp2KS1sC8LYVnr6z5t2JN29lRNGsa08DojKH8G/IHxR4csbck6G6y5I9
hQl4GLoXnXW757HPtgxWzPhRwmzbmr4Bbb8QsHzD4KCznHr2ktik7GegHDpP44OB7O7E4X2fecal
q8yLjIOG6e+q0fZ3squzw4mm9MOKnAUApoUb5fEhsmoMOcYggLdH0+FyDLrn6RoJUkzgEtToAlFZ
D3GWFofAajAGbSs+AhrF5LNJgj7aT8jRP9WBr+6rCEMHORpMHegGdSx2CguH1Rj54T0wlWpfowe/
abK4vegTrkhsWL1vfYn8FQjln0KUb9S0qzcUD62VOp9UBljYCF9E68QPW+TYq5iNkjy0M/ZM10ah
Do/ZKX1jVo4oIlQ8yGHjzqBbpkMVyt36ZoPJROEjieco6VbWdrKOiqMFzmkjCz9qmvU7ADB7B1TO
G4uIBJtSNzl5gTM9kdC8z+aNvO9l1l3cKAMaCU60t4YJFQ+zAQloKTvZK4vcPssjR82XrpqLeycB
LJw7wzpWR29ayJusE45Y+ejhh7zvWhnM+uuA7OOusZpmpu+n+3NoGZe+ReIgjVDK69QUOoWb9482
1swYPOnhS+JS6G3iNPjAquKHHavF9yEf952T4qrs9o9KPHXLNqYjGtCZsnFKjHEjT9ypdmcZ1wFF
sbDDzbT3cDIoZssBpXX1+6LsNpKj7Y2TiiVUqh1l12mS2Q9v7le1qLeljbrlzOWWoeuo7PPzUK+n
yHl8xc7yUkOdPIQVpDktQD9hitTuSTYaqXlgXxeRU4Hy4Ieu4HujzzRP8PMgPxVa9yJ7LYYYT2UV
fbMQrl1i6ZCtC8fyHmTjlhHuyMBQ7m6xVsTKQ++5az+txfEWt2N73sN1P3kl5UFXS3Zg3MvTJRsl
bS2DcrKaddGuirL7GH3wHUCQ5H003C08I2pfpFjPbRt9k+EoRHsoRq54LbsdX/RFxM3sQSBv8uw2
ykrGG8fO91TRY9RqnOQ9nrUlENrq146Gz/NZ5NqXXClcMovcCDLY32ckQQGHaW711YMIiyde4EPL
04EtzE4X49D1a3PEcnDwlAZyNQ3ceGOWNfpPf1CmbOn3pb/q5lgqh/2oaA/ofDUHrbCTXZvoyl0Z
KdnZdpV0WVdK+APrHHtohu/UeIel6YXtQw6JicoqMsEGYjyvQzo8ypkhcN4Ib7AXSxvRLks8nG4C
9dO1fMfEDVYUZ7tH8BDWq41/znxoDrGBAd98OJjhpihaf6cihHEQ3ffW5pOpXdHtbF+UL2UKzUIk
fYgo4FS94NjV3PU8QdYsW6uXfER/wwkwdJejLqYVGzy01JUctR2EIHGWMBHYYXKdckszEVlbyG7Q
qdmx7VinyG7GB2Ynprj4EywTM+uCn64LOsvrIderHqkLsNJfIi/DpkRzsqcJHtud5Wkev40u3ytO
4G97bYmfs5bE9n05ohDQu7n+bGYNFnR2MX6tG/XQVobyJdbNnSTLijpwzhNuUVTIonqZK/GHJ+r0
pMPQe0b7q7uzWtNf5pmJrICfjIfc4gkzpkfZaNT7rkey22p2euzn5jZF8cRwp1kZqaDGH9eIpd9h
ekS5Z27IAyMDG6A/sGgcQXkndTCDR3lja7B9fpANtj0hHKrm6y0kjyYFt1MzzLWtkqbws0xj/JIi
MwUQJ35u7LA8yLg/xxFzh4Q+Pg1dZRx6IDuryo89xBiDHJsmPUcjhiPVrvJ7LH7+HoV59ndMjroJ
UJjeq6Z3sw6KpT6q1r0hhvqEr44LTB771K5SllMh0o8RF/p1racdTjal/oTf31d9YgUMXHQbuE11
n8Mku5dHyG/ZKzbZYknmiM9JcRiWI46IKG6BFOd2TOw2IE8ea9z8DBu6kxyQsesVLH2Wacoxddfr
o8tjDIRu+AC+jpo1/JNrd6z9/tr1SFwvhFIce5Rv9/lUjYem6EvyI3Z8noquJx+r8tbZLi9g1Lfn
urGjVayFFgXSCD44cttk6FIs3/7sQvTvsSAkyZV+9ZycL3GZGs+qnocfnWEO6EWCKAavjkdl2ZgH
PLxgSrZjuEkctXgErmEsp1KQDg4Rr+GXi0eFa75mYabujLknQ+FMbk/sNlqiJF6tM4tSOH8WhtMg
RjxKm/+wVXlyChFctL6bcFC21TWQ5vYjSBPgZKJ91tBFPEItz9HsK7uPxk6UxdDCrQ51MT01uonw
qNN+6IjUrAfsFbfydPA7CCJm0WOpRBtZuCdBgbjTXKyXjR1k7vVIDuSywn+bYyZesMoQNNaU1nzS
zWjdIeT5lvD7PKTArZYe1Ki3yEBssw8UTNTnUT5KDQd09A3lqIpZd2akzjNip945K8H1RaN6ylUv
AoqVe2eKlNEpF1Rz554MySbLPsZBGA8mQEHM7d1iFyfuWY2zENnmNN95ZV2/6ikkiSat8M+eu4k+
fG3G3rqXvQxlZBXhSEScGHMw5rCH9klNBRI5ZbkyCiEQEu/Fca5YzdotHMq+bCDo469U1cndbaIc
+NRtbSS5vLr47Xq3i3ya+2/XRBdFX6p9G7AOSayHFsr81oAyhDCco8QwSjJnGZoRbJL4bRSt+NF0
/KxMI/QXJNMeyjBRPmoXhfvJMPxLP39bu14dD2NSkIfOMcXSRjVG8oasLzLr6cEqKE5X3EW++FaE
OZBSPMt4GIR/xzMtebBYJ1307msDwfNcDqTdimKovjVWeW9Hg/9qeTWL9Yw9WD0642tF/kFOUEQy
3/3N4SEcI2wZprbg9+HX3zIILAPYtC+pItACjxwE0oKkv4gBdV15qhNFP3w9LZ4Gv57Fe+1kXfMd
/5jg98gJRqV4S8zrCkpzpn1fGICqs/ld9Ym5DfKwX1DoQ1IoQulDosBlc5PkkEe3gU/zPnXl5BIV
vqUjBn91u5Q8ktDz2/Vur6GzoAeZNxWrEEGjtZWPw7Yux+bDqdZ4L8ZfanhEGwc+JyV0J/5CkmfZ
efZILtSYQDSU5Z2clmIu4JJEefZEEu4zQ8GotRmrw9DbFQKOcX24dbs5FjsK5E45LPvXib9OucUK
LOZQ/6g8hH047zYgLxjAQtlWFkqWWo5pYGzwLdBd7bmto+9BYWUnDGm052p0rCWyy9O2UZCbU0Ie
WUgwNqm9lAkl/jwWwheh91vKyRnCQxkiYyEzSI5L5i2qw7drBul2wrWP6P+hnierU6Gu+EkHewUn
SOpdSDeiB/P30RxTzKj8yzSKpfSpMITNtmRuZPfW5D7A90b7eYt8mjWZg7WcmqQH5tYuiiqvL/GM
jRvBEgHna5A8mbtag0ydOcbuyoWd8CwwgQN3pXxEPYCc0pjcZZgn2knRYnWl5G72kZQV4kGe+DEO
9quBIekrgiTWnVnV+iFKbfXUhiXOaGh7LvoiVfa6jRWn7WkYFhhCgRDZ/d0Mpgnzkl3LRmiJf5YD
jdI3DyoinvOsMTI9e2GPVb8mabevcb7LGjSRDV+Nf2rNvgjc5C90+n+GqkOtB9GbO+Dt0ymgNLWv
pj7doDlVXIAmYsnCA/pbMiTM4CTWSBjNuuJdrfG9czNrfGgxpd0Z+LRqeB0HKISskEhovpXdWiKe
w9KxcW8tEViaUX0atJwxn9DuVfBb1s1M/9ZMykPQxLC4mxCanGqyfo216gXN9UudieLLYFsvk5rm
FzvusotqOywUSgOB9LkrB5Sq3qZwMu5lSLFTatmUxRrjjd0yKACt+KHF9VuVepBd7NkEw/WHvTrh
ycPWcED/bsi+m/kBETuo9jDdFo2rxY+Jp5RYVob1xqV8/Bw0aFnKKfUoNkaj9R9QOQSe5LZ3nHDB
OfY87lYtQnYfFvRP+bokxGf3wii4FFaF3Unm9feDmP5ucsBOh9TvoFP8J+46Q0QyKQLhX7JtQlD4
P5Nvc8aeckE+ahCbY+sx9NRoEw1l8MpST10VQ5Bur12ndpZJwH9CdictypaRl0x72bViAzHtWnUP
JNOCV6uh2l9qcXWSo2HjvZOQtu+5lYavbIPvi8FuIfLxMqxENnh6xhd5omagnN036WM7DsvrczsF
dNbHiraQD20ZQ8efGmIlTreQjAOS60uyyY3wd2z4ouZiVm2wAa75VWs64KPlmJQYB07fAQ5P2xZ6
/kNe8kMpc4NS5KghmhDX7o+Rkqs+5kA4SgPrADLJaKxaWEVOZXvxvHkjqAC1hdCcHVySFxtkbJtH
supotAA4XSGz5q2EN4JsKcFaF6gxXGTjYgCjguC5v/YgTN9XQtmJKYmvExzFmjZGhJCZ3eQLv9Ux
HYlRu5kbT28QOZGHo/vewSeeat97zT07OPQ1pDIzntzXUB/dtZ7ZwVqfu27v4eHUaO5OjlZG8qPI
TOdenmol3aJVSZeR+CguRmJdJwmn0I8FIsU4v3KJ3BfJNksz/05FGcwzWZpMvVkd+3x0Ecss7HLW
2NUWRoQUKLtC/GTUKIeVJodyN9cWcr4hP4J0LPAJT1Idei0aT1rrdPvISB9lD4538/BnXNX70WLt
x1w9SXo51wj0+joNzOpv15BxGUKfuUdZonnJ1RQhNTZDVLH0u66lomzrafg2TMk1nqqDfifwYtpB
/A3f/pwv412V58+Vz5ZDGN6h7VpQ5PORngIv1xO4OkpMsnwYlWmblxM3pl+LTsukuDH15UGGHNtx
z/IrW3mznMewK4tSqSiv9G//dXknB/TG+lnUWsC66I/15G0p2MY9ymZWi1SreCdp0n+QAUeGysJI
xJ67Qdg/kB9lIZRE+smvKfXIuBFjmqFWE882VWTPcLbJ1/M00Y0XJUjDg1mYsEtSVflAWu1LhczX
I4a/8X3o4m8i48JhIcfWvCChhYqmnndi3yOjsOerR6L7F2+j1lAoSOKx2UqgK+sN5ezpJd9yiB6S
+1FEarWeen3AR5lYas/m7lFb32lYKwDN0M/VUFlPUYKwheVW5YY/r/VE0lw9lMKIUd5QzCc55dcJ
GMoEbJUjAIuumj7jLIU0GV5E+tyLK+6JeRo9Rwoml3Vt7zsxkbbLsJi5T+3Ug2aUngdLRykoD9Bm
ThrU6tH0Q5TvJFXGZKPPG6/Yst+9vqt3MiR1yKQEmSCptQT/GFOgoYSHijAyK4o/oh6Vt9re8IbT
tSvzh2ZcnNB7RsJ+TilWk84N1UGDjjrhhkWQ9yQbAI6oA4gSWoHrPU2xhtSYadh31dxtvdE9moXy
xYwbG7V69ClZXY1nOTcPXZyepla5Xg0tNvLONhpNlFmVJ0Pv9Kfp+9CrokL5IVcXwgy7PRob1tqt
XIHF7WsGWuUvNFVfNNdq3v2g8Fd2Jn6IsDZh1Kdsr8O4oYhhintVi+pHTE2rRy1or6EMO6nrjGZo
bNzPGJTT5pMcb1bNHwtUUWZAGXRg52gj9VchQxM+qZWab1nQoOeuz7AHOXydWWrThO8qGkq/nSkn
Wb7/I+5bPN9Jq12q2nhMTXN8n1S2+qSPurXswhf4gmqJdq7D6TpLa8ipOQ2w85CN4tywpuHLOHXA
aH/FMj8LdlRIS2iMjYnkKA5ynQrSFXktHoR1ePAGERxkVzZT7meUlZJ8UeYFS2EZRIIxQKB0PicG
kSKW8lCe2aypbxbbphblNgm6+uKXAfxb0+5+ABTiQO++od0FGKAy6gd0Xfu9r/F4wlAQoF2nfKE0
0f3QI33vxdpjmiDhn/pp62/azqKEHlLtd7IqOJGrY0HVtdPZ6NX+Tp8lzToYDGliqWcrU40XlFGR
36Unx3oYN3JMnWfOY0UVa9exf54nxzDe1F9+nWe6CdjqAEeDOi7qJYoiVNRGr92Bue43PAaKp9xw
kcGYwT1CwYOcnGAkmrs2Dc1vPSihxdim+lmZqvzQx2V+p4Fg/1KyNism41vrzx+5Si6j68L4HtCl
jgYcA7PLj9DYMVU9P5qqRsU1tBq+oCVCq/LauMU8DL4SvgYaaRO91/Kt1sQo7nqIGxk+BjXRbGNT
J93fR4NAyw5Bia2RpzMMZp5yG5VHt9MwMFbhk3nRPct1JHEM8e7b+rgp4njYDG7ivQ8pXvGZmX7l
MYWDCY7Ee8Ht+Zk/01lw41v4gZcsymjqnr0qAKoVt+raHZXuWYnigcx5nS3laKfW8BFJRxgYqqGH
52Ag3RrxxYJe+wxPnkSwipPf7Uo1khTrfL4w81GENKpD5cXtMcWddel3kbIsZLe2+fDnpnOE0Szk
4XXiHIyV6FXjm7SR8VtTTv4j2DOo9kX1ym2//quacw4wG36w5O3w+3KT50LYPnDStsC9LVQPZoh1
UKEM93FlD4+dnY6PQ1KxJAIoIEOysQY8m4O6fZA9MtjD43VUnhBUrBA6hItv16gQwTkl5bC/XSM0
nfHgBtWrDKXcShBG7AEJzVRg4Nr2LMBrH5q5uXVTxX8LVTRrfckolgOg3NVmbc7sYdmXTR17MYjq
cikv8Pmqv/Wj0L+UuulASMdUXgNRttJsRX01dWAYotG6jec3GsL8mFC17mDty0lLduOcXPd1kEro
BubrJAvSlwDv1Q22zGhZiSx5ibJS34kAC/ixV5MXzGOCI27c1eLaDWAp6W7+InulApbVLatmOblx
eagiozzIo1ujhA4lEtmPqGU515m135aHqEGILCxaDe319hlbs3SR+k2PRFBU76sB+VvZjYSVHDI9
sxalmg4veYAUg2ea8EHnyfaAYjBGnSieCat/6UPHOiEp8R29ov4lI91xH0XjqxzDKNF4cMPiLE+M
fc84j0i2yDGMgKzH0lbWciwvChs0H0oD81XcjCdek/2UQ4MZxC8adyPM4MdlFG8zOzWf5bwMS5ao
IiMqX9vGso8yO95YbY1GQyuyF68fcaGiVAl2Pn+ZguZNzd36Xo45EaBYPRrioxzkZ54u0RuK9nJU
scN8hWJ1jr8VF8o78gTZMKhrM9Ko+xfOAZ358FT82YzjqlN77SjDU4umPY/p6e9pEY4uKPq3SHSH
er2Sc9AbYM7UYBKW6Dxvr115ohyXZ0dtpK69AEV/MjLuvhC9umc5QM6JRzaQHisxjkbrDEuFYvqq
8QyXj2oO9mXlgcKUk5wQXLE6kVzsdYy/fjXT4KsnPTIThCL1nTb35KCMx5g0jjDEkWHqJzPAb4Th
TIPFvrhNIn8e3tVVOy9olL86bAbWlHzBrfZavMoHkRxlE/jApLsrW0m2DtJv16G0zC4hgl7ocfya
Iw8VJUqPNn/s3B6Hh9jGGE0P/WJfmlH9GpY83bHq8MnH0K308jLFanSWPbPFgMroxidWL2w18iPq
dkg1oPK18nQK5OGkGPMdy3wMyhhP1DBFM86Ngggpov/j7LyWHNeVNf1EjKADza28LZXKV98w2tJ7
z6c/H6FerXV69uyYmItmEAmAkqolEsj8DUgto8vzDYpn8PVSm0q7r1I3u7W1yr0EqTOdEPU2r/I6
TsEDPDMep/l6eYQEmxg9ANi8hAxBP5oOY9z8kqFbfErQLAnMeinfhIyhHAStt/PbddBp+UZz8QVE
he632q4/G9iZnnGWArzVvOuSKrwKEhSBphpnOdQs+x6xbPt37D5MzvozVsZTZyxPGi5USwxCxi8Y
fmGHl6sfQ2g3u6F1G0S2+lvc96zpw6mmZifUst24ZolLSCeCk1lG/bIpS3Pbpl2HKlvaPwUavn2N
eZURVig6osKovtuT6yXLKFNVakqiRtHO7p5MQHyPGvv/Wy+AIKg4YeAu5eQgjX92AGtXVjvGb+1Q
YhOU6lejTWKIhSgjskl71rDNfA2+ymAdOu1zhUudnIDcfXrNMXaUfRbr/YurjO+yzydde9Z1LHKQ
ltSfnA7Ll6n6oaNg+RKVvvVcWJtaQfZoyeVeFddTzubcZyW1vXTivMEIlWbnGNMWsZKamwXNdPLc
05/r6GMtrxPFrFf7EOpwrekXY94ZlfNuqciMZy3qjbNs+WpDLqgZ0APO2Sy5oVc9zONlZz6PV2vx
93jytz0KlXQiWFw92KN5sVEi45mIndDkzL6lhYgXRV+YTzykzCfkCgQ+SG6+b6pAPGWa7l/GItzJ
Tjks0AYTR13S8fdZon/OoW5d5Ry9MNrtFGMocZ80aNWT4+nRWc7x8OM5OPMLm/Nr/vXCsulHWOpW
4atlddqlElW9UuPAe0Mu5RcChNPPwHjJFSOBeQ3zGCPz6bMJfWwqJwPwEY+ZTVmJ6RjnHok1hU1Q
DkLyGtrIC/e2I968It35s6Ue/j/P9XyofLSTXQWETJYn6bPrsJDQQ3GSLTnCLmt74bpms5ez3C6N
TtXofrMxrc+5bM6WOS5bkFp2v4cNXCz0OIgfOmfQ96ndXUBEDOqiksfQc/2zpn7KEbcQRMT4QbZL
qkwg49SjNodk3JrYnGRROazUvO0uuVGzBUni8nOqjWpVqtp4qGvDe+8rlAd11LZ61UO3rcEuIoxL
cpAJFJF4qrmFKuoSM8PiKZ8Ppteoi2AKitngkEQSvshPUAej1vGfoMPlTx5JWNAdebeQfXJUgdAD
NAV03vvOuBjzQWSiW/aiiTYyViPWd0FMwrjYgX1l46If7qHSaNH31656zboA4wKmF0DF+cHjk5TG
EEx+TFYsTvKgOC6pLnmadyWnuYnbZcruCCXQfwbVQ/t7OPVewQr0n2bgt/uByuwe5e/v3Dd+Doj1
kPecppPmBSG/4Lx7hvBrU85XcUy27K2mG8ov0WGS46vltxGdtwXOx+J5DGK80xXbOkVGrR1C9JRm
WLV/RXLhEAkfnJZYGUNtf2LG6my0SAxbbW4qFO9QSRLvjuHZ+6jD+yiPKbLnAZIUyeQZOI0qxjtm
CK8Q7sSjPmTRy0R1VYbrOIiO0mNUNn3Dc1dpl5r/dZJRxJjATRXoLZLThYaYXCD0VdE0Br+G0b/4
mb+gUXywr/w0VVA1nSnEU4mbhAxXGkzisarqNTZW5QdumMOiGHqLAvMQvlGJuc0edJ00op22j9hz
HQaKMZ+kYlDwACe0SYrR/zTG4NHrweQp3EYvpPFLJHWIo3ajrfhhzMlNP/gsp00fieIjwAOehcaE
Cmk+eGxdTG0N3vKkeiRQOnaMOIxglaHM1e2qJwU0dkaEUGwVv/B4wficKnkVBojTOY3YyuI4bK9l
T5XnrQH1fhyLyl/JYQZcGFhgVXYxUfK4jqP4kJctc1wxkEACyjS/Srt2Wq/8rBP0qGyribB6IdpN
Hv/CntxnXXNHncqFvOhU4C4gQAfs6/Gb6FSk8jVjfI7iwNgV1CbzbaA7wS6DAXSaBHWEuG3crdoE
JrSGpmsemg4KwxD1R5KrmsY3T8by8Nz4CQU1WsLsOvQni3ivWKNyrIocHa0+dV/CclQuwk1OshUb
5vQya57MXU7Xt8c8R+2SBAXcGghrp7yiTh+2sPk8DRNoDGqCj9RxvxedUH54Xr2kWIGYb8NCx+mr
8Ts6IwlyFL14QzsmnAFGs4nO0K37cKieJ2VALRXa3q3ZwdN9dNVgNWpaQ3rbAK2ZQVhYBwibPhS6
A2oNaBU3ctQNexp9Wq5iA5ED2acExXAOzBLKIp1BHTMi1n7E7hifYigFG16XolZsNMuiY38xlal5
KVqMpSUITB/KX5k6pugHUFSzWeCuZFzrhk3Gph8h9brAkF2AeRsM67PKSbnW9Vd+xcM6CSBXc2v9
pXsBcspOibov/gnGqjZG7sBxyCJosA/yAH0DQKY8ZSCn+WjZh3I+/N3/r6H3+UbTdr/ny6Ccfuuu
GvIFZaZfnZa80VDE3VdbBRZiI1u+iB+cEm0JgNrBJXSV4KvuZ/qi7Ez3pSrhP4OEUS+kx7WtC38U
BbaqPipRjRSwaiWHCkeVK5JT3TZwA1bMQ+NdZayHDTFbxRqbLkO8GQYD38ME/R3M8cptC+T5Y6ys
rw4KS48VFIZnLLS2ATcIdqvttIwnCyQy9z1r3Q4kiUAxtCdPr3vnPBbAGFycmMRIATID+/HUAJLY
qYGe78DdKE9Bz2+oYN30aqA5yq+mTqmtedX7VAzDQseV8CzmpuIqi9LJw1ckf4CYdvaTDDfZgLx3
kQYrj7XCO894D1C+0e1kL5aovyCpug+yU4Zks8n7own//XUY+mmHBYSzxiJH+yQjdm47Tzzrmeaf
7aB+iQfHxpuli2aQAy+OO+OmzQd3rc9NMHbVrvKyGGomTYgJykHB53gWuApfUW73H7SAvL4iPrM8
eL/5itSZvgErlq+lw4jhzUhau8LKulaQD6Y48WAiz5v0tbvQm37YKJVxaoXdPnczwjNDoAaAbxQf
xxkDipqUv0e8NgY9QK8cFzWYCrEAvMpWP+qoI6RALp3SvQISLg7g7KzHgIo/39t6+K61OIJ2WfoF
I6YAQX8cCyvdUbEHFPpSjihQlVPy6HtD1mpZO9TjvQlUh13Z+mpykW2qW3vRK9ODVYYnr6qzDzvS
AtBicXsQhpd+9CauzDyGXlvb6h76IqCGUDOsS4S3ZiWqb41qrBaBT34E0S9/MWlAXNB3XSclX/NQ
R5jCNg3lIQLZeRgKHjP8/sWL7mv+wiiL4momQbRLsd05u732+6Am5ZNAk2N/jzcgLxPcj/dj1usw
EIbhU5nySwvG+ZeXxqvKUpPvWUhGz6oAO8FBREK+ZZ+oDip2uBMvrOJz9dQUuFboCLd8swt9E+li
/GX43mEkG/Ol1mdfzdF3T0Jg0qHEVbtQIRu/hUYWHZDmGZeyiW+mtQWzQpVu7tVj9CmC1BMb8GnV
G4XbfGVrtrMb515LJ2FkmSXJnbmXxRAs3ob/CYXkxNsE5jUvi/gqr1S0cBDyun8BpjO+4CA2I954
AUPH86rIMcUbhq8AutpfnrM31ab+STE4XQyxVrxa0GnW9Whm51QjuS+CNNuO5HnJ+cMpHwORf42d
agdHr/mV4oPZk2j5EuFBsszCarrGegjFWUmbQ1YE49lU4xy5i1Z/NeZSrQN186eFzvk8m1vAj9SK
1bcmSWzABG7ONw6GeAIVdTugY/Ao8Gtf6pG9ETV/R2D83UHJXgCNauG+tHGcRK2mJqeFbzMlEjOu
jvIgu+5NS0fjX3XQLfvXnCyBVaGVrrLj8ZE/VPMBa6NkpVV9t0JzEquaIAbCJrs1LKD+1ROyp2PF
zhjZC6vl1WUn0SD17vAsvh1E7rM66ptN2SfgVecOrHcAZmS1/olglrfHw4tmFUX42GQAVuchqphM
5DG9juILFq1UxBHyl6ejr82nU1Zvcw8fPNlTdl547DqvDDby9F/jA+cykmC5uma9CcmOvGNpm52p
KQIpm5shYr47w+DmoHmd/662urEiaTLtZC9PauzW87Y/y16K6ih3KeqzGMvyeb7k0GjKm7xk2GKz
Ipvyklh/Ye429/osb26XlE20ErbCLO0dv0H1UDdkq3zoWIiUqeHiHpNn/Wz4JPpqSG89MvjXmP8U
Y8Gyq93mTIXHhFr/2hQp9Gijcx5b33YeHbhciZVPp3vcHPA/ShMwE3IE+1vnMZlRiegTW1So/pmq
V/xpdAvfLzluOJgGRVnuzxhqBK1zruYzzYl+n8kYW6XfvX+N+0+9gBKc2/XyxD9jwbnCgMc+NAN8
QpSIYMg6LgZpS3lqmrjZ3KK3AXIsxTx8aJwOA8l5qjxUcr48/dckyiX2odCwixgDO4UogFNJ2AHU
TZPKf5xS34ezobGsrIDplJlL8fFPxxjb/gNk8qUcdo+7MRqz3C+A25OqdhayuzH1M6jiHjOsfy6s
RHp4qMPxYxDC3jeeq27sGvMqPXaHQyfMDKm0uT05yXjAo9gz1/d+5O7pl0Nl8Db+1tZNXwcXCAgU
1adFpF4yJ5u++rlVrdUkaw5BGPbPutZ8yLhXFQsxjkOtQ1RnmZfovn9Na015zBwU1PiyN6uqthSW
HYFR7yg9Yj3oD4jOTmVjHUFZ3kbLKSwu3UtcvMgGtT9m9ULZuJS4zjImD0YCthgIL3cVNfAWnVPP
ydOZJYuDQ2aS5ImxRh0yBT+nGGqqP7562HRcC6yhcdGO38yiGD9QEECdcIO5tvravFae3b3WXmdw
rsdd9yqxzr/PLQPhydSfLtC0nWVk5RhLGIXO/grZJCBLPyujtU96mAwvYQVCM1DZPYWRN7yw1PV3
LSvwlexV6jw515P7TXYmpaGxRDqCS0DEO5yqjWb4F2PsQDSapYsrHoe0pci9EN6IQr/iRvhQze17
vzyzy3an4vp6aNtYbbeNEnqrAp/OpRsV3VF05CoWnqe0uMnTtueDPPsr5iT4xy3ITLIQMxDU0E3w
Po4R4mBo+5fW6X8fhI1c8BBN5eavDggDqD6Vjrq4d5Df8y+pmUVnvi/Lv+Lyml6Q44gRcCefX2Gw
9P5UeSSSZ26QZPtMWp/vhZnD1fqH9iPjgk0aVDRJEJJEIsbg/IRn05/Q7cyBUHS/nIzJa/4ZK0N/
XV0P/KNmYTBqYoeFM2KIdIXw2p0bp1EBE6EdKdP1eb7vnHg+pS3PMpRSF0YSnvSg4O5je8YDglbm
g6lPPoo640rrlOLBGj2EiLUw01aRgtnxrddk/dB37qKe+KKAVebTVWP4Pup8jTITH0nZzDyRr5Ay
KffghqN3Q4t+6jO0SXbG4olfif3KGO+RAuNjqSnhO1hG92B1yBnKQf5QVtyuSh10A9fnZ50swUPW
Rzl4CLxzRTn66lgW9TS+EzJcp6JClhZ3KzlJN9nLKV9u0Ici+yxjK36UkAbWKPWVCAye5PGOdACD
/lck1z6juIsfAQvXN7zE//06t9epxcf9Gv0AWQy68qHNRjAFJJqDY6V6s9VEoAANmw8wG5vZl4L7
RIZd36JT2uiUQlg9ybNGBqfJYnOuNwE7t3mQ7A9rvfk9/jZKTohTKuoIfwHN/esisvs2KbKD+NQe
cnZEx9ht623Xui8keJVjYA6iOsvTsM98GFYER36Q3DQgNYD2szswdhAd+R6EHtmQyFOO+OG1+BA9
DO6PxvGi1ZxGxAhoLjrKSuR/LkrKLgABJbwbDhjDb5q+yg6mOyAXAkG11Gc0acX+/CZKdmv/6a7V
Xulxhvg9egjRqV5IpTINNaB6lWDV15ciPg5a1Pjbu65ZY4y3F4gEVZaHP83bFdDzGRCPSXtInVN/
1T4tIYyrPFSW3p4jMwBuH3D36oJa2Yd2lfJ/1xrXrE7Ma1ziQZRgE7S8x1zuwas6tim8zpeSHbmN
SdOoU2G8x1TV+nDjqTnKK8k499VVDX4cGhEzsViOHhW7ur2eDFWOmVGebZ/knMiGcNs1+j5kjwV5
vxhORsP9qvPcjhVqGS0yBDtaXriPOKoVjoVywOj5K6WIBqzPmFjIQfLU8yk8ahFmYPeFWDWv7O7N
/4cF238fUsd1swDQ1W6Gjo3PBL7Bb/3q4gFnRm14Plj9oz+K4dDymBcA04iVuf1GBtbcyxZO3tUl
M7TyYrvlj0GUoKr/hOSIUTcSkCRTsRsFUsRxVyhnVFbDhRd043syQaccWq95GvoUa49C8c5u02k7
U6uTg46A86l2Jn9r5E31qJgCp+I0TF8xf2HT3AnnLWmH7qi0KvgoCiQOME0OfjqkpwIzvSx0T7rn
04lU8O9OOULXx+hk6sFCZWOsJiJ6zOfCYhRG9oNjdWvZkgeFu8AhMZof3ejHETDUsN/ieo49neVZ
q9pKzEPtQzb3w0DZmuPkvHRKxaY104+NAFNISfvRDR9sIWLEEDnEPI2vDdK9ePE2F9m6xX33wF5Q
OVGAwBM2z+ovnhWKgxyhJklydRBfXlC6FjvT9vEMgqABJKGusPj+c3UVM7VVn1E4v8fyOlHWk4Fv
tLyMvGBbtuOWsjqfaJ4r5sOQxc0eG7gcZ7j5LbiqwdrA0l7Mehr9pYUyxTlouu39PbeWkT3mpE//
vL7s64cRAZkU0Pz8tmUIHfbbp7uH/nzC+zuITIeSSORbu9tLZmw3AKqwfLi/ZmTbaGZmVODur9qF
ireGCvf7E8oLVmH2+xPe/loh1nq3T3e7ti581jt8OjlaXl9+whoZsfub7OdPmDa3/7/bn6UvIIFj
cXr7dHK2aouD4jugouY/hJyNycyXSK/E4X55m7IjxsZKtAKGVz6DO5r5rmpxLqzWeaJU9lzrtvsJ
+QbFOaziDpnmle+5li0LS0kfct011+6ElUBjYxw/FzQznYxcMHncZcKYqmdi6idFM77KTnkoAWMY
OArfxlcdpPmGBOhG1kP7KGhPThH/uI/HS4k1Iy4Hxuioq9ZQWOuVs0x7OgyrOnLwSvJz/QkdqJMz
NMo5mltjafeHIOKLIzvlMMtDsp7VdoAqJEO8JkCOwkHyeL6GPOhNMazTzi7+FfPieuNadn25vcoY
1eT8PX0hX0bOaswQVxCrSA+yOWhj/QC4+daSs4YGOaPSwndMjpCxAH+0cNKcRxmKEHzYISaRL2Wn
jKEZ/itXE9io8xtMmig423p9e6cyhLY7edAhDqj28YFkzPiM/a69/UkA+xdbNUqB8RtfBvdseFn2
UCsaBNbRDy/yTCQp1Km+KnayaQtstBalDgIhNJto9ddoN1aHfQXb8X4BOUIeeAUvG3+/wj1sxQW2
h39e4d6RlO3vV8khoaAfz3pI7dBIVoN0DZSZ1DaLjo0uFOPkNH68ZzmPmPXkDkeqzg7l9qp8cF2s
EgY1aK4G6IIV9RzrRQkcHKyNbPgQdR/gcm+M37CYOldO5/1yp9kVLhhYE3ZUlVma+YvE0VmfqMF3
29R+NravfAQpNoGG0WavOryeVYra6BXqEltTw1AfeLva1go6+2grnbN3M6faDwrfXCO3pQ0LKy/N
+86PazwB1SrwAZNHjSV/Y3TpXvYMhjszjjJqybiTpePpFrUNdzHwIFiDqMj4L2j4X8Z0sMbnTFM0
DKM1lifLMpvL2do1i2vzqUR/aBti6xlWWkjO1PUvqgseBHyxghxjl+ARnzbY2lrqU6TWrzLu+LGx
iqaqOXBr1eBUGqussJVP8KzaxtWxpJTDhv6c6y0StL0Z7PlpaGsZZod47MtBfYmuYsI3FEfqBI9K
14VnuWGZSBKSim9y7AczOdZ10cBRnk9xnfa2jtAOvebn5BcDPHm7Yj2NWfrqWpTP2gFzBMe2ktdC
wVbBysF3yGaHFeo5ytVfsoVfuINCunuWM9F8EU+opC9RCuZZPB+cbAeypHmRjT4utii3N1c5N42m
V9MP1QfZ4pOgy+sF0UkOTXpAgC21ij3pA+UlZf+556dQqJiY1iG5eg4GdnZL1c6M9RSGv2NTCp8L
hesaoLAgzycHRrOLvTyTA612Kg7emIM3/hMvxJxo6NSYG+n0FuO2Aqy6TN47ZdSR/+fJL5tGQc7T
iEz/4APSemcN8KaKMnqErj69tWIlB2mZm1yMouN7zBUcPYLPZGmsBOYpiSMo5yseKIG5d9S4OWJ5
65xl70T9GxyS/zqCrroKo3mocD19NzUnPE5NWJGOZ1LeTfnGAmOxkZNEoSqgfEM2DzisHFHv9zZ+
PBuuz4dI+vJIY7BktkaXQQMsIdlRpGAmv6qeI9JaY9zq1zY2KrSHw3id8xfeyM5+dLwLZcdbS4Zw
WfSXWTLyE5qnu5S0j1ojqHgNBQVIZEFfldaP2CZwJRLB7j6CXACC+Zcm6m8oOwD7CWeauGkXj7FZ
iq3lTTNnbkAEUOGR7bZWPTOrXbzr3eJrbUOf0uYyutZiFgV06bs1e5vGaa6+FoFFqcXUdRLZpot5
ucBsSJlmPEkRrlFWzV/rhK0ZX8r+O/m11e1KZRbvi74zv8YmTAULYvhz25D1apIwPRtqTuUuHvxd
qNreJbCNfIUlYvoeWsqP1LbFz2S43q6D6dVVwWrlsxV9A/iqU64uqg84oE64NA3J64St1UuIH8RL
V+MEFdvw5+ZQVJvTAtYGyOq5s2zTcpOTTl/LXu6N8akzeyCic2+BuvBLc7xfi3rcnNWKm5Pst900
Xbc2XzLlM3Pb7mXs0lWJnPF7KxwN+EVoLGTTKIS9sYK2RMi6qd/ZiWHlFA/QJ+bBRuptKHx0z5qX
Vk9Qq27hwUqDY5bP6Oh5VJLzm4M+MmxHtRXHXmmShSmU/jzrU6zUOuiXpjUNZxmTB6AIONjPhwkP
3RWWTgyZZ/QI2Y5gV+mRbV1FsPTeLWOyFzk40FOZdVTrJFq2/eQ91JZvn5vcHpajMTlfScEd/MGb
3ooJA4fcq8stnMzwwzcnvCUS56sCoXmV6RNeO50WPWJKrkHr1e2vWTS+a5hP+FQ2cIXMenCNmG3e
D3bjnWsWOkfIjKWziB033k+KFSzkkCS0fw/2QzSITTU7xxbUpoVFqm5Riqbm9y/b7C42ZcqfJxTZ
+FgjaHaYeqA8kh3Qjcn3akJZSTIHGlpAegLUnGAVjG74XbXa8EGyA+a+Zh75/zFPXsUUAw6fVXhR
J6gCSk0h3hOx+xSI3n1yauAjjnWVkVEl6YNMTrOSfTJmOc1mcJvpIluJiONd3aNcFmACly0tr35E
tHY4R/PFck93NhMuUqEurKcAjxVE71M2JkZjPen55FwTG5gLfTJSW0JZe/DZV0leo9oYxdHagABy
1kBlO1UVLaMort60PPt9JmPQrNrncSiWYCjCL27/y7Dy6sMurGxvQ3Bby7Dnh0fXbk2KvdytsI5B
yiDtwy/RpH6Hst9dg7jNH0ZjtBdyfJ0ZSEXkdv/gGmp69XTzp4wLt/BYB5QWsjX8zlynPMk499YG
7cy03Uci9T8ik+L8/HaUXkm2CRJsW9nk3Yk/7w5T8AFvYN4FCjNHbKF/v7uOpdSy1/EQRkolKvv8
Z2lrFzKy+ccU5WJlxYN69hq3PJZYT276Poxfpw6IAnma/Cds8GXcDOalNfR01ZqGh9SljwnIfHY/
pK0ybq0uPrlW+++4HGuq5ptvOsFr15lHLbH0D28o0SHL4uBcai30eNXL13rq2e+Dnly80NF+REb+
BCoufTd8PlZf5coxMqb+jDoFzFEzqD/Byu99ltE/NK/4gjWX+apWSrZxCpLvRtioD70/hbNopvcl
VvD1nocih4Sjk1vUL9gxK5vObP2DCpX9gnrUsNS1kR/xaHZIcY8eqLbJtPdG5O7YYMRSLOh9yqpm
0U9j8kUU4bcirb1vZBIecgQ6fpb6tFa57QcLtzsjepJHi9ZC/gbGyALqB46/afXTDdRHzNTab0YX
/py6QOwUy+03Ks4jzx7gvbx4Ri4if+6qkg3o6GkbGesms7pAHNtleZ/fRiBXyO45MUlj4DA35uFT
kEXupQgFKOb5DCZ+vWqTPFw3DnIi6wCFMf4H3GOlU5Tm8cq+UZTx06238eAlRU4TrmMb8SLK3S3X
+WfKLcZf9TZFXj/Qcm0dDWGzSZxOWURKolw8p9ePyQhQLvbz6msXvYE/tr8lVestkd7WzvwvWGcT
2eFlNXe04/cUHvLXyOqjtV+xD7BGICqF2iOvFkf2t8ksYGS0wUfRx90mdCJ1rxRCfXKiAMuoecTQ
WS8GHMzXMDP9HfqgDuA9q3ptU+1ZDkCSKF0g6gfkrK6rra6EOn8C6kVAMYHX1R82mOydkqTFpsII
xm7j4A39e32fmG6/dgZVfLHGdhXa2fjuVRhPOzq+ITJeqd/wKU4+W+zcti3wo63mhtaXBFPpL4ZD
RmFIVHtbtn3yOSbfZF8Mx3nDttrYYdkyvY9GvZJxTbBRjepUJ+c1BG8klHfyJcjv2KtQCbeGlSjL
SgRYnbGXOMqzYm7eY7LDDKr/Y0hvuiZ8itZc/TV3AGl/QNUdR0sk/uShisApl2Fh/CuWpX1+4U1E
W+oIeBH9GZzMHaj1O6hOix9/xfUGym3gN+e/4p6fZ+cWxH8XW+OyhrW87Pv+PRN1dS1ncqKDhs/x
TwjWe33FnOYWospWkUSCFauwrQ3MUVsVOOpd/VxgMm0OCJ50+BoXhlmcXXZ6O1ixw1Ft+P+kLO7t
fcstjmkedLsalc+z8FDUaeKCCoaCi1+MFvJjENVoAniV/5xqHQqxEYvRSFcfgAHkl8oy1I2ldd4i
y4THxvr2t1DHHRoJ7EwtK7vImDzzElccYAY9yJbhRpimA3UqzzUFqTDps8stFlUpFoKpmqyCcVSf
IYP7h2aqALB65liy1wuWAKD7q+wVSVOu7BB7UNk0Yqc/FWP+La9S9bk2q/YBscVT4nvKW6NHIRVd
Ee9k0zS1fpEVkXfrDftpa7qx90T11H9p9HYlRzkT65fKZB2vwlYE+IXWzCgm6oS9F52CymzeQrNa
xqOBHLNNpnAyu3Ytm20T/4AbPz46aRdfM/aeokkAibqmsS6sskH3kkkpblU5FZOdmuPvaluifqoc
ssBmEp5bFUPEuBHhuePhL/vkwe+bat3qQbW2LG1KAEK3j6aw1K0PgmSfhV56kQfNLOOVWloY2hl5
douFmDXDVvIDXEAt4IzzYBmTZzA4q53aUuC8xzwl8FaovWgLkIfFtO6SgdrIrMGTum16iCA1bRPa
j8xDzq5rW25Q7qurG96vMDnwwHB+RqX3S28H9S2tlAlYUh1cmrx2duijh2gtWuZDr8HfLYyifNOi
IqS+UXY/wfIKw3B/GVX0Er1klWryhBqt26FJbRTquvRaxjmWpv873s2df8XIbeA/0i4SEfwqhV/r
Dy54ZigZ6rQ2ARac88nQwEZGP7EkGlF1GcejPLsfbKGlWy1uYVFj7+bOh4B1CKzH+TQyqpdOp0J8
N3qTcV2Bpy9jt8F/xsne++Ch0sp1opreDif1cYvZ6gjayArfdU1R0A5UxT6q/fA9iNOvoeXWFx7c
4bs5V8GT+s337IHUcPosp0xlrR8oGfZLOShhBwvyC7YHWVieKSOPjamHWSQG23i1IlNbpfFYXxJN
T3aaWqbgFwzrVEZJsgmqQXuyIYkte+gkn/1kP5Fkn4H8LL8oWi08mOyhxzIkMI1qCd2xeTJrniBp
qaknDa3aQ+Yo/m4q1elSBNm4GjEyfet7dsnFB/ec9GSKghJAVPcLElxqvALempz8mSbltlAhF7It
D0DyIhAO7YRHY/xPj7yGHC7H3ObItq6g2Np3n2Ntptdglr7Whj4/DVl5kaFoDoFAEOeob7YyJA+9
qbcXcgULOecel2f6rIl9izHiNvTP9ZEG294uqKbk6dK4vjhBlp/keHUKlY0nphogluFuBYmt41RG
5aHJe5cUfBucndowNuDb4kecrBzM6dHPy0fRUDA2yvmZW2BVZPgrp4V3ZsamdkSxBRGDdFYL0aom
3shgpGVOeTt1fBSaPbJp41EddSBoGvvp3G/r565PQIKbHsnqVE23atsjjDgU5n5Mq3KfzZnJCEXG
zeRWyWOhyFS27r+Yap4uLbUuP/ARDtAJJbXYIUwKmzNjqTxuvXkTtQBYuO76EqkxL7e3tjMuxAz4
6EolPLABx+9tbtpB6y3gSyinKEm7tz/DWht0oTPAmMkD4/cwr7Y8TMsY5nI1GZdXs+Zh4Fr+PYxV
iAVOYEpOcdNUWyVxKO7Ho/4cWlZ1DbiDW00gyqWnQwroUCQ4VG6iP9tWpu9yX8Dknwc7WL08Z1B7
5qFmkeZLDazbTg7V1CY5tApwbdk07QbDS7fUd71NSQjZIPU5DVDWFK6I3wqfXU876dZHE7EY5r9f
+xpPSEkEjfZDyTrWXAlC2+QqFg5prmjhV1u2GZiugqdZ13FaXhWlNpd1C9W8ijo0mtqU1CFFgK+Q
yM950JK3iJydX+XOL+pzr94QlZ9FKoql/T+sndeS27zSta+IVczhVDlLkzz2e8JyZM6ZV/8/hGxz
9pS9Q33/CYpoNECORiKJ7tVrSYX+qIGS29TwqJ7NMNL2zZBoO0TT2otYEaqfFFIuF9bstvc/lxlv
pzy7ptjxfcUiAb0zrai3Tr4cJpJCHVjUXuxx/rQLemcjI1Yc/ITQ9mjsfIoUw0zvU/RmhmSdwD8E
S7ek5clDUOfZS9EUL1mnqZfBbdMXrjID3GgQkZkGRymD6s7WyoMYtZoqhL/TaHdilKxHAbuTa6LP
yVzCsMamItbdV80FDE0B/l2LP9mBfDImDRLTYnviuc7HVDcnutGguThhBTCzVVy25zUFYVHRLirN
qr+PG9eT8u9lHPcLXYMSS867T5R2OCdXKn82dVMN6ziLtcW7gXdds6zYbVEcKexjkMEd4iAhmIy6
c/JrwtCQr7NpDQ12+EXQf+ONDELmvvsB8+EHBMX9j04CTzB1Rd01jHtjV1GXQ62LnV8TEsIraLbN
rakPzpLHGx/71DQUGBxNxYZHrteQFxfGDFVUhKWHiMy04fL8GoNFoHv6qasq99n1uumHotYIM9JN
Wqdcl42B5MXkjEqAuR01HbqNqes3DjzOiCHfl7Jyp7n4UvMipo7sih8hPFpak6tZN92SV59gE7Of
oC7SG6NVHrPxzDSp116bhNtPtWLf0PsLIMk9yg8BpAPGKo+G7rucK08pWcbPbmtWC9UynQ/oeQ1L
NHeTJ7mRgzXE00cnseAJ9Ac4W8Mx2/cgcWA+UaRsWZftgVcNGzw7o4qlx1vJsONVFrnpUzI1A5kF
Mg0PwiK73smxxr3M0Nn3TeesKpkxottN+bRsuskKiFAnr8R4OSQJsWL4iqvGPYfE5ZeF3tuL1Jef
I4vqK7Pi/z6QftqYblouBbOQIA4KRw8OjSyfpOOBtcpjhSJirH6wdP48O1KvoicTQgd5/YymanVT
4Bw+lFlarrzUMj4NbfbNSozkIXcq6QI9NElvo+N3hM7DFI18IJtcfUn85pvBZ/aJh0uD9iWwgFBr
giWMzTfU5rtLRhHTOrBtkMSOhWSm0lX70qPc2oVvckA7B7kdeTzxa/lHGblBogOC/lvdehvTAWEJ
31vwzeEfo5WSsouUUNoRAPwylBCbJzoE5AV86D9rWWCITNXcekVH1N0idZJuzSJvHnwzP8fuoCLK
pbH1L5Ovcg2zC0Fn/2aFxUMn+eG+7wPzCIk3jJBTY8RXL/+cFX7tLbyOetEsaH906kbW5G0fFM5H
P3O7da3J5dFmA3H1uMRl2PCSpcHgsEF1W7+WY+MtO2KRVAsVIUzRjh8t6iayKPuUr5rSjJ+VSWIV
8pR04Vp5zjdq2GSy/erDtfvFtgOYVToKznighFuzhBnFlY3u1TGBa5W63371jGFbegWJu0Z7blPd
oUpPevDMdFfrkC0MFqQjQ6Qu6xqR6S7x7W0EJ/kx66t+Z9rSwR2zdK0MznGMq3YhE/QgENP0mzbQ
zE3mNh99K62vam4Hiyodgi/wMt1so7C+5/x4oHJGAxYa9I0j1fUB6teDQ33zBYdJzJwKhUs6gEuP
gIH0nh8+iAaCMuUoRbDST6ZIkqAVS2xjTW5HOXfWoJzlLv/Y2/mtMFOi8Vn5TPl4fIXYWX7JJAUC
L8W6qGFenQejvHUhUJ48CcNj4HwP5SY9yZBOOGE/7D0LdhXg/Zl+ki5uQ6WiD61vBypjCzYdaqap
Kw3mdYpsPZpq210as6ZwXQLUpkthsCrlxj+qTnNW6saGs35CHE4oRN/hiFeEb1Hug5EaoC8QdtFQ
jAWeXriIvuNX//DSn65ad3jp0Ra6FnH4UitZdSHQyi9p7MjwdVX7QbbTcEGRRbItg/abTSbkAZlg
7dz3FqWNuh8sedvIThw9iEFI47uHtreAK4/RF8L6eHSKMeydIMoX936gWv1iqNQYUF3arvPeLj4U
WtisEYXMt6JraiaPH0eBX9YbqX9z8mHZ1ZSBEmXT0uP90GLXenR1Kv2WE6jiGHn6I6lgael3iBD6
ziGthlsxhMbVTkC1dvVad7Rv7OuKhRzWXzrdaG9jnZB2yqD5LINPY8nvMJTU5dCE1Y9Of+psC5af
yHdOBWmmBSxU7aqPKJ5pQqTIA6lxdwjFEXDi53xLYPK8pdMRaehbosYFRZyYxGCbUSjVddwrRVdW
9eQiKeWXCFRPhu7XcxnJLc8gaKFE1wq88TzYBMt4zj2D+ewekyZbUgZhPueZnCwCYAIkzvu32mrj
1I0jjaeub37+k7Sa8BADDo+HvTZw9t8KbhZM2UMQ/yjc3D70BdyPdoO+DVU3yS7QqbCiPpPK5BJu
Mrbcw0bLteI62qVFsaXcEMPxbk5dZLuMV/VjapOX8/n573iGkJzLoFKA8HC8Qsqcrd0gkB+bMbJQ
Gerk5zx+KEteQCe53oe2DcNdq6MIH3pOfR2CKfnixOUn1U3PcsEvPYp71NaBMxHl0pamheS61hj6
rnFHeQdWGiXzTI3XimEVe8VkNcDd0yOjK8hM815KQfJalUvzu50nT8qATFCVyTKyNdK6M8L8B7u8
i8+98JPXcoWdH2VQNAXNrhzqi81PaRupdrftDXu4yZbtreCAVl9lEpSqmYQ/UvNMJgvoOD/mm9nX
1ifLh+e0aJXqkQRTsyniOgPrUoKNJozFO1d1yyq9WaaVFX0psn7pZ2X8XfZLRBDSIH4xgQZuWqhP
juOowdJigOX1nU4hpz+c1Vq3n23HUbhlb4hyFZ8D36C805aLg6t3FnjC7rviRdwobQsovlGZAOGb
8AgVcbgmcjNcEsfMF61hfAmV3HumFHHYKRCnbiE9dV7Yo0MVmXpfobEAQJgmw+OQ6B1lP6W8KdO2
eYUX9SA8ArMGMV4Qn1O7Kts2fbWTLS/ewwlh7hXyDyf+lxGpv9q8Qj3hrAKI/NdNT9B9UIPhlBL2
XfSB4z4buk44qOwPE/ak02AILnrQgn0dnwOAelTUlPW6NJCp9vgsVyb6l3seLtKHJhz9hd3apL+n
0aqxUZwx9GdZhnyUxAMvRTUP0hJIhaa33b5piF6PtpJ+cmLrewfS9FY4oX7LNP8bYu0pBdDOIgdH
vaSOD4YFRzb3iEgN276N0kdPnSLXWVN9NSHPSoJG+c4u53shB9ZLAfXTWlGiT/ZQ5ivyns4tmRow
yzCpkjvauaakSnB+VMpqLMEs+W7p3ISj45hA80OS2LMtl3qT6C83lmkV4RYTV7rZ97Xvi8Um4jrN
tW87gs2S56/tLE/PklchQDDGED+1WnwCdfGPBWDyHGjGOvOrJyiog6U6qqexco56QhzXcmzlnCPq
vhwHX1kZdd3vnLhS9+iQDNd8aoJdOhByAWUQ7HLPCVCvatRXc4BPv+z7HxTDjX7Hjh1aq5eSePui
qp1s3UGQxO0y9sYDGYSlr0sGQlG5tpMHQGxxYSrEajxr50ZSuuQrz+9ViT/6jgoNjI0IjCbnw2mk
WHWZaKSjQ1PrV50REaGXB4uSuqZpF1HdPEEWlOyEbW6oCvvlUtlqt+6sTlvwNnLWSRW82lVHGMbS
gw8TG+WqTQztFjm+s/EpznYTY0tGajxRYJTuPAPFm04tYPwJ6nNXaskTjAq8V6OyB/ZK7/fCpiRA
X2CXBQ4q2Te2AtZ3RSUMNU5yZPajp/GWjNrEZ1mShoOvZ+MBPDafjksGI6Co/9SAPeJFMPooVaQd
Oopw1y0EzLuk6O0HGXlP2VJbNj0ozVP3Sqw0YI/jB80y9pLgBGY43QcjAQsbmMeqsEZ1pfmOC7lL
9+gRDXcMkxT+GErmuQah6FKv9iBlXvbAu/RU7YxsxGjy1uSB3n0xEQJAjtznJS+uyxdUvgiiR/oz
3x8TjM4Shvf0ZjeTrnDzYlGMfCPymdybgrz0qoAhbD1MXmIgLCr3UudfRQehU3lNwjRaWVY53mCY
chaaUvdkWbTxdrfJhrlVY1sH/4qLGGC3oF8NIJKTJe/CaCkbCLjXUlOeescqTk0T/zyKoVpYZwT3
J9JrQMrC537InYjvVSy3m5gn4bk0UPeVZCPfJorjUlVJw9fA2Te1Rfw+Hc9GafIASMKHupAifv7c
FnmDtVB6haEbYRNKSErDehC22s4INFbQloa2yjapcknSEdUF9bcd5TRdZcVwaaADuskwGyw11/ce
fK56S2guJlvYwZrvjTcbMNGJH13VKSt4BXUe065+dHI12dah/qn12+jst98IgpeXuBnyjWO7sMUE
KBBVLqSb4ghOZWhyxOHc1NalL/qB0CnyI70pmwhNWPBVS/EnF1aUfwzkLRaGLtUfuN8ryzp0vafC
LlFqC0v3asp8KYII0p4gOpoN2rxqY/Bombqi6SD1oArSyfpsIYbUnrh12q2kLlZvWvUYCHImyt3R
3uEDvnM3yYTj9lSFkb4YKSph16tOoT4E3ATBkmgKX+G1wDebjeLJ2p3AqawbxEh7FX6hicJJ+HXo
WsEXbZ6iDB6BPPTiVWMp+qEOqNd3AHM9K75ZPbKdXsh9kj3D/LgGJik9TC/qblMpr1rsFKcyCdx7
18iTZBkOXbiBwAWNlbTtpTXipdI2Bqb7WOnZV0onwIilXXfgtxYsOjJVD0YWgZdz4nFrOC6Aq1L6
4KNt9dgNyVJvyurZG4byOUvsWw6Z8CX3pPLZ0Tpj2Q5Dwx2Wrm0r7pYURbhya/diZHl3bvPBvaSI
rcPPGb56SVjuA9nPKdzwolczIjZJHDLYidGIOmow8qTKxKgrIVyVRtKTbOvyI8+PnTD3VpueYj8D
2cRGE4Dk6EPeQAbT0Kp4RT2E+WLEEQTeKtzhVFSZL0lF7Bugmbyyp64xyMo2z3i8S5FlvCRUKQEJ
VeK1mKs6rbeF4btZ3+c2IId52msw/OLMG161yUbXgyeNpaK2DyBtp/5LdFVEKtcw88sb4Zx2YNJ1
aEfvo7IXpYRu/Hx7n9v37grCH3krnDWKKValb7v30dismpVFmf1OOMtBB+ipndKw4ryjLy31uo62
4EZ3huW019YbrE0SjPnJjo4ZEbpn1L5aRe6ep0qa56TsP5Cfc84ZzAI7GB5g19f67trU8Z6Sdudo
aRJsLMJWK5+Lkcqsu6nVuuiig1Rw5VwNoC5N9SPZkYPd2d1V+KdlEK/YPwfIl6NuYqUdr3gBeWI5
jJGtI3eRKP3XNDfaz3nuq8iEa8aVuvRwF8AbVZMOuzVG9NLISIWZTqoeiKm3y9DpvdeS0PFGg+dg
I0aVCtmPuohRF5lGMx1IX5W1Ny+wtQ/N56pIvJ3qZ5CWd4TtwsQsV5VUlFuQyzy3bG8cDg4yFcY6
NKxfh/F0qCtJoS7fOLw51BMl30RTtZdnPLpD530w+fMoWh5WEjRAHzS+bQ9ujBDR1JOMTr+G3vAo
euGYZpcCdJ7ogbEyThoKPYtA8J6XkDzZfQ/f+bQqAp3aZmLXWoWmpF0HV/7Z6NLekigInM288OeH
2AVMOTnN9liHc9EfAnP5biDzQnlRuMmwnZ2FC/EI9jomXPO/T+e2bBiNUlFeECbYUN89fLJH012N
tdOdBiWVz7JKuKtRAQ6G7JH9AbKJYNIREk0xyQqJo1gzJh4MhGFHC0UhYVN+H8XZlGRukad9NyCc
xSisvYh+TCuLaWj+evAoQGSxHgFR31etiC0DeyIp1SxAMq+iYUwPWRX8bKgNTA9EvtODOJoHZr95
4J3ff+EyLw/cDMJ7sf48T3Rnn/lM/4XLu6XmuX+9yr+ebb6C2eXd8pUn/br8v55pXmZ2ebfM7PK/
fR5/Xebfn0lME5+H0g7oO/rBozDNlzF3/3qKv7rMA+8+8v99qfnPeLfUn670ncufzvbO9v/xSv+6
1L+/UtvzS94OtQzR3oFXu2D6GYrm3/TfDEWVz6yUHOF91r3f6FH2tn+f8GbaH88gjGKp+yr/yX8+
63zVcocKzXoeebvSf1rvP52fzQxb704PeTufz3hf9f3n8Nb6fz3v/Yxv/xJx9noYb0bRtZv5r52v
6p1t7r6/0L9OEQNvLn1eQozE07/8nU0M/Be2/8Llf1/Kdkqoc0vt8yAZwbGR2okhEbDZMf7diJFo
GIqDqt2EWVjEUSUmzL6mW4ZHMVySQNo7MbJsWuc9ZlqjL73KoLaqNqSHLIghUKv7Z3bBENlOvTin
krAF3zKNizljoJsHsu8/xLiwu/BEbcYSRixhE03Vw5Zh6oDAasj2T9BFXyH1iK+FLcX7znYQfO6o
87XN6N7AUBmf8xQG0slLiyKU5MRoYEnA2Tz5dLeJYTXSvyNHR0DEaqCWEUvlfk+dc67K67ujC6vk
qjICG55kg/qSbERih509OEzEVDd+hJarDd+NQf18V1x1ggbk7UOqe6buEFjFtVDi4qoojbb19ALo
upjdatWwcwuQDW9mW70DMDltPkEuyIpiYmXmyBIZ9cO8llja77SKoKZ3vK8XJEVzCtMYWt5fpxRu
ad/1Z5UXi7ubPrJFs9SdI5c9RczoBXmTuv1drB56ZErU3wjXNzL1V+PQbQ3+b0dAud7JryYte9dg
kjCK6fNwAU7EkRz9kHQNqAo7Lyg6TWH6yKx9Xlj+veMogQMaZrLnwHEhuCJ4dZ8hjPM0yRqjJUmP
ev1mzt2zGsp1Fyfp8f3EURn8fRNKD+/WEl0jM89Euo29Uhlo1ccIrY1y512CJvEu4giwl4dua+lt
XSCz5LUZnQeEX+eM0XmksnRynWfeF9LaR9uOYuKmgX4QzUjo7IAysn4QRwimDftEShZiMPntJrqu
rnspBSfMyCiORmxWWrSODLwMtTEf4rGmUC+tJCkXYW0Rk1uDqdWWYuA+OrmLo26UCXmr3kn4zh5k
nMyNlEPpAV7jp+88Gin+EyJDKgHbfxnUxkzf6ar9ebab4AlV+LTSjCyPK2/FyHwyBw1DUHUdFCbT
Vf++rns3pVSPUkN7LS7CsDyVT6RMYNiy3YNojCxDsf7eztYuMrFm1IQQLZx8E5AtCF8PKN+NcSe9
WUAvcgIGcRdL9wXvk94sWPZwvUowNKxUmNGP+tSEYd4cRVcczc07G3V60MayEVvOA//TAvO0+znU
3tlkUNulbHzK/pSwRUQBWU1uvuynt9BI2V2FCEqIAeJtERrUiNROWpXw0toHSgHGdCH6YE9/Gi3D
f0ZoQd4IO+gx5zDPmH1LIWwplhFzZ5933dzrqcZw6v0oR5+kJiWTkRswuelh9BQAUNvbFkEDmW/Y
a9FqO+FBAZfDntvxb9YEY08zqutyMy6BVFlQ+E9wknaCkzQDoJ58zE1Sj9OhMNbTiDiafcSUqt9Y
PfJNs6sw/6kbCIjKvFIsjxe3rYeH0TFuep10zwUb7kOuq+V6KOP0s6cbpJQAWBE6GyB5m1JQcuR+
LAyAq1EB/VpY1+5Cqoe9ABsLFLJo6sp2l4bhJOvZJmDLKVV16wT81lIM3OHJruOGW83mq/8G9OzV
bbSHefHL3bGhirsKYMxF4Mo9OIXjHNi56ulCHIoGLnYDCEGFpv3dWlIF3ReqsdFmT8hOXWQ4Jx/y
RsjETo2Ybhd1AMCSsEBuVj2MoSmE6vLo1cjmBNWlzOF9FkeiyYeEattUB9XhVj8Hot9HsQfIASZn
fSucZU1DDjry4UStrerap/GH0HUsyIdjIKdSjBrWb1tIKusqBvzp6G/2pE8/xL/XiNpnwpb5qXby
6Az3f3RuSmtVOYQ+IfX6aRKDY9GN4EkqJd9DQnuSR3voFsKn6kBQk/dEGT51IuoDp7WStq6CrTiM
G+O7HajZ9o1NnCr8kcMLfhLHEiHTvtcSiO5055BMTW8qMFLOfXGETjC6JGa1e2+XWufwJ1tv+O5B
QvQJTffJ576qsIq+mCOadqD0ZClGimKQd2SVW8NUbrru5x9q4s2+DJDdjH39hahHbTb5B89LZRTU
O3D9cvZBQUL+anTmk5gR5nZ8LnNeGnOdaK3ZcKPRKbk++qnvHsVR0uX/DJ5tbkSvGwr36FVAknm4
/3IJfx/Ntg6YKWo4LuoT0+g8cJ8s1hErvjtdTbXOKq2TiRP/X+bNzj/nBjIqFFawkf0g2xaj7j1I
cgkLfeHEH4nefTJ6XfmBuLZj6KR+bS98iq2o/uS0ESmdsPUf/dDmnmmE0tGszfj4bp0G0q+j35Xw
3fAlPilyZe07KSf+BO3AokY85xQgLzGcG1gBN20I9BIsglm+hpHkrGPYuhYWgXISpkm0hnesOTVT
Q7LubTPbhIsiK+uotKX9bBcT5q5wE7Y018zdGDlotf3LkkY+vj3DPF8LSUfUSXJzDYNCqBhxBwtW
8q3oxnKeXJwkvgCwjfJlk6Jm4fmobflaDc9XjwKXogX9AlKtjsT5vzQZer3ovRpwey/EUNgp8FiL
w9xLUIEtCKu9MbpFZq61LgTl5lTNJlAiZSo58J9E0+gQSKB1/yB6XgEBzuzRTW4dHoE1/vLgrQn8
o4K8t1Kk1Yq0o3cuBUlSUce8trtZvxZGqDP98yAIkeLJSRj/7jPPmX2qiXZJDISh5u1ksHowCOXa
C1whkavkL22FEt2vzq+RQiqkTUp1FMUw031P87J1CJXDUtwG57tiNsCM608Ds+1+H50G9MElkD7d
VkUzLzUPzNPmpWbnDMEm4rVJyn29Hp+o9e8XNhn3wxihF6MmlkeulZKi2HKbYlnBVeI36mM/DUKM
YS8bBWS28O0l0zgG1aR3m2ltQVolONqlGlzFaJDzH0kTaMxF1yIzf9G9/ohwkPxUDuuW+pgKJB2Q
hUnu3M60lduY/j5F6OKUWLBwsSfKo5U4hFh8qBZ2BrKTMtRyUw9pXy0KTf7peh+fp4qjLpg4GAb2
KqJLlJ1qph4QXiRljzbVxhe31pTngaTnUossfQ9qSnn2S8uG7d5zUZzOoQqT9W5pTtlXA8nXvaEV
X4tRttmuTjYwjR4gsKbcj1MeVjS6p+j7oK6/il4z5WyFb0Dpzh99pzXn6eJIrKtkUrmHpSs+9lFX
UL/O+5TC53DVSwAzwtYqVGvWjutsxyKTLjl1uuuhblGb67182VeJchhFE1cAnLJJTnAhDG+GpvEM
ro+Dl7Q/j4TLG28tCj6mmVzuQO+UB1WGWPK32qCQHBTdLMiOpEX8ozDVQpWwSkidmXI6UfD/0icU
zqVJ5ZzUq0CPkSx8M6NX8qNhWt7xvoAYmVcZU+iuV78vY2grEuWjFy+NIP9OKjV/IgNVPElS/A+5
/vakTz1FNvodkEmkrCaPvFCLpyxoVlCfjzfhrxQjQsQ9JVJiUDLM6kGtCd1P08Uk140VAEdofd9P
YMfJOUkNavu1PF92hEoWZuRkR+EMimDcqwOVQuL8KETI+8EmLQlxtdVqr01VamdLAh4rupYHqfJY
U5UjuoVjVQtZj6xz6kny6885batoZymBZ9wtHO11nsNLbHhTVdT+fDgtAyv+koDBuWZTQwpTufpq
Yqz7Sb10tomBRM/QSYhQ+RFd0QgXXw+eetCJh9kkjqgZ7U2CM/M65A7tg5tC+fv7dHdPlVpzt3fA
uk6XIJre0mFQT/1t50r10WDvmcM2oNZHtS93ZucNO1upa+hpMcWqqVG1IvriUFjvc8R0syKJCBS3
qNb+CP65qbM/TMhkaj6jQNopDVsI0cSt54K6mvqVLKl3I+UuP4dnx3e2cZrRmI3zc7IY1rVY3Srg
8t8vbcSOnaDt+S/L5pS+7LQB/kZ4QeJVhOLMR6VxOp60OiKdppd9VOwXSJGtDxCdlecqRDLQ6uP0
Y+oO+dr2KC9niw3RcykvrExWVs6EzEcKOj0aE3JTHAnbCBAdWPE0Iprs95HoQpPGsGPE0PJ004M3
6/Yy78wneKmbm+In7U1VDHfVdSjezDZTLrxzlbtbYeoouoRldqJ01Qa73wujaEKIIbYmgI6J57q5
zY35FNZudgOdabFVNCjizKrSAXDPCYvQlM+JAZqNEtNVCL3mLidb/aGp+ISq0EByeFJipv6X6mq3
qY/61O1qEKxUCLsnMWra/uducIaLmAoC9pqUanETY7aebxvdjB/FWCDVCxA48bPiKM5Lh/wwDC+O
KT0HMOXdAGxWx8wFkTr1EqgN7keNEyNCoLTVXgz0hlfenNJudjBp8T4yOc8DjS/tZUVvELzATfiC
Y/M2jQcwZfYVqyMiV0S+f599H/NL4BiSpqwlz3M3TufDQxB72VU0soE01FgjoCu6CBr/HKjyCmoa
WfY2s3M6jSI50a38KId67vcqUa9kV89XnXXX5AgE/R4QM4yOqF0oWZAx6dLGhGl7z3nMfaqgGjPx
UsqT1B6yXGgFC1rLuT8PI1wI4aXoD3Vd7Cqd4mU/GrcZ+X9Ynrz25moq37fpSIvOIRqAV3LKPy2h
m3VT1Id/kHCYBtq8LqlgAExKtHjtSjF1+qEDTyAEtPvOqa3bMDVU5aICXBIdi5XAuvmJYd0MxbW2
dR9Zi9mmK5JyosLpKExiqvCFxmZRp6oPRpHVxKDiecH9NLNtPo3TUnHcwk1zdHyr3VOYTXF6nI+v
Jq/cq0RviEdOXRs2Ksr29Ye+laqnSLe2nqyOYE1a7xiDMF0Goqtb0TpuvGonRoOi/xy6U6oedM5L
wbdXeMGtAvE9G0JEK1i6qJR0Ay1HsBXdMSxAUSq+cxZdpQTxKaWvqeY3F55U8X0S+iwwD8PUsBZe
uWZIi7IEzy+6qQVhp4rgtl7wtTXzDKUF6ID2VW6lW2662hPJBu7kEAl8C0zotyHE/wJHYL+0kPq+
vvPV4QlAiwXfNEblndfHFcW7zqqWR+3YTo04Ek2AFNXRKny3gAOdEQm41aLVohrCTbpRWT1qTh2+
dlHthM952tSvudx8V5pgY1tF8ZB3svpMWTrwyLLiTTHwtecetMfKMzp3K0YDnf0+qiUaAAycB5S/
j5ELTCqanEtiiDdKwA9iUMwPi6+xzW5IWPw8/OSVEgzXk7eUQ+w/QiwvG4a8ivmpPYqG4ivZ8B87
o80fKeYciSXJkF2ObhQv7ZjtaqrrEKP+9q/bbKv5hnFRLfW7myBI1ndKfO0y7pS8TsKODxrx2kyN
GOjT1Nx7ffJSm8Uv0zQhTe38XJrh8u7fmN4h9MdzIyhKJ/J5cTQ39R9sQ2L8J795Whjy/c+kul/p
sReBlXZh3Bl0KoanmlO18lUYg2jEUZuTJ1mI/rthsKDBzg/ck7DfVxBT3vnNtjc+OVwdG34P3xW5
UHnJ4MRvzjRPEUfvrybViQ31vNYt/uooVpzXFn6aLxnrgrsKTN1oBCw7G1ZpvrVRvjEmbmnRh9ok
ADwMoHG2db2GhtGb/jSxEUYxZ25K2woPed5JDwAHjae2Sr9KmdGdRI+Qq7phb2asWr43TwiH7IIo
609pYyuo5FCpMZihir5pql6FTTRtakByaavZWnRzaQS7W7Tjnpgt3/+m9D+Ahg6oUFMatAKzdKM7
Q3OOosqhTiXwDtLE/MqiBK4BCPlj6YFB9/yrODJUnjaZ0sCO/K8DqIwRPXaNV2E3xySEhmJyUeIf
VUciSayRZLYPOUSvcpuTTBRkqQ29Lyx8y4GEgfs1RpjkmNRxdrT68CHQjWQb/jYJe2GWfr54f9hT
0Y6VD/o+W4y/cfq9mrD9fcncdX6tXufeFpCTvVY6Jz1XcdBCtEClQU6NySIwW/97CsyTIqIf/Gc+
anBjvY5KVq9cxY6vWQaTIOR+6m4wC+Vq8o62MtsmX1K675B8qMeTrwPP3pQ+pURWZfWrN0ZxKBrN
A6De1poLXAvMNthudTzNwwMU982icfmY0E3+PA8E0MOixIbmpZxkjzxtuR1DRyp6VEroxyobP4me
aLpcn740XblWqyF7FDY5gAimHG1+3JhcRLNJ1QZrMaZPJuhP1O0oac1ytiVJbS+GFrD6vFAffXEV
tMvvq1IOdqBMLlyINYQtdeCWdeM+3AgbL0fBslCDegfPyDXLByQ+kFl6bB2zP8ObeQ6nHmXyxeMA
C/8G0rRxJbqiIYb/HaB8SHQSt7gynKtLxltMEqaaaustzAbtsoQYmjrhfgBJ5iLN2OfqNQYdr+dj
cKmnnrCrvqkfeXc4iJ4tjzooRXUothaSWwthvDeVrF5dFakwrYFpTtj8TtYu+hAuqqQM16YjFZcg
N8jOQs27iy1Fu/B32wCeLeWlNUmgyK3ufxtyZZlAhkIxd6sfUj3IPvsFhas2rFSQHUnSOhoL66TD
UHJwKlnfWgRFbi31kCsoWORXIwu+kOEqf1jhFnENb8N9ptxaVM/dGkc1l1nhYTObxllkvJufmto5
iFFTimC8jwe+4miNmjsZLOQ+RuJmpamleaJs/juUCj4FFAqS3pNpbmabCUf7LpMb6s3xEHapH/IW
Lutf06jd/L8s96ezCtt0hey71LUHUr6c0pf11DRT5lU0FButQgC/p9kkPDx1UDaNKvMPnXyFTcwX
XQpBH8G7G3vRm9elSiaFC2SbUS51aICVTzLLyXPRxhSLWv9AZe9cKzJsQ5UWu0yVg0va1VT/Gpr5
QDQI5SnHhVwJHdIFshjGP73RPHUR32Cpr5ZGR46TXf7xzq/6hmpVHA5Ooq7LQqdUZmJWVTWDRhxN
jXAZJ3bWZopaB2PyY1Tz4codDZrr3m+/UKxyKCirfPUgN9pSX97uisANkbGRvxh8x3apbUG/k1nZ
h54CpK1jj8NadKu+btcINaVb0XXHLlz9P8LOa7ttJEy3T4S1kMMtc1aWJd9gSQ7IGSiEpz8bRbdp
9/SZ6YtqVCRNikDVH/anWka8l1VPn+FXCF0cR26VrwEkK9KNQG9Vqqqc0X8mrjkHv1aprv4yaPmv
aj3bW2XVSzwfFJn41Sur2X1prsdA/SGmyYP8aquoDqUmsb5tnhAd3XOCsTUUS/jHrDJFqGdZk0UW
ZjPIQv8R90aerQdnr9sY+jEbGKTDqMb1at6skxhT9TiBSDSTHaaem9defmomKUrz6LS29HWp97Bn
f3d7lWWUK7nidVkyaxdj7ivrFqmYpUhFcbCSDJ1A5GJXE/Hnn6oFhEH3vipTb60nLYwOXe3mT0Zi
fCLimW3LICBOpwuKsyxcf2hPvXsnK2NTVd3q1mkogba0aiSWhq7qdwANX/28IpnQq/WFpzvKpZ3l
PPAGBHd5Cm3J0ow/2ssqD8xF7wKfjNoOuwHD5CwItGI/CZQucV/E750Oo9K23I+2D3jQJSWceEFe
Rte3AmZE4X2ACfrQSlE/mcaYHNgqaWsQz/1HwvY4NbwPE0sdntpSJRZW1x7Nyf0h53EO4PFN2snD
QMYj/ojO5LkbWVckmTo8mZqtfSWjFO1OQkT28ugoi4yjUOiUPKbm06Qsooq0T7WtEAjPHRfScDk5
59KzV/IQ6sazXFseLDW/Ve+aJFbvisZHajPQ9rImC9kZJ/6iJzfufGs3dN08daUxVUhVqo33ak/G
dLb9aFwIFVHBCcjc2tMHdyurmWK9CL1YosaKJsaMrTG1OORT08OTvEqmMGsW8jII3KRZ3LpUt+XQ
UmtEhjPlj4G/LpH9W5it7UFznIZTPBcBVph8VRv9m1PY3VZ2oL7lI30SFV9sMyfjsKzDhu+6J3pI
XoYzdieeRS3mB87pWswkn2v9OqjD5aah9QUQa46ZllHRDTw3jeNn6KAxCpdawVSMnuuk79pZu6ch
XJ6nemzs2kzXX1Th/+oFfRcfxh5lOPYJ7oJcuuBzcpJtHZvmTwj7+ybuMPIBaeD46O/txinupSE/
1atpoQZ5eJTVQAvDdaWCJnMT56UZJvSRkumr7bvlJm0HjI+eU7/N7UWlj19JmQXLyp8w7p1lRYTU
oVCH6M10E2DGXvPcjVAgs0j8kM1u1ofb0hgWVrazOaMdIHdDap6vzL+rozL0s3wh3dfL6/CQcCuk
w4Hn/p7zr3WuozXkBfLFbc3Acx4c8iC2de70JyUoegTvkbKyeu2uQ8vcRMyXNtmbqEN/kkVR58/K
EDjbpIlt/yzbQIMQQ6OX9ULOIMgkwjw9r1rlU7LT8P+UiL+i9U1OUpn2m+R3MhdfoDMtZK8Vxe9F
o3a7qdV0shrmGVHY4gkq7Ygsvd8DZRYYSB+bALMPjrFJAtpSsKEp2YTULU6MrVIn9qaEZwbtWtfU
VRC0P8sSU76SVugEkvdCZsU/Yu/8W5F97/pfHVIA/to2EzL+1eHmDsmvt2XkaKkSfxWO/3v9/1rm
1naVj/89I7cgq/Db5d1E87uJZnloOfr2Xq1QfwzM3FhoSlOtsDEU9yiM5ffOfEV8AQlM9p1skcUU
oiJX97bzx1AvbUfOQ7vrlN8rDNWYcRvzu7WcKZc2XVVcRmxZssnMRIjihWViRo7CeDPFVuAtNJ6r
59Lt15qsynlZmRa4M1VzowakjZPmJ7pTRETo7Z3JVyffFw0/dxLbW4fXduLYYHS8vg1TnUXAlBVC
zs5Dhtmp8zCU6lblPqSNZ56JeznIPnVuKnoHUIcxsjuaq7KjLbt+XWuet9Jj9uFLTnD+oqF/VoN2
rmP4Uu9s4D0nuQp3he4BNZtbP7F/7R6qy9lxk50bddaltYqU52uGC1RrVEJ0IBtc4sm0LvLKDWpj
H7Tt03WcnBL06ffcz6ddxn8Ghm9mOPwkdm1jRAt7XlWOuy01x4WOTlkcri+pwcqIyMpa9bO3sRdd
QApeWe5kFa1zhIAtUpFk1c1AfdTdE4IB7hF9Ceda/KsqO2Sb8OJoU45hDHmQ2D8j7tMF+jb1Axpz
9UMU4/MyS52Mr36s+ZgpyDP5s00O5inYrtIeWoesynFybhuz9zAxMF/n/mu9pgnbbdmQi62hen40
C/Gr8Drn2LNpIAUe0hLJVP90zJLlFUII4DituCnqDexymBNgBiutClZyhT8u5bJytOzxIYjwQ0Ma
aVIRj0J8E0nMMkMTvo29EynTGNl6C7X0ss/U1bVOFqp7uo4avQCChR1+/tFjyUnFPB/qOcdv8gTZ
hqfsV8waMaeJrEL2VxRWUirIMOP1A+ija4dkKKNTRJ4r9HnjEGfpJsDGuYsd0qqmsrIO+GztXWD2
j4rRk2UNFXlhTKLdcIAavyZYEcg/Hd/0ACYCfyHtpk7FtT236+na3mf6H+1y/EQ4yXW8mXbKGVVF
kCwD+KS+qi41yP7nNOF43JZjdJis0XruHaQFNAT0Ns0stmtwcNnxiwpXsjcAzXry7YQH1Dy3ykf7
XlWiXTePRTnBPbiB/wrCdHpobGEsmhpqDyy4BcRu48PQOuQxAhGBMzdJcdUbfZHGXnIRUZk+obh0
V0ETfyfMKt/YQaMAWPPKd49MZuxHJcl+aLTj8Ec1MTuTolmfQVcjIFQhAtS79bUpsEMARXjy67NW
K9jSMsKz5WA5RnbIqixKhzx2P0CRJwhn5sttoLxSZqRz0X+7LS+b5SK3tj6MvnbOezoU06Y2mkDb
VJNN0qLCcW2FEGm15D7asI2au6w4qU5DZ3AXz7w43WBAyhb/YxaxVPHB8IzVdRG53nWQmYgvmmLU
u9iIo8utsAuiqPtxeWsBjxRd4FiilTBF1jMmyWAv225D5FVTutPS1zRldevQRpdpWE2DrSUy8g7n
F7s2ysuiJrIDetPKSM0/34XhYIrryu7DrZP+EPijOHiq86uQbbIqO27VP4bElZIu/qj/XkaZfHPp
I6uFoBEL3ib/f9dy5nFKW4Y7NJv3oD2mbTQ44aKeEVotZH9QAG65KhXPOOahB3pLorYSoFHnBP/O
crQijL1+PaqoXDJHLfhSxkk/yiHgByLISggwBUFp7YbUcdg91sp732t7MuegcavhgPNrZpfP7dVU
/TASSB1RHOqXsjUPTdhtekUc4sYqPsPMbXhKGspLFJvVamiU/t5WrWjrwNY4ukhPLLt0LJG204Hf
t+1H1jjxi1Eqzn1BInEO7u3Fxx/zXAQH2SUL0A+ENKsNuoGMZl/x0DTmAs3dbxVawc+JofP8NJSl
rFmIGT07Az8yN+lWI3vtlWMsbCVKnoKwE0/JkMUrN/PbbZrZ4kktivjMHfBVdspiCPyvLrvFk6yB
43C2jUnuZqxiFlqymDsv5jnhr8WmJu22GILPY9fi8JsK9jAzxEdAyCbmZK5CPlk7rb6tUmhAUaT0
PIT/UeKRwjha2gB2togvvXVUTfmBzIsDYhkrgJKFeJmG5F5GWhFleFe1WXIvg7Dmvmauyb4gju8a
NVUXY8uuw7HaEndhoi6I1S8fncIsHtlLkyyRT/lWVmWHUZAnHMfORTY1lqhPeus8X8fPkwJllksN
OPSko4jTZW+2n7EXdEc5BE+Ge9dO9vI2QVPbpcpN8tRo5iJx2AQnZSQsUMGpv/cy5S6uA4XDEoGf
FyTLxCXrG/z/akrSig/Kc2s45CygUVRvfV8z+BD9ZllZIS6y+WGa6gls4xjZn7kmC9lZzCNuw/73
tlGgwjc0JPcmyrqwXeiEnKldcCPrMc7c4zCE1R0aJdUSldbs2/89ImON4e81Oq1Ck8Qogl2VpO1T
MypvPu/xVMy1Ou/C3dQP2lJRzObJKIb2KUnfdDNNHmWLhcYISoZWv5F90eg5F3OAkxQ07UMa64Q1
V+aFsynK3JkQnz2P7NBS4rfW8YxN4xnRvkhU+9JxM7B71z/WPOZq0nW5HCZPWbslAZCovrvgMCfE
lqZWfxlBL12rurD1l074zh/VW68c/F9zc2x/O5i32aS3J1l4KuQDHroFKMd/2uSV2kG8wBTs4wXJ
5wDPMUNWV4Usubo2dnM0adw5u8w2psNUQseWUPYOBSSeSc6z0CZlN4qOUP1cj97VylgC/Qw/CZwk
HCxyX3QnRiKxJAYnEYBdjehi9Yp+SSDIkNzEz+SUBeX62mnHrbO3A/VLSEoDrh7/tWi4RXj21G0F
AjarwpuM5yo0myPuD7GQVR04+H3UJIj01Eq3NIwvml52T7KvBrCQKFV4kTWtHMule5kibuX3MHDc
45goyZIAAORFRns8i2oylsgthZ+O4WzYKVlfRFtCFdEhZNmjEr6WsyDYPEDOTGZhknqA6CRnsrWO
PqfK2uSjY33p+77cimQdBqC/JyKG6+9Rhc7h2GrKqy36z9qqkztZU/XXpmvVF0Lqugeca+c0LVD+
7nw8mXoaLGVVz/tsSyiwvSZO7y0jP35f1XY+EWWvTLuSqGs9xTSkzoUVDjCnfl8NGaQMDgP9RnbI
QitT+zrOAfhxBBq2vM1PG5woyB91DQQIP9w4OSpag9txMq7H5OJ1qs4dM9UeITX3y6RsXD70KVg0
Tm2C4zKGZekGxdHuqsq9XmZ+WRw118IE7ZQQGZVvnQGdG4NbgdTQQBj4yFOqMHpkcbq2f9L9WTM8
M+Nvqe8vMT12P7NY3JvAqN6nkR+MaVTlfesl5U70NjZCLdMvRlypq1DDYQ+z+0NOGt19CYXoh2P1
2SJU8/olFwit144vFnWAAjj+QQFRlN9cM5r1rk3s7hmbxKw1Rmy77K2LMMDJY36TnU4ReE98MLJL
Fsidv6Lf7Z1lzbAbd2m4PRFn89Kgi/9zLdlZKZP791oRgiemoXlnc54s14r15yDNzJU0uwmrS1E3
itpf9ro/6mJQ3GXWQRxq5r11q8P+mODB7GBFWM+pFjubSuTJup332iKuQd8q3IHFXFUHY7pgtcbv
S03RSv1pSB7kRLmYY5V7FDx6nnn0IxBUka2VeUe5lmoM//1KwUsZRDx6jMC/FoHeWoSOhkm06UTT
LWSPJ6pf3bJ6HaNmjbYnzmN/mxyXnCwC+EELbTS4jdbEuB11G20zwljxBabcX+cmf8aeq6E2Rsgy
cXkdnUUE1ypafJhA5Kmu9m6pIWHGbedv+qAYvxoT7Kl/mrsK0q5sVp3/bP5rtFwkn216f42WzWEc
f/cK2MaD6oodJydrm0CjfzbH4Juw6/EbkJBHBQDRq6nHFslVlkrmZs3xp5umhRwBZnHTC49sTj8s
CWjvvhixNiwNPPBndpOQV1WlLc6y3hE33s9cKK//xtYa2a7C/JkH5QVdGfe912vUjiqs2g721G0N
Z+fgNJ1yEsLT11PRN8+AzXu4cs3wraiN+cZj/sQwtIU6vOhyb3oWBLbAJ1GJ8Zo/Nasm3OM/2tFQ
O7dmqT4HLizY3rJ+jY8QirqNv7XP48U83ncYL9eXH+jf42+vG7DOv8bL9/P3+P9YX77/en7/zlis
Bxwoz4Zn/QiNrv/WQYGekhR9GHdBJl0E8N/Kd5gM9G/op38fYtM5ALkVbDgtawc9KN74rj9+hdcG
iq1Wvjg6zONqbke8ePwKkWdp/m7PSbS7ts/jJ9cUO6wn7SJDcOXYmEldL9JMsY9VbzgIeAh9JXtk
ITtuVXlVNwZT/tVdxN2hC4dhd2sftd7CUhaqT8g6w2XKEv29FM2Li1f1J7zdTHHgjXVTvxvQqFkO
YFg2aenVoP0o0NOqT7Iqr2Sh9LjLA7NtIKHwSFJI0Sqn9iyLpPTaczQXsupbg7UE8dKubm212WHH
lvVAmeKNYQbTQs6TU2THWEKVJaezBu/vqO9iMpB6q4OXwrWik+gd7do+xiBOhtRGTlNFkYSzgXkR
PfiXJM0OldOhop4SzbX1coS7YbcrJwy95M05pCJPxsy/y6enIeJ44xUct5zxCXWQ6clFu4CUUoH4
4txG2s2IsCsbjsgmzc/W70luG5/awQOBS1gG5GOvrpbB4JJRkOoX2WtHc54VUWJrzQinpw4Q13wa
ZjPZLg3V8N7icPyiwSX8mSb3DiTDYGHbxEdMc54gWP11l7Jv0QvCDoTafdXJcOu3KM+FFxBQ8xHT
6JHyhcQ17FQnJDJAA+ymVuVB1gZMI3fyqrprRDVcrxWesStLT/nMBgKByOEnaygLSD2vyEw813k5
FNtajGyZAeotcU4OZ4u0rRwWFKQfQ3z6TbEcytGEd1sq60DNokOi9dNjY8UgZwHL7QbV8tZuGzYb
d0AxVlOC4bVNZuBjm4d7Pe6G19GNtQUHwBwdBnqnKuGJggCemUUDKiUVT4zfBSKQv6qcj+KD4lXw
6GEBXUiDEi+N0y3Zi+A1iTVuG0mAJs5cJc8e6J3IV/Fg8E8ynJmuWRBLjAl+bZeN/lYqs4Z4k3h3
ONzqo0l0CdpQiiBfMgw3LN4uqpbsiNx19QdZsLm/M1QNlGEAu+zaDnbAVMr7hsjthyIlMSXSJ7Db
/0wxo6rHbhi+3ZomIJ071cCgfVsGPynCNjwZr1MbwJTLdOryleYjhFwTjHNOJt34Aoq/CtT2S2Hp
wcUF5rmQzWqio6Bh2m8aVEv8/e4GCXbiphIMiitFn8OV1XxfJ7WnrLq45oxU5OZmElp25yZBfi0y
pE4QhgaBbROKcimIrNyqBjpsVtONd1kgbLJvNOcriOZNaQbFj6Jv34paG15NR+3Xih43JxTe+lPR
FtWq17v2WVSZv8JFHu0aLZpesS8QRhPUJF/02vgaut1XhVgT0gSpqYHF/ibrn8y8NZ9VYqf4eqfX
HGWe+3DyHuWgav6TIedBWzgRpGU977aKOiSbyoTfR+7L8GII76Tw3P2wXTiYxkBwThShOklKJly6
oW8/qpEUusJJ3YcBstix14gDGInU/qgwvhmeU36BvJ/uAieItk1rte+zy0gOQKUXBu6Yi0MtdP1J
j6rXDrvrNsAWsKtn8GvradrzHHG0SWonOiD6SxIkMKslYl/656D8rHRl/E5AKXc/8sUfQ8+JdkYZ
GTu38dWHNoDtDXhs+k78EAAt5VsduClxN41+HzjIVjfCQXKWUIe8aOKjNxOkZeGPk3oi9ifbjHNo
xa3teuUCmXZb/qCuPdY8MNT4iB3DpNH5vQ6fjY0QKvJqVZkPh2ByMC3++1LWZaGb5nBQSSP5n4PU
VlFxOwf9cLDiilUIYAyJEQKVoBJkZkSauAR1ZD2U9SDuY+8jNg1k1dMszE/B6D/KPsdrrYewFOqu
zolJ7UkpiJeJFZprUdgaPqy5HkCZXXJrLsC+MdwzYTyW7jaroPyNpa7tphqXNMnsDvtgDY9PMxH/
jYCl6O6bJiLsX+0vsgbwtrsvbRcLc57oa9kmi5mngFaBdkHIhKVkW+vrb5mmtIfrCOtNz4IDFooJ
lqggd6sg1gLtmDn+sdKdB7z38V2qeojMhO5DZlTOQ55Z7QFN7Wghq4Ez6HeoKWLCE+700Wj9YdCJ
dFG8ZNq1imlu2HSo7wQggj9V9s2gPGB5Eg+DUyUH19K9ReAHP80ymbd8s4a19WRX7E1a/GaLAYLy
i57E6arxq4bXTxECIErw7DRsWByHlHU1q91jF6oNHttC3PmzXAGI2PGp64gSHE0lewsCZJsdB1Cd
bUMXIM/7ofSb5BMVv2AhMhNhjx6kWuI2OmIQMaEZjsiewcWihdXFzkOH4W89DoQfkjaubdqqIRuD
wIOdnevGUbDp3QeCj9FV53uEarc7c+qTM+nf3IrsIblDapHHIqeAh3EWM6mCcnpC3kzFPIIg2+C4
FuyVQXtDPyEh45AftQPItg2d6rupjvsynyH8vkXGcDchcZCF48IWmvMy2cjjRl3NoTqoyZDWk5XX
BPUbEUgoQxgF8GHDqd/KdMFZKHgbVbs4gRJJl3JU6pDzbaQusiPzJJAvKzfNwaLqjbhYjV/zm7Zr
pFAr5dUNPZIiPawThS6erEBZquMptC4iLSM0a4b8oCOh9M0o8++WasXvqkb4YhS76MpqNn7XNJ0I
lLVBXWRBfZFyPTrQfsd2q9JYqH0j7tw5jUxm0sqMW2IxBTh88ejO6biyqU8C6Cyp0A+em5ZPE7mL
B0SmxaKqE7EbiInbII+k3iVtFMGv0C6yRqQsgSlzAbmw3SbwiXlCBma8roxeXyhlZj+CY9EX42D7
X0VX3aEC4QYLHrX2DLTlVc9RnpA5UuXRJjcKnpS9kSgER6VouuqxQ2JG65wxUxnTKiDhin1id7pW
K+Hrm9YCyOTiluZriOONm2iqelCTBp0tMKOLVPersyyy2XlT88kP18Yk30GvMU+yU81M6CPYyNaV
hZhH6hIV0ppBfEmNbGMroO9H4sD4GRfmfSw84z4sRHUhwRCq6z9NzXzVQpj0h9E53tqHRDGXdiPK
jRYlAZxoBDt31+W4IxK7M1rXpeTCSI52p6buf2rNBFt/CIsf2aXp3faHkljdwnSr8cmtJ49/qdkf
ONl6q74tPtkB2Kho4EIWah7iCSPFTlZvHdcqzqvEa/Lzv9oHs1NXMVztlRx2K4oCE4aZ38sW081K
dzWMWrfUTS9fD/5B1QPxKIvQ5aP1daHuZRVSuQbxFxLP0IhHhb/CRzCX+TZwXdTl51myDZom2eta
7B3kuL4l8SWZ/M11wjys0MN800z+uJKz+toUj3WtviJJWpxk0+CiNSua+CInEbtXoDYS7ko8FBet
xxA3aihXGnWPMRYsP3dP/V0JsmBj2kZwwKysPWoTeFc5YnCaT6xb6lOjuvW+tpp+47doBatFvG+K
0jIQedH9S9WS79951gkqCQhXtARWljlDqpAmXIGBrffYLd03m4dLVDrmaxhp8aknBm1Z+rb7ZoQN
t0K1jjllF9ar5SN/krnhsi2ImNc0N9k3maGdiE+LtnEc93dF25ZraKPqI9Z6e2k2TfxaVZEGXyaD
S2+PXxUEIb41It6XiWHwbHPHbeRPPnklFF3IzdnLR53TDdZ42wesn47vvpW6y3bypmOVCOclSu11
WE60w1/ZahPcVCs3hvdcxyotwLr6WCJQITdwgczTx4KwsLAcyruunOoHP+w/5PTS1e1VZoFl1/Fe
J1F2xths7D2PUPOuHMTFcJx8HaK2+2xVmkUKax59NDbq0fLIU/f7SPT2TyAHL5adFO9RUVRLtdH0
x3wYg41csefocV3Rgdt6UbIe8anBLp6rYbAI7deiDysUZz3ROUSxYk5UxXcNj9f4bdaeMfTQfbcj
g++jt42TkYXmU9gThtGnzntvEMqiQB/Ym1Ckn9Qg5RQJoGAq1RxBr/waRRfkZnfkztEtZRQdUa3d
csw/fbeKEKDy3WWt1fou8Kj2IgWW1PeoJmOvIYa6NbeRgkS47B0STmghIdlL2WtUJLU7pBai7Wcd
FU93VzCLg880XPPw1z6rTmsR7crUkxU16d2omPmcqjY8zxFmZaHv68YeXzjrl4dAj8O1DCz7uz2a
22Ug2t/tJfuF/2qX45WhrPFIZtZOTeNgk3laiAS9Eb+EwlC2XQL/wPHj5KXXlfJg64hfyt5CSxXO
HSNPpLnX83TU1If0PGmzE6dtPmW4h6mI9ND3YApu0R+yDX8n7vjf0R/KYKYH2SYDRGRHY+EXaAgO
dQxAxx4KbWd3MnAjK7H+Xrnc2RvdRvKkfG9RvH6tZ4A+RkAIZ/PQ9IeVbLqCqEZpKTDHzrzIK32+
Auh/NyhTepBNt/Yit9tt/3uW7MAh/muq31p/zNLD6Xs9NeZO17T4rssSZ1WQ7rOySijrsk0WAakN
O730ULUiieeuqUXHBpfcP/K8zKWYEsG/8PcU1MG2XtW5x+s4uZbvkzTZzokrfzQqqm+vnIl4h85q
ImUlzKLe1YBuF6nXhAhuzq+Q8ApybbnOdfb8CmYpnFXma9idjM57sCeNTDttqL97xo+yiIdPq8yN
JR9Ddodr2TqECIRtdOR270ItsdBIa5y1knmcLDWRv9qqIDun0rvdMFdzqwa9nLj1QfYCcxCEMoX9
aVSj/NXqsq9e3NsXcrrzVzPmKM+v6tCG/NmoKa/aTGr5TgwfeKPQjC+x4mVPZA7dyXbLLQoiNEga
nlBUenf6cjV6dv6K7Lt5LPvo13Q/AzEWQVG/GHb6n9MDglre7am4TgfCbh4Dx9OXTmYQjWFE/jLx
sPYkxshZwO3iL0335gE1emnrRrkPUhzpmRt/6YzQPWDiadG0KZMvA6fWjeo0REvxnSw8xW62+uij
MGfU4WVoUWcf4EPvmhGJJCUYxaoNS+t1iuyfZYo6RZU+kJrMFntOwiBfYxHbxcU1zOEklXalHu/c
xN87chzWPxK9v5vqCs3CPot9Qljrbl+n1WMMnVrdkhPQ/lFFO6bbIxX1WHVqcQmTmgxD38tWhmlC
QJyLLOu+puBS9qOoEA4c2zi70yCOL2PH6TayKsepc0c26jgRayO/LlAP9cozUqLwhDE+Dz5WhNho
3lAgrPCQj9aKaKTZoABwGyZ3eh54qL1abbpIrKR9Mw1bPfiDqyzlrCDQu2VmIRMte9W3EbzfG4aW
6JSlKKmR492ye4+z1dj45aGJVHuFWTPciJQnOIwBYZPHyAnMMa+XBaDuhoDcE/FDWEkE3v8kbLK9
MWNyVuy93UXb1zzfYZQtsT7GL26bEJmFVuqPrCFSz7e/x4QhYDZ2picjR4Z2GMzgaFrks4GKiNaK
Q869VRfoFU2Ym/Gmw0e0PnvuwrgGA9CWyCZsB7909uRu25cm8qqVN6b6W61bd/KFzCjcJeRCIg3H
g7RUJ0INCj++k1d2U31XlNDBEfhXe1W3HgL2qItnmD53g8KBU6iWOAm76U/yqsvjX1dObylHNSJU
nAG35n8NRR29v/Z2Yuaq2CWGyQS3WdKF2c5DyurqNuv5gs6VHr/JznIOFymixZi66bN0fjmK+cFW
KT/LLvQD8pWOvsVWdrIFSa9rVZGnHLIBd3KY6ME9InbWCqEmQpsistllmz9fYXdfK6qOuxiVwmt7
5evNTuC9XcgRtwlpBFrKc4aKKM1/Foky3oobAfmZX0a2y1mJcM2VlyBHLjv+WJ0XNO+iWC0fOEp0
L03unqNREAky11wte1HUyLvImtMU3/1sZnKMmXhxUHRHa7KcTtZcLYlnXlSm2xM6wUwVaM1SDzxx
6JpJvCQiHJcZOnl7OReLN9KSsTnt5NxB5YY99qG5vb4HDcKIL1BNkHNdnFybzlDTjeztE98i9HHW
16uQ4KwzGwlF0Zevvh3vJlV3vtqmYq9Sgh9IHgrLZ/IH76/tUDlWCef5kzrk7aNr6h+yXa4TjQ10
Tq+d7u2c3GvRTu7XoTM17rZtfRdGiXexdcvGDKHBEGyzYdUMyEpWbtjfk4XZ3ytzen7NY3JSPULO
frdbuhWucFxa7NAYITsCS0OsIofAMjcFpap4gF3HuxyxkqNsy8wkXnDHtFbVvo0J/tbYxa8rTx/3
CY7N576YHtq6RyeoxRY4Oo14th2SEVEIOPVz7doUQjOpYc7KWky+GlrmaX+U1dGP83WQhuPGT4hB
dLvO3uQyc0cN/W5RzpeIx2/MWoTzFoa2bs7u0YjrLVdtHBKEM8fhalOyzbzpkJeO8t5yS7UyduQc
rXdARvnrIiLyvc28HSJqxQsPieYIIXZW2KUdRtC3EdUbVXuy+rwIV+N9WFXaMWKbfTTIk3E7LOQ6
N+2F1Q/1Y67k3i4c42E7xOn4nOnDN0z/9rfY5j4CL+FLUZrpxiXy4oAxPboHgQtOxk7sb27+aKtD
99nqSPw6vp1ePI2ggKYh6lVxMvMIG6FZ+Ox7uM1RlYWf9OZxNswQ7j83/nHpyVajq7IN/mGYj3N/
a2nJ0puPmmzvlwgS+Cfs16a76h01WkWK4qy6rHUuKHh3nHlifi1hWe2EYTjE19ARWA0Bo8IaSFLk
Zr2TjXi03Gu3FYYkm3i2WAyQuladBu9ENezpEe1cazsLSyHhNbYZd+PhB+IuNTIN8fQYeBw4gaxc
ZE1OwHuorob5qKoqZZexse2WVdrU93KIzzNsPxWavTCgAT9acxHowDeCPPH2smqIIL2E6o6M53tS
7jHr168W9IVgQeL8o8pbfg+DJEEuKSqeVHJX1mqGxEAJlWXv+FO457QUXFIvQg8J28tTGFTKgh9+
+1VU6a8VdXwg/6zYwM3aelOurpEK1XemlsC0qGv/DRDzj9o26vuQTALkHr1X2TwaKuaVbPK27jyq
dIytpUfaM6ftCdF33eK7pl3Ax10NxHIfUKZq3vJsJf8fpad+sA2OvKTTOUVJLnY6/FlF3VJZ4ISy
l9k4IbTUm/UpVkg43YzzpZilgGTRaJWDdghjSgAo7UI23sYYkHu3VpmpyyjH7CiVgTV93OUtjqr/
x9l57ciNpG36VgZ9vMTSmx87e5Dem/KlE0JqVdN7z6vfh5GaTql60A2sDgLhyFQlk2TE970m5J6c
GWA0nwcrVskDjfCAvcxbdmVtv9Tm9AvKXjEWc05eF/xxawHa3FSs9ha+3mSvQ5HUPFrddOu5UrCw
XbddSQW4a9XBqStpeVO5XbvmJ5u9pYieNFPgVocCs4jyCPtPhGivhmdFM6zNxq8NSFLeYEl8VaMo
Jn3qwVb8U6pR1ITg4k2V8TbCRptVrru6z2vDLpkHZqLNU7z5uibtLsNUxIVNHN3LP5oEDRDREv2a
F8AiLQbWougv36Y5cVmcc+NNzLp31wMLHEPNks19oMgJYIUWAEZxNvF5ldwq4F21NPqad95S59Fw
iqsen6tmCB5SsDxz1QSFOpQAGDo/K74oSv2C6WXwkWpkQ9WGp66jrNNGydkC6t5OtStMpSTjQxt8
7c0pBp8ITtI/qV3UL9K80C8tEjArtQqrY6PCKFE7fSJ0du3ijpdv/b6Z27kDRY+EGRmWzq+OYriC
D4ozTPdRsUFcF4SDkeLJImzisuvYmPjoKMC4Uikn9h6pmL9hNMnVDupdAx7vDWaemB4SZ9lGbeXP
y6rLNjylkF2sQn3hTw9cUdR1mPu3dmSUaTnTKpjkv/3rf//f//N7/z/eR3YhlOJl6b/SJrlkQVpX
//7NtH/7V37r3n7/92+6pbDaJD/saLKjWoaiy4z//vUhAHT479+U/2WzMu5cHG2/xQqrmz7l+SQK
w0ZaUZWqrZeV/VEyNL1bKJnSH5UsPFVOWm/vc0W/nKvP/FCJ3dsu18UoZIhnvfWEJ0q8IYEcL0Sz
UQx1X2K+w1fOKMgE96y54UG0usq1nqC9gze6jWqsLJG8PIuBTO2hVhUZumY2Ql16Gy+bWsvfPDuw
t/YY1wvRRGswnZd2Eh56Pc/fmgWI6uQt0kgGxaMSz8UkOWrbhUModKunwXNqp6ex7suLorv5xvGy
dqZoGfRx0ZkWNnQ13z2IFiHV8lIq0rBMKyda2EVSXjKr/fr310V875+vi43Mp23rimpblvrrdRly
1FAIzdbfapRzwNRl13wo22snZc/CFF5LwRSlo2GuhMV82MovYha7iZjNNDsCT0k/8okzIwqjVRo8
faIPoHnllUtOfxg1uz9nGVOk5M8u2TN1VHnlZp57Yf8So1sxuqQLRAtsMGSU4MWv4+YhHW3IvMzx
JLc6hYZOVOTyD1+G9vlHqmmqrOiOImu6Ag9P//XL6Es3qb3OMr72rrvUJjVsZSrYPzUs3qgZSBS5
IAz+01nYvb8oSXL81CdmN+T491Em6XDGp6NFW9T8HnFgeUwIIY4aAlF1syKGEbMQMKNT6cfxrWj7
NET1XHRAjpVl5BSYJdpe6YAN99q9OEb036aQCH5GlcRDF6FS5FlmpLASNOxK//57Mq3P3xN7NVtV
Hc1WVMXW5Olm/+lmVgGHji1b6m9jWdUrRW+Slc4aeku4N34Ou+xs66H8NbUTElGNERD398Oz78TS
TAzktv6MBrH7CC073LWJMyyjvsCOsKwfMWnF2nOM/Ye2DuPtrelPKRaRZ5EJXK8bKcSgx48buKp/
johczIDufdRh6XbPzIiaKmnW8X6sOOp+0p8mc7z4XDHj3u/2wH6RWOS5AORln6eDt7dg5Ge3tq9h
98m3tRaj5jTlPg8hQf92hCOOuA/HYZKa805TvX942qrq9Dj99bZ2NEvRDNWaggy2Zv56hSpZqdB9
hwTfSkGx6hLZwWUJnSTbgXhKOIb9OxZyp9At20NeO4gZtFn9ZlVqsNfiNr0GRphelRiX1Lhz9K3o
uxUtDBnPzzFuneaJPkSAE2I8bbMWzWYw02uXqzbB5rheDeLDXTcn+Z0V7RLqjItcCHTuSNfSetaX
EvrVWkS1gHlAKNmu5pGl5AcnzuEL/VStEWbehKN7ceUKVkCY8o13sbHhGWYexr6I1n2nBecsjNUl
8NruGvLkWGBYGT15LaE8ohnui5R3UPH6UXqPff+bJAPSl1T7gC73+ARn7aHUlXozAiAjHNxEF5WY
8EXU4BR95wQoWP7ZldWIQYZ18qI7Y2/fDsgLDwZrAn72fnzdQr90CVcGEk+tbBLGG82siL4SfoLA
bSFG5cmFNdeNDj9k1YAePdUia0TSXlSrMXBunaIJIF/f1X8YETlybw6mPZrCpvHSqX2g3qLwoo1u
D9KWJHCE0rdUaXPF9rFKQGzggFWAe4ilut0Tl0cogJboN72SvcZPVcDfS1Trx919TuawuF2Itqma
30Ldq9ZuVm8DOfeffbnJFwY5ikM26vbJIY8+16akQJNMxpux8carOFuRZdW3GJeTR3Yb8rqlOdzo
DILB0LseVoY2lNeJ8DC0DvHoCliWGASkHJ67El0Ewx3zuV4mw2yQQ2zCpsla7ZCOToMvlmbVh9Hp
5BOo0h9FmmLUQ0zAWrOfH9VZ1SbyKVSALyJvvxLzTOVDHmr/bNWRfRxSLOx71/S/OB3smGgw2Ja1
lXGxevTunEwLvpRtBkHLtWNwRLr0SDrupLeu+0zsqp054Y5c2nCS3FL2li0em6R/gds5RX7WJPgV
SPdiMZ6MxV70pWBe0QRV8jMRnecuR2OjZKfuLdkKEwADA7sZEHP2lrnB4lZKwY+I48Qhoub4IYSj
mL/mfq7RRjg/5mZZxn7MFxuCwVvqo+svLLYVS6VWWeGgrn+CDZLtDbc0z5WlmuchBHX4928OsZz4
5bmkmZbm2IZpO4qq22KZ+NObwyhC3I0lM/8q6WE6t4gKrbMix1sUINN7a6Bgh67dS2bbzZ54MvoF
U78dopQo58Z4jkfJvXiG/r3LzQGfWvYvLCeqnaH28mtY5DPR77tasCEamq9EU0mxCAXB8UTUTjvo
fl/eTlsoOQvyWk5Oo+Enq1hVOowX4mCl2p7NMyWyXjvkjaIJFPupP/Hmet5kX7whspcdxkDbGN3F
10DObgDjEK3SWz9u5s1rTDxZAH0/zU/pF4BhJ5BCdBz2QWlnj1NecpGngb4STWmoszOs1E1EvCtH
eFmF4e232TZssvwRg2wyLHX1MQySsvz7q2X/5T3PO8QiEWZwvQyVNMavb5GyqDSbLKb/tfUbnKCV
7HU0K/caJoV16rKym9VG0733jQ9+wHNM2Mq28oxGzgpL7O7daPt4bTdqsDb0pF5WPkgXDXzJXpkK
m8zaXjRFTfT5hkquxrJ2oRqlF97jSLrILLgKvJAviAViF9tz03SFnB9cZegOOWYZz/VgnP0yHM+I
EmXPjmp8kO+oj6LlT0HKOvervWgmTdDNS8fqtuV0ZOGxVfNGzVqL0QDc+FJLymrlOWqy8yfIGRjI
5tBOfCJz0o5v5nXVVQdQe0AtRY8Yu88qOhUZcZvdQlqhNNWE3XceZuaU30tUk/wYsc0Hns/5Jgor
gimxTAgjkpmqRe00taq9jeVCzqycwTpaSLmNM0PPrGNW6qcyM4ZtMQ2IUdGv1Kb1DxdeXNifb1OV
GKWhyJYm62zWlM8LvA4p6rZzPO3LoHrlIjNzELWG1N2KiB88aiTOS1aG5ootRXg0C9u8JiPCuxYC
i6JFHjw+G60OHJQt8GQq1S4zVw9maQWuZuiQMhMFWlHpybZ4pnm1LrHIwnPcRnWKUEt/alnqbf/+
R61/XuSrhibzc9ZkmLCapimflkaRbhS2poTKF0txXytIzceap8xPRd+hzgffUWGBMlqzBHHpI6iR
bqGnrnMpEjVbRWzvMVJCg9RIM3dX2IG5k4HQbNp4HI9u25erHGvmC/SzbtZpQ73PA4VYvJ5XG0DX
oITicWm7ibvVwe/tRC2XQwi+U1/6Z+2/jd777vNIrEX/8Kj+y82vGo6p2opua4Yzbd4/bYZYmIzs
2YfyS5gkH2l6JjzvHvswNE/BhOUR+BxDTaIFikfG4t4nalFjqwcFg63bAQUaNTNRDccJRKwVw0qc
QEwWAyjZTNEPdz+QtB5+QL1bFAYKf/DRWrG74w3+LapyX01STUO87IiBgjuAMKoC6IEbplZnS+iY
TH1W0CjH2xRQX7emNk3x0FyZoTU7IANbpZeySp5U29B3wmwIJ+L04slGvTEQ0YWARVMUYm6WRLe5
CXh/e2YUfrPxpH7VhWoF3ddulFnTF0eQ8vYXX46xp7cB4xEhsdjEGm967TlfzM6q5zAXUBdROvtS
xoixqtMAYkOEgzM/PYOs8c756CK6OQ2kA2uX2h0wAzf87Nj08hQeYiAc81cdQOTf3yaWuA9+eQaY
7IYdgK2WZQNC1D5HBpCsjBW0bL+YPcjxogoIfuEusAylznopdLdbGFVlbvypKXVguGWtTo9ilFc3
7r1EhYfcMJ5Slk6iezDBTvFy+4YaqPXSKOA/7EyX52LQUbFhcblVKKZRO7v6XfeEO1FxMgrDOhpe
oM4blJW/AXOHUaUNb2OVg/rDNWWbBl7+VErlq5jQSmk1M5uhviL3GO19b4yXsdtLX+tgJiZkauos
cscf9m6eOvjEu7z6p1Pjp/fE+tZ8YhWjbXpNwo1MEC/txCTs53VcX2SO1rISVtdhKqD//OgrU728
igKplJ/7xOT7sVLYVrd59z41RCmJNcUv5/p8/sICFcQ2SSV7/mhZ8smHE/Iea9gLRUWfbrNKst66
EN34ynpvazh0cSuXqDW55rtVYAcOZZGFaQuuBIMRRM7oh14JNaFKzUub9mhex1BDHafYtjmJP4RC
Ym4TzcMuGrp/CH2uHLo9C4/Of3Gy+tFWwb6oWfXiQBA4jnptPwJn05adg7hbgBvx4+CVLTZ3+B6F
SFfMWbiAMO+bs5jbjzh4xaXkwlplrqeQDCuzMZ6J0VuR1XPdCcdrzIboYPSKtlb/FEoReief5E/u
IisYaY9rrJgv9y5xwKfjPzU/na6B0bcoDNWciWOFzMr9fAmWYzs5x9Ios+pl22XaxciVmgQHH6tN
tX7qE6Ny7qi32t/Py9AMXzkyOTZ3wribAu4uql7mPmuNqd8GiE0rB0cg5MWoPc0Wtbz3AKcwLyJH
NGqQIEbWYqCo5fAqisytETNwg2Q+oWlufbWhj1srneDC07xmKuS6gd8Sqef7oaHVSCd1bOZdOKhL
1I2eddsZrpY8VnOla6u1aIqiT5Vm1rV2sm3rfLyKPiUBHixBehIt0Z8Pzjaz8+F472qMEP38Jryk
mlFfjPTDVUgVVzGORoRahzdsvT7IN3oXR1L0h17xT/Vg9W9GYWqgaVBvwiHl51ldxJMGauVpSHJw
+TAG5+GgJcU89k4u0mYPjiz1j5UXsosmZbj22rF/VItBO0z8Q9tp04L4JB5Q4FxACjK3zSQbMgov
JyV6VHlHoMs/XNkG5o9ynzRLU+nUpWgOThRc06GYi9ZtxlAoc91TpTWMZUJnHntkhL2scqW5urYP
1JbVX5dusIm0NoZudtVWDIgi7oB9rhxDm7SsunImZouR2pKPfpwXD4qDeHZRG90xsmzl5DYAkgCR
Ft9iBMgSZB1fsyRJ1yl6ihtDzvJnrL+uYsKXQPWsnW9VUoAaHbwOp9aPvW33xFSG/gwFNjlBBpjd
ZiisZPZSpB/uM8Q0L09xUTNrkMm6bLNYLm12xz7W5L3RT99ZXO4VDxF5P6EZmzVLnrTTlqg1FChr
Eqiwejf5piGgU0Rm/x2jIoDFWGo+tKOHPE5Smxs3lAeevbZ1mxJzzzmm9btJUlmwKy5pmgxb3scJ
ihWvDUwvTPp6BACr7EfhTM17X57oXMaJaLkC4ebMfHK5b1j1zYVyQFJa6O7JADHDIrPOvsxrWSgG
jEP8YCWFesg7vuUx71B8RrXxy2hPlCVF6k+JTKhKx0xE1dmkgvye57VSfIE3BPrIdzK4NE3zDjXX
jNPiywjIf+1WY74WzVjd5b0LPKwfis046NVKHIwk5DyD5/baSRLyTm40LEW/XwWbOlSM53yU213c
6cZCnEYprZMcEwZz0w7pgAbdydgwddiCbv+uY2M8KyxhUDQOV4zcv4h+xQO7Db5bGBv0b1G/96fp
ai3JGwfDvqWYlcvGWa9MUr4goI+amUsodnb9+2DUSAAUswi/tXkX2cazKTfWrK+r8a32qgi3p2D4
aoQevPVS/a6F6YY0iQcIU/ojgxsZEqg4F+zY/Rlp7lWXJeVH5CVXqW+16+gFKYxpo7+kwObnECbc
VRSpk7av1LibQa0z1nq9Xy3dMJ6V6CeeHUNK3ZmmwBAs+UpXUeqhkh++q77ssMMqSunodop07C10
wCK12Iuue7+oyZ3b8Uex4Pw0oPuatBz5sHXZmzh0jdHZjgNke3TJfR5SLQbR7EgXJ8u9Kzsce6ZB
4SATS5/pdenJUP0rKcpDKGvdXusV/SzXnnHGLySaZNmWoksUCUAbbFr6Zkcqkshsw5LBkRX/uYsA
3AJ9iUCRNMEzSh3WOWoLnlcMmm7UP3raR1YEwXMuq+XCHhI8j5y+PvZTkash8g5puZHdtD7KtkUx
1cSgmFboWj43IPEtRd+neUXcY3tpPkHaUQ6lKo/7zkkKDHSq8GnsSYN7gC8+Anwzat39aA0/mLlI
T5Fv9calB2LsdhAEvmIVxsrMACq9t1SEYxUYaS2ClVq7kfT6cmuiKq8fhgp1mJm11OHbPdcpBgZl
zm0SGkn5XEAUXGIM5q9tzyyeUw05S57qFm4xNNVCx0jUzhC9nJqBZVkbHy3puWjaTVvsWGCGtyaK
is4eXiL4o2lyMpryUc2977H65Eaj/BUo+O8hEM33vircmVca1lNcqtUis03/CvsvW4VdLx97qegJ
Xg/yLh64SLGZI7GCn8/clNXmAsM22sj825rKUJ8g5RkLrxwUNtntd0Xxuz+4NaQyjv8IWdnNIqwR
Xopg8JdlDkT4DztVk0VkxtwBcmg6h65QN9gscgPkuvmSFqm2y91huEytos75pjw/fQYFHM8kRRsR
MZWTZ8vTgUR7UrkTo46SormIrj2QeEbVtu9QuXPGlWiSNQ7XHQG95TikyTN6VPosaaTo4GSVf1ZV
5Q8ehu1r4CfZJodnszQRpnz1Mkch7JfLqLIw6rT+QfXr7KFOeYIYHsI2U7dV6OUeNrN4oLavNXq3
y7yv5LUY5ceCyn1cxuCzOGXXLUpgSi86Mnpnq9N/+lxIgclSHKM1/UrFntGU2+oBx7EMaHKBZVdk
BicPqcWFXSbVK3LprzCT+H2G3ZyMt/PNHl2AWtNBBtyTde8bWIVPB/k2SC0NW+PX0Y9vB5l2N7fL
3P7mdQkCFVZYPXjTJyWq//MnAYKrXtPSezUlT/pIivanT4LVuxklc8az1AAlOiXjRYpeFGVSr/5h
kzfFOjKRrL9l5UkPqbpsEjgDgPTXOE+TurkvyfAprNDXEP5sor1apupLoobvoxdWZ4T/1Bdfi0Cw
VuVTX7D06QZ3ISbBxcbWGKj17RC/HnahDqpINCfA5BoVOo0LxynsXuoWaJNoG3FGJCJBWeQRyadp
dAjCc4QFzUVhV74j+hOcssxNN36MzwKrNYQ/jDE4eE6czfyQLWUW9LBLkx5nrNh8EjO8/hXNt/ZR
jPvYjvDZ9Um0AoVXUTLI8W5w/Be7ckwEUzR247K5dktNmoCE9gFuKfSgqVlJabiJojAEb0TTiYse
eU3H2oimXpswQ/Na3fv28MiD+EW1zfTBitr0IWLLARKTCH2bcy/MvZCbN0iTvRgFMdIc//4KKtpf
wllk+BxHNojVmLCEjE/hrNDiaVJUdscOrx/WBAhHjazkyIPRTRDHqjHTDo+NIet7s0z5UfG3QrRz
SaCag3Fx02+qbIcPeZlFDwUm1ls7MmrSYyHEcgctURlh4nUlB9JyyPL2TW55MTeJVp+9ykZtJR+3
saS2b2PbjZvRAMbpIw73Vmgob4yEwE6mjkMO+PDb4dBD6q1dcet009nyBoasY5vFscOe5GUAni0O
r/Ix2+VkhzHgYloxwSlSPSkPCejTV/vHZzpOFe1tJ9XnYpZnIOin8HTci3OgiUSyblhIdtjPeyKB
FxWFuUuO+YLH4+1073IMMDFaj2ib6BOFixXPSkdd93Yocs7KQS/MVxkT3YOHv+Im0xL03qbave+/
1f5+nhU6P87n/Fn7dJYocIw10GlyiPK1aiV3HfpBMGeDNk67tPGqJH68Mpo2W9z7PKUZF22jaEtx
mBhodbWY64nVru99lmEjmDaoxcroxu/gwJHHrBSDO8+Tt4ZGGGs0OpSqq8B+QP89m5up37yrrfEE
fswHhCMt6YDAJNvFSSva6svf/77/ksjWNPYIADJMWOiEbcX4Twmj1GSTE6i1/45QTRDtTGtTaekT
BK/6w7SbtTFUyhfZs425r1rauUBTf1v6o7mG7J8dMtTvZxnAwRkIK37kUyEh678wI5CgoqlW9env
/8va56yJZjmGpRHcNDVbt3XjU+DMVGQv8MlKfRmHfhE6YwX0gUKPczyfLavesE2OZp3s/uiTewuL
b/zsZmqit+9WWu2h9gE3V6BYkUaAPJUk3bsHXn+WGIl87NAMe5SG5Gwmcveel1wgFUuZTeIvoE3n
Xqoeh7oktNnr+GtnMS9507EVbBMZETVRiIlk4Dt8q4LsHyAImv3pwcQfblsmIsqmpYOnAaHya/II
Fj0Ig3SyHzB5YBpxkR3Iz3iTkTdVayoS1csObg7nnAD29lO/aIoZ97miLzYytFpjHa+/6SSf5t2b
92MzB+IOrKYQTVi9e9AQN9/7hvMOcYAYSKUPGDRYnrGy9YrRaQpM0HkPc/4iukBr9VuepCPatAyK
k3QyNk6VHegb5Oj6BzkvOsQ0LkaYcUqp5bfplQ2qLdMB4iSSW/gzYAHeXpwEhtlwirCOE4NG1URL
N+90kSjZx8QIWXKSno+mQtTqSs9myCw3y08DaYJW+0xMNLlV5qqCkGzZ5BZyetE497WgfbJiczjx
hTw0SYu611QU/TuMqejxNm4SGmWRXB3EGOAMNU3rQxbjeWMWNVqunq/g2aDJh1gpftREnyiiafTT
ZNEnRqtat7aGhzpNN3r5XnYagg9DfDWUPCcu/p9CDI42gverTB/yvWjfh+UQSWOSBj1JWge/XWmU
Vtr05lWmQgaXESpNcrKn9zDwkOg41um5u72GAcmvMGttyL9Po5ObDxKcKZlE0ALiJG2RyFejWYkx
MStIxnKL6urAQmV6l/+3T1XaYRu4+o9PDZNentu9ARQhGUcUdDFojJHce69AssBKy50zxE37LJqd
OkjvakcUX0OA4dD2anpO0vor/sLaCVV5/SRqpquzA8QlwyxynW3iCLhEDITs87GRqIqlaN4LcUSJ
ruu9Syb5MGuUCJmUupOOAFwQY1NTe+XLpnQUfffCNz1/7uVBvCN6HO3R8MIBcKqJopLcIZuJKrmq
eIU26jls/PgQeikKWHaeLm0uw6IM83KZILOBqgR60AS5eohvzR9ekaGf0bXpY1UTt+4GVV7emlXT
XB1sg1RNd7O5kZaEXoq8xY+Oyb7TNac0HA8Ef+KjRw4P2VPDnrm1rr32vWouG6Ma16KZYQ4408ch
Ohd+5b2UrFgUJ9Zf43FoISz/cpTZXhJIMiw365C4gFp9427eDYDWXl0zK9dZx/Yny/wcRcvgQUxA
6W2YWb5rXvrAafdGniEh3Dv5N9Cg0wnsXLIXKYCgPcJC6qUZ9HEmBoBAXYmU1M+t6+WoyyAoG6Wg
1wNb3YkJRoEmtUTQpbXxU83nUeLq7VPnsGl10Whj51yuJhLO136BcCLgoQgCG0tmbeMGqv6iV0CO
puHQjkBzm+xXkq40l7Zv9LsJXAzvC+k5yZf2hVCc6+VFaiGeJYgZXh5t/SpP4OU69b7PvB+EDbVv
v5NPyK94oA2nsihITwHBfK/0cakEtXRGb2F4GBziSjkY0k2Uqv2DisritdEPYkz0lIqVg7rxzblo
Eru46rpu7vBU9LdVoGmrSFaytyGtVuK7MPumnfv1WJ2SuCCFNxjG7etFiHmRpln6rmjc1LjyyNve
74tHA8MncWSqREig5QachAoAjqR7ztLpB/8LXI3bhVBdRPY6G41ODa+OsxwX6dwsEUaQWiQvUx1t
06qAJwe5tXBulUFUcBK6Vf4cGuT/nzl//QjOk1ZNOS0L7h8hearxD69l9a9vZZypNBnwpm5ppvP5
rWwYXu0kZtM/6/pon6O4OWPfUbwrDf6YLRota9FMke0wS5WAWUlmcN41hCCHbuFmntRGfD1WPk8R
xIMkKIVA4v9Tk3TLYZUxhGtRu40W5j+kJpEp+XXbOq2sSEuaFga5QIi0z3se9g5VkYOhftLLDuFN
VHflUlM2lo4Yp6jd+5z/0ifmOdkZ19DZICVkpdCMibcBweldOxZEHmPH3bVqvh3SMdTWSu9aq6Hh
zXNr406zQs8YTZQ+fm+bOl5oVWntCgdBUaN6DC0pZlVmptvADxIezzTDof2O+6JygcqkQfoLvotZ
RACSpWbjZCaapftkAWl5zYELrtrKLs1T3KcFWnNB/qo2rD8qv8b/cWoGebbwNLd88pJRv3L/seab
ADqDhfNS5uC46bPTsyM3XvsoOZ07srwHy+1XojVEjXMWtbKxZVTG8NOLLOSnZ6JTMpN3FLTc7X2y
OJ4o1UqeDr3NFcfGDW9j0dn2uI4HngZLVlPctRfIBWuVLn8lBGyBBMjjnfhLQsd5IHOpE7wN2ue2
Tonw8heZ+BXM4ZT3KG6llvGeJ8FXPxyT34MxfNfLTGfZ37v8QG2QjZhDPk0TAt4Tz4FR8KjrHMDW
03LpVhVrKHWIuLLK0FRzXeM/cV9YlUqTu/P7UgqFUjwXYMetx0ZPVnYwFlvW4/YTaeKrpgXa19xw
IxQTPe2kaX5+8oqKl9A00PjjKefGenbk1NtaQdmuio4HThX+LsZJPfvLMcaSXq/lyZvB7ZYay/9T
HLOu6BQn/6o64SssrxZZP9XYkciVFqKfb30eYg/8NmmprrvGqtZW7khvPuI1YkKMf9RS7bRyh756
+JQGBGimE8qeXs7tYbSPsIe1c5W3pGSmgcYl4YuSlXRV3crdj0lSLMzEcC5hB8MFXdKXqswq5Mty
79lgb5B7yvDaWlZ+GEod/aQhHV6heQSrOtBSEPmMBjnCqhLWTycxWsJ5svT0FZWl/lRim8CWhFlR
MI7rwZMQQ2qC8bUOm2guY3+zFwdZjrdskG57kqpOulgpTrLig+G9bC3HbxfiIEwX40Xt2uYWSbPq
WIZos4zDCLCjmnZNQag935v4RP1oFrlb7gkt/dwUo0FJyEEcW0/uSkHhEdJNyD06Ool/w3d3gdca
P6q8+trJn7pwdwo0bmn5lzFxhOQaSy0yZTAh2yh1XeOt6KsSyQ4E5wBgErKPSNC0qrmNs0mazs1l
fKWscJ8PrvEYjfbDrT92TKJuIGTtunevrKY/RH/FkmSeVAgCQFqKL0md1zN/gppIA3YtiW/rZ3Ms
uhP4T/wgQmR12wZgDeK8Syutrd2til+NtRNtl2TMGttNNHJ4ySKGox/TARnLqsCq59ZXFOYxkEdp
9xO4ZurzlOsAVNvlYcHyFZRbGwbfys57sEI3+Gi7Yo1TcebP8uRbgkF4OMubMztjw59lUYiihTd+
VIN7Nku7+4b7zvexzJR3ddR7VMEQuOsJe89QiUdm17UsJAVjdhAQ2BzeQ7KLnmZrE+SaqmKSqFVa
jVeUbSdz0SeVUGZmks85EnEOMgjBGv3OP8Tw/Ti7w3rM98ds2bpJP3OQOYdrGnlLySz0E3tcGTar
omxTJ2yOYLSQiTP86lHyWSvbY9l+QSnu7HqgFWfSwkvb9sZuCiZSk2A2CRaT5yXK3h9B/kz8p3rA
msLUkmzWlr0FAI2CYB/0hxzPOscLWYhAZlU5/QUFtXbn+dWbMvmzicKZmMSNlxwxiJf2oktMNX1E
IV10Thf3uZaP86Bi+Js4LI2Fqg7eWU3qEfcqc8CZLtaPdSi3S9XJ0id8sVS4t5r3TeuBwFSsoWdt
lC8iZH1+z/poUuBT9GcnQPxQnKn0lB9nyiaDVs2U1LUplcaR0FZmBP7Rnhoxy9Bj0o0xwm5dEawq
S5p8ERixYj2Eh4g/5xwkJFGTsN5QSQ79VAuVIjl4eVlvMhwIbzX/z75Po5lXdUsZKj/oAHnnEBuF
VTJVfVOWd5JBIZqiMDQ7NZe3SSgbGipGG0y1I1OZZ0oeXFqkN2Nbi1+B/Kg7W2+qhWpCdUYvA2Uw
n+gAdLXkYscaPqzTAHpo+aJzGntXeL7zUsbNPDb1Ho8UoP9p1w4r0QT3tcVJznjC2yckXQwBLEZ9
u8HPla+a1ff/Y+y8lhvHtmz7Kx31jr7Y8Ijo0w8wNCApn0rzgpAyJXjv8fV3gFmn86Sqo05HVCHo
RDEhcJu15hyzSrrwG6HtiVtUG6BMUttdmSflGSwvWmawu/tmjcZ7Ya+LG8e41+Wc5oO6VZiirdbU
T4l2tMr286+HrresZtK8ZEszlAn8EVlhnUkkt9j045uDNKe7ynb3+tj1sNasXBw8h0REWsD5IAbd
txTAXEE/DJBuDUrhen/d7s9dhIrpep9Z/J/3o6L9rMklzK9S/iKjHy5auXxngwi0s9TZLyE0iDPN
eEArbOxiq05OhllEl8HaGk5S334aqhL6BWTft+E1z7PqvVTQkLatYn2SGPYQDuT9JZpaJajMItvn
zdA8sOsE8VE0+etI4Ob1p8RY30YLoxXCvdBlaN3/feVP0X+33dAl1GxTkSkL27quylxOv9e8qFHG
oyXX4Xe92vAHqxqdCmp9eDvelS7qXots9b/oA5jrlIB1N0sui0I0nuiwFUu6SG4HZT6ShETkXxOq
rMiqmyRtu+Nge6pZJ/uiruKHuHzIs/62UiMtkCVdDagWEOhS1bmbjAMKGA2zAbsmzavkBerXnMsM
HbwdDloYn7vhs9AkzesX+G3U7fo9tgrKyWqLVaSPibUQgbGJb0wZVxBA6S+KAK5Vql/SN5Sz6t1a
fSKMzkbpA8FYob9JcpRVnmURin3RDp8keyWoKKKBiddeP9BNLVyMldLJTB8pekD1VqbuVl9I4gpH
bDYJFOmTJJu03CGkOiU5rbsCZao3heRTWXHuhrqodli45N0U5upu1b8PmlIeR0otvkl93NUBme6o
gM+u2dasvfXhGK5JfsCLi1ZmRTeU6ZUDohdDJxlqUsJH7ip6PJkOw7lonFlO1scJaHQqkd64xMz5
2HthiiiZ6aNjknyEd/VuUS3FyeKJ1n3WN54MkI3kB1gy0qS8ZBXIvtEoG7+MwtKRpKbwikipH1LU
gEgKlAsQa+XS43HKRDKQyBC7EG7mAMGxfSLBEPB5h0GKnmH8mGGadPNZoeRIrhsixKY9wuHz4GHS
zE/74wrHHlhD7RgzFYN0Hb4XcqOekc+8RrG6N2PWTEZTpaUTjksTUA2P+qg4F6r2PKeGGkS9bHqZ
Dr6XVUvkpsLuyY40OnosT+zqijNm/uLcMEgvMdDXAUdGm4b1Y6zVT7reF4Ge0KoOtRPl61uwWMYX
xt5jbBHuTu64FZeXSjXSz62U74U5TYRaJZ1b0Y681xDTja3m5LGJ+qGOCYAjQQ+nbOqM49hfBiNY
kUH4G81zR6jvZcit9RJXCFQkk6441qxzHZIyK+PI2pmzpgd1kz5XRThdwoWibAYzwxJteBgW5d5i
P+owJFtHsKVAoZX5UaTtcHM9KCbkxLkpieCLW0RXjaye1KVDKqea55pu7O2EEsVbjBh8v0kMLWJb
dwpXp5cvUWPpz9gPHSuOTw1V7EAqpPm42OPXAv/4RVNmtNEqf0YVgaurqAQLs6NH3Ih+0htbAAnh
ain7mZWsVyimm0jqd3lqfCVRmF6Web7IZXHX48kjnR59LSZ58BiL2ntZORCEXsQ+BQt7n0dm5QFR
9ow5ejEUdfw3w5r4fbvNqKYL3dSxe1I1IALmoxIYEllp2q1d/kB2pHyuFvRUZMeYo4QhpzclNl2Y
lmFI+XWYYq0f9fqd3AxzHzOjkZOSEZ+eZUFGl31IxgXXMN/tfzPy/t7I5iOaGtUA5MpCoRNhah+c
KkJW8rZo6vRtJhkKpDeZg5Nc3Te5qMisXaaDYpKiUlMHcmv2jrtcdI46obS6YoTrFSpHugAVV/Od
KoxuR8OFbUvSF/eVXNq+vMbKbt3G2jKbEtc2ctXXCp0MoCr+3C/yvzvjv1dprmcc4bXQkd9jCvmL
fZNapl1lONt+FADNApiLxgnFjkeOfEooUw4Pi7CW0CnxuzqUa0OSz3MizRUL56FuuX9/cm3xW7nl
+mnIZQeRa9uCZvNH7/6MyF8ZGVB+2OxC4J4MLQHe1dtoxZtpaem9VbMzx0ghtViz9a5K2feh7+fz
MNnrsdKsfSOb7FkoGx5YG85BKMUIzvrE3Im4gSu/QpMcxvgLGjD5plvjm6wzBeKOMbkUg5LvB5I4
dP9a/iCq8rNUJaGj1OlTMjSPzGK2H9VTQaJZru9bWf2c5AQ9phrUNs3IoMZtDYZ0sAdOFxCioTFk
X0TjsSg6xY11eXSXSLRkdZnYiLa7rWHkfjeZpwjrF7kPhVPMpEEC6ny3+yTe60n/VSlX0Ip19VBZ
mh0okQimRHqEDZY+Z3xrHWHZr0UFLFBdBvmELkc7lBETSCXl6V4PlfbEN6XddM3D8K4v2i3jAS64
NveXCX5sG2bDWZH7Hk2tTWiDXJ/6ZugveUEcsxFVgwuvOHMy2UqoE4k7whMk+jcJSaXdsr7//d9f
/GVVw5VIC0/nm68ppml9WNVUkFLNRo/KH6Upz3dja9fEa4Xa5NLXeexihW1RTVVd2a7Ouqnie52x
4O8/g/KXa3Dr/aJR4UJUaal+7AMLyexm7KzrD1Hl30l168+oN3LockWEShVSzLU5rWTtBaHHnh1Y
dIwXMfuUtJE/T5W1S3TllWCC4TITlgsaZpFOOUyBdCllb5pG5bxOxIL+/ccWH0qV14GJmAHNthRh
b73QD/IMkbGdRNdk/khaLj4501/sYVI8ggeBhIRRcyxNA4nM2j/rsU/x/gg8Xf1WWfORqRuzKjmE
LELq6UYaa4fqqx105pI7qUU2AWEGruBvxlLYEk9JI2R/iasDfCjZ67voJCzYEyERhkZXeOSnGMc5
WjuPyqm1nyxqfVOfw1kpyAslnGnDfOefQ2kud+YEjTmmV31qkI/6TRhCYomS8WwaC/0c2shYcYkk
Haq0c5p0eS01epsxjkg3k5bBX6LZ3FW6FbMPrUavS8cGN+Ri76JB3cWV3t6rU1/gnc9Nfya3axdq
WsqKxGa1qkcT1b21x++mNl6rRb0b1ixc7fQFY2DcNa+SpukXRnbdkyTie4VFcGiDTd0x02ShFhY+
YZWzj5OWvA+s+3AtXdfO83IEwVsf6q5HTUzVZc+KQRCpeEyABn+XVWJ9AYSo7UiuVtXHR2PrtWls
t0m/TEiYjLVjN0WzP4EwYwrQy0cbKvvBHoc3HZRiwaJGEQeBIe6u7lip3iJAYn8no5sNwuVsK3V2
iJtJOMuoJSvVktLVm9xdiD6/U02JWNkGluUk23Hp0LmQ7pPyS6khYCCJQhQn8jZZG5bCi6Z3YOPF
Y1dpxkEbu9XtKUHLurgDcL/FHOEmrNa++zfTwAdD0M9LWQP7YFJ+t8HufTCEDXJo8700wx9Gm8Ss
psbSyUzJ3mUokHZCTgaazuN4Yxj6eKNFgnzPNDpVOdZ2Fg+7WRsfxy1wEOfiU8Ef5e+/aX8dIFgB
2LqN4EAYivkXwIyqTOuazVP2NiXDLbJh8Shs5O4tCmM3ZNz2lqHN73poaOgkRlcoC440YQm311nC
SCqp3l0nqm+zNaCgzUwVEWQ6PprTk11Zr0u01E8RPf9/JxaxP86trFVUhU6Mqlq2xjfv9x2jIZKu
6IgseJMiwDcrSMWpMj/1ecrEBb50Z8zK7MRSWB3x7NAeQhb7CG34zsztoBSGfrxupkZZvUjdjF6v
PCoTaVnVwH5HkE/hRKgrzX7qLqqojymFw72wog3EgbEGYpodtNMqO2rY7YkG+r6gFPuqZhbClb69
pEXY7qkNZ0/F2FI2Y/Tph/nz3//lPijYrteVpbF5s2RdQetqf9DLrMUAEWDO0jerUDrfzoyI+STE
9t1Z92pSZydjFoaPV+ptkQiKGuZAWjr9VMytj3sJAPEUX9RZbs96EdfwrcUXk+D6O9WSjiQWjlKv
PWP2JQ0Ss4aHejFxmi4fXYoqMD3SqLlZy/DbIA8MaiGbKnyun0J8Pad2gEX+9/9Wrp+//L3R/zCF
KhYXqSGMD1+idir0zorK8i3XddlDSTvd4Aa2CdoeI/OYsOi5LZLMQydTXuw1etT6+D1sVsXNZEXf
5ZodXa6Hyqa0C7kHiIGOshK7VToM2T1DVXisre4rEczzWaLca/WFn0jtDYHKMwAGyqO4G280Ptud
BnAo4do62FpEpn0uaXcz7b6brPyamEciNXLSLMlxgIdT2qqj1xZ2V1n91BiDH9KjVzNNnAglR8vf
jzKkXVLCBnQzJfb42mQuoe51CKM0dgdCQ5wuKrfmB1us9UEvSmfRDIlQkwIECAadW3AG5bnfqEdR
YTdE2AMER0vDB9MH6Vla8sajRXGLfrG6Ueanvl+TA1vOiDq9gam7KGtShsfcRQiuuKv6iQUKEs9u
ehuM4WQ3LVk+jNbAwB2aitltzqLOWRG0+imJJ06xcfgNvSWquClvWEHaJ8uokhNNrMrpM00/iDic
g8Va3udkUOg6lCIIt0TXUCnf4qEB4UAd0yE0YD7XpHSEDbmUPWy/maFwp7NMwSJHwUMGWrOVQjV9
q8CNo+kQPXOaxxaoWJo/G1pLpuWWwKtY1NzQDOGNEacuXrqLNr7ToO9vc1YPDniMI6y3aa+FbfaM
0D8IW2rE1fJq5VJ0ZtPT7OYIqneLtM5JF6hD1Mblk74dcEg7JLTW5yisX2HvvLX4wA+i0m8AO2sP
2jDMBxOa6gSX9lZJkFTOevG9HNqLZkCl763obiJn6w5YqtuJ4oHkiOrdjJgLjRtq++bnUqyGs9B6
OJWycjPrQnlcRLxfrDq7m9jxwDxb+gPDEvXtKZ6IEIpx0qLXOxgJpX/wpEzGdWH7KVP5CcX7cokG
SlWrZXd3Efln/2Z9af5ljWsaQld19o+mLdAbfhiHR5Ipueq04c0gPsbN4oVlT4Evy7IHxlCWDLeW
1XBBdjuFLPfaSSNAHoaIvJhgxr2RrN+LOdH3eQZwPtUBj3+j6mE6YLLsY5ZuFSrW8cx/ZxIiMYOA
wmOIiy54M5zMKCfSX0LDUVRs0tG0WJ6IFvD9xbSc5e5blpcHFdHnA4iAigDBcrhAr9J3aSXerzQY
XCN7skvUoz7TAwJfln0tujH3sI4xiwwxG3N+11Qk+g5PjLLHPIA3NEqq0wRUK9vyPsuuHR6HVBHu
Oj4VdL7grs2pL5eggeK1fJstlEbGPPb7KKShlG2XcNgmN2M6LpfE0O/6tW5/7ur/32/UuO5Kkfte
gRVDDNZ/uPvfT1XBf/+1/cz/vOb3n/jvS/KdjmT13v/tq/Zv1c1L8dZ9fNFv78xv//PTeS/9y293
/LJP+uV+eGuXh7duyPt/0u+2V/5fn/yPt+u7PC312z/+ePlRJKWXdH2bfO//+POpTZfPLsumIvA/
fL3tN/z59PZP+Mcf6DJe4qqA9fbz/f7lh95euv4ff0i29p8agn6qNjT2EEvYzDOgAren2Mn9pywb
hqlfS9UoVP/4j7Jq+/gff6jm9szG/LAEQDjTYLfSEVy6PaX+J18QxiSDT7f9rPXHP0/An/i/n3+5
/x0HuFXEf5sI2U8CqKJgg4/FVARq2Q9fuBasegk1soFbb56QGdLPXurANDMbgHf8PLWry7YIdHY2
K94gPWaWgA0ysG3ChOiURQ/U1pYNt5Q0ppwlI5aILYWcatrRDiUpkGnXBJoW4LTYYumUY0x/+0R5
HMNa5qojuerQb17nhpbdSlPVKRKitEnr1RZxsGM7I3zDtoJVLdhyWdHopfEsOwrZ3EFt6M813ga3
hczntLJkBGM3m8H11q8DVfVZSZgzIMHqSGsO16eoFXTlzx9qWOoFWRF1lAWyZztfMPst0Z+HqKsV
hvQQWw9qY4Yg7mZFkZOxRt3i14uvT1wPyfaS663ru1xvUVvsHATuvpij1Cva97ibVhfrMDgwOS8I
iOIgI9g7tWtoHHQWFcaikLHTSUrw8xYbTaSzMfuUDKuKgL4eDqubrmt+sgqb2dG2pfuhoZpThXSO
gICMnWHAM4nK069DSmigaxgZULAsTOnKbbneI7ZxBxYJ4BuDkjzdAB+9l6FPbtMpCIsyyNtpW9wp
k/XdqOGPElg8+Yacf8nR4HhxUn+zLMrG+GTvQ2JXPTk2rIr5tTx15B84bWR6liV9HSjR4rhDtdMg
uBA2i5rKKM4IbygTtoPpaXOjkC6viAuxyAinsz7ktEUGbMk2PcgkMx0lamtwa8gtrQcRn6XlHTRi
eRntPPP4NJepKw+DqVEkV4dzyCY47RWcQOvoJjN9klKWwYpL3EVVHHqqXqnY4lFpSuME+CIfHzEx
eHNmL2ekb7bf6p3Efl+PLwqhhpB21nyHLKk7TJp66OqyuNFiG3cQJv29OkUkLyBzR1vdTstea6T9
rPWkN9MKdZRiOpdmqJ1VkDXVNIPemSv9LOeJsTet9fn6nF1PnD0J1i4BOc71BUZqWEellfaCf/qF
hY96Edun7rv4eZSUZccukKBEnlu3g5EUtzSzTC+W108GCvV9Tw/aWbJyPaNQX86TkXA+9HwP7vO7
ufbEpOCDDiaxUhFbhosB2m9FjJ1VQZoSZN0Z3W+PTe3XNs5ukj5a3TyLi5NEOfgAxBMuatQHLTyC
oOOX4/fcbl4f/HUo4y3nASU8A2Dv6nZSB0LjN6f9crreU+a2DqjdoZpfTTQECm0DCVJd094TAPdp
TgiK5tpQTlXKkq5qA33my9Koxl0eCU+VhyVI6lzaZRHpMZk9B4NOc8buW81TmoSyv1Fq4mjNd1ms
9EGdWqBnreJbnIZFgBZ4PFToPexesXDmTKIIft4kmQe+ZFZhy6zz1f2Oq2oMtGGeAmU7TPkLCwBK
w7ZKFDoTf1AgMA3asfe6LJ8P14cAzqCAFdroI5JrKSEw/rC1MQCdj7E3sYhx5Coq/LbJSC6wm64N
MiVtA0y437N5HP1YVZog3Q4LJdeft66Pzda4J7RU33eC8kcXWrpH6sCh6I3kUI/26sO7aaDi2S9q
a+e7Lqr74PqR1iJ6EUkr/J9nckCIR8lLcsftxJZa7iXqDOvMNml46atwQLm0vl02FVwYjVyiHMy5
3BMhpUYVSReIEvnDmmNN0G1ZB73cGEcj3GnkWgYddOqgT9XioCaI1/TokJTNHtFavCO3dkHI139S
18UA4mPhEUQAYYSc9GRsCLklr8mVQzG50iKT3lMN/Bl7lUQrstEcKgi2axL8BCT7TFxpvEMU9KMk
zREpoSuGUj9IukRSdVIGRjExVVxvDlJTBt12uN6aGszAViJVTiXJ8d4u5iK4XgAoXv+81VUYJOHq
7UJRlOzoVN5PT5iubGIFghAah1PkJGNR6+ucwuwX1s/9FEhw/wKNDCBHzVs4V726BMqofKfEK/v6
EGo7de3uIUwBMJo69QB6eum+6t1bJNQuaIqIOuMqMYuarqLzTS1tqvjAFlQ3tsg+stLWv76S4jbb
ldqufr4aF+risT2ErZ4OvllQcgMgmBx0dIEt9CrURVTcJjN3GA59C24ZO1Lts5I/TM08Hj/82693
x4QGArGh0WWBIvbzNFBUdBVU/4frSbkepO106LNBZNryOtG1dTG/qYE2qqWvY3CmKmbLgVIkppPS
s81lro5su0BpDnvoxkynVWy2ts2KKmMrdqybS6yiaSF2XV/CaSrb86RXKAxQUTuDMUMGtlNBNZeA
k8TQBmpG+M5NviOinQNZ3tWznuA6ZBUgj/Gj3DNADEUd+eTGwAefzeFAaIXXNCsnfDusM+E/TlXK
yNJ08pRs10jt+hiPy+b/qoICDWiaJeEhJ3HvULf0/ZW5CgzUoP9yuD7WrcO9HLX97jq8XQ/qNuz9
uitvQ16RSFDeI7P1YjjjePQhk23f/kgWW47JdvN6ACJssx81dWhkPWr/1HJqWZRb+3kKrodeDGTE
dOHPMahYGdJjrMplSWBQR11DIlLP7zX52/X3Xsfb62f5cHcNZWmPAHln6BYLQqQmYW8dkTkiJBwb
XMarlX/udAR6Yz/JwfXQSbnmUUg71BXCx7Mwm2av9Pp7wfrLn9FmnRSNRBSSgg9K+SShSZTdcrsy
Yy3yKxpNq3v9bpI3hDNSM1qA+mwHXHn7Dk5hIx1r3UnHWOyUKfqaN5mf8oMJchp0TAoDc6NmVMM7
AKQLRBglt8qgWBfe63pT2+5fn/n1tCgOOB7U46/nri+9viANtfpojt/UXOYMTKl+QPeAvId71nZS
UrSqwa+7P2+pRnZEz+7Q4IqEf32syqKKEWv7kVo3qvEEvGJPM5fkAP7FiGjmgJqDfE5Hk1CPwYb6
I1n7yCwWP2nLt6QYRYD4SAQQ1Vf4mDZ6v74K8kipguutdLtVJgTzsCH+54O/XvO/PUYfZ3IrKcrc
6+t+HQo4EAfRjKTf8Duuhw8/f33MWMM/nwWyJQENRcF5/erVyIGn2+vNBvG1wImjbAv2IsXDSet5
rnZNKMMIVyuGxf+ZQn/dvd4aVy0unOvT1/vXafbX3YKeRIGgKIDiTcNNyDOcaKYcZZt8yKDOc2K1
uT9t3yNds7yx6OgqxSBZguvBglyGSagfrMPYTMB/IQteD7NJF3/Z9FSYnrcmzeZGVkyLGZkhOliW
YQzCtQq7QzJmIULazh+ag7ZwNow6mlf3enO2t6kwl0QVfHzqX16VgCWUfRK+6p+vKpHeVvVxNRl9
fGKAioCQ2TK43roehoI8+Z/P1Jmxtqfro+xamuJwvbluXxQRG3D4rzcXdebr+utdlE6PqQnOY36K
qpj6ZsNegJonWBV0Ddub/+sjv94yTFgeXd/x+tjcKdZxMN3rwx9eBSbOWn4+8/Pm9bf//CDXl17v
J2iVFvd6/+dv/PVWMGQbF8tBX55Mc2GA2E7E9Xd/+BQ/P/avp3+9+//hsao44bKV0YizETrCTKGW
naGa11wiCRu/qyHByNPyNJfa7K4JvcJZNDfwtFevn0oGvbV8ThM6e5VdP2c1gFLdXvVd2craXoTm
HaLr+gtb4XeW6C+9GTc+2oXUI5mx3FWIQ1xRabjhkZ0RsBR/QkJFGTrNwsAAg6LFA0C8UFeRbhmo
5hK73/VV/6RWCBspKw/kfyPvRqj+tE6kAw6N/NmoMDj1AqzDSMu8TE+kkbbQXUocBds/U5vZBUzQ
e3OJic8wd/1EVHvD+tSd+xSReo9UNQUK6Y5tne/rsn+DuJvw9Z1CN5ZHgDNz4hvGFytFbGOCjvcX
c4T72+6WWXxTJXT7444OwsBC20rc1ZDUo4mIqODrcsi6LIglzltOLhouLxjVSfI1tvryBkHDtLxi
9dinKk6XMZXGXVSi5yChFI1rfNQaNqRlRaY08k21r28FjEr+VOSWdNHwwwjRTKIE3CtXzbhR7nB8
2v7QIlEwjR+65LXGVsAoFuZWftQZsuUhAz2jZju9xUVHMVdytS3SMldfMWrco8rMnsfiVR5G/GxE
Di9D/lK0rHUJufXURL5rFnOhKq4S9bqY5K1PJTsOjazjyPi20oCGUWl3R0jIqKNyLTqm6ty57LL3
c9vwlzWkwovM3G3pIextq38B20UaShs9d7OdnjIpK10KJ71Xs31E9zZi5MmIQCp0f27J2UHpX9Jy
tl5SrvQAXACfXxvXnRwnUF7Ep9CEflor0mU1WIACmQpK3RD7uQ8ZERGkU31XD1MkHi1SUvd0XI+Y
yrWHRLMerTq/mWzB7j0io6wX0S0xFXCBCSZZSfeEtVl7Iad8nxj2Xpqa2o+K4VwmafhDGrsz/zdu
m2XYeScQP3HCANdposMGwzCZsLZymspLqxQMHgGN+irf2kkrH7OobwPZTM8yrZNbG8jikWjfm7rR
nLnjehWCRodWG/sR5QXag87XJrrB1rCqu1kB4oiY806hW6dFWhN0ff+qbIssSzbnI84XSbMYVsfK
zVXKo4hSXDoBGmuiXicCslJwUuKdUOwsPWlgv/Z0gB/we6eLvJNyPDSlngFT0F/1Tn+g9Sl/qTvy
XxiiXCK7ZFIqBtmd5rXdK+s0XmT5kuBmBp/FLhKBacurCqYD1QnDdr6pSirCQw+NSdwbCMbulvJd
XpPHaumMEyPrBntg7Hsyz41sZ7gdq2MTzRoFLOnHKsRzSagLzHQCzuwYuQ+Y9iIiZBLsNoFUGbHk
5dj9CONc90LNftTNpjs0pyHtNArO1Sa/bDonGWaN6T+fiL8C+1fqwUpVi2UeHGWpTp0COHmXK5Uz
hcMbi1yU1bOK84zBCaJ259MZ3SeDKWOBwOdEri46g/SmCUHtGVH2rcpk5gAb2B2QMUJHGfnMhkVo
T91Hqct2h1TtcxGOmD2NNHNJa4sn+bE2JQjZfbaLTd32+0Y7ZchR74nyVJ1UTNnOzLofUw/3MWSM
Iv0awlvSs8fVgD0RIYkzdbqLRtXYDQaZm9bTNBDmZRsliSyK/IOu3klfVIVWR/KyTrmrWbHshgpi
qo7ra1fa4wVJ0LPa6hMo86XcLSMnWnkex/y9Tsi+syC6HUgLKXWJyxd3T0laKeMUZ0dkX+1w3nDy
TyI2UQ5U2Y+hMiO3AkyzTzUyCwCSFY+FYe1s2/YsIYY78OydWhh7QnIfxkWUiCoNzZ+iPvf7moBM
e1G9Oq17PxZr7SfzyxBNdMYb116nT32Ej0tnYTl3+aOdjJ+khVkct4SPWeC0SPNtCRae+Mg+Z6jB
2RLQFlKh1VHZMCfimeX3Kcb0Monx3RLlIYtHmaKcOZIzwuVHGrFDKXO9EdsJojGU7fKIGL3ZJn0h
00JfEoVNDiEQo1otFc9mfQTLMnmtJ9/Kq4ZG6LifsqFnJdx2DuzKg8VUle9ze7jkhFn4qg29vU40
YjpL8WMBug6+74umNSSeVjCIq258HbpeuLJd871AxZXEAlHoGHnKt9FsMArUmXmgDlVXo9sZgwZD
KPFDOaq4NlDI0Lsx+jZycVpm7irFXxGsrEV4M9c01mPMdjTthq+amgUVu+FdSxN7MAzjRpTxpZWr
0omwLaKrsG6oN1u7tMB6GEU2AamUh51kIbovFwdm4Qbgv7ZLzUT1lXT9XEF/R4/T0y1HWu8RSbkB
GAklT6bs3sBx4HTU2NV4ftmwQN4mMOq6/BlgBpnjkvKmVMDVKUNpFWbPWVsYCp+NTDl1L3WcftJW
AKp20gQzyH7ABmN2ZLsKD7CkHRrFtyDNLlosyr1e42QXd9ba9h6GmWY30mVd7b5ykSCLI4ZomLph
g2CbENImrpwhZl6mgPCgSeonM2SAzJJavgdQMZCIk6qUeaQHrRKrj48IkXAdka5TJEiUNILRUlpe
sQ0cqu/uMiK+FTPZLoj1nMjF3VzJFKv5kxWmeUTFweig5ZqPSueE0js+ViRmH7Q234Wpa4d5dsvK
r3cjk6BiVOlDGd+ZSdOdqlF7BTPmiLoNKg38Cr0ihXhxaoHkBvkGmblOKGSYjX34XcTz07ByHqWU
pOQ8bOkgNzMqLRsdlt2wgh2VB7qRgU6A+2quDvEkPbYVc/DpLUaeSGNPG8vXvJoq2tEtGW8pnES7
A8WqWy9hOhKMhlHDU20sWktbOHOtuqNq7lNr9CO9it7Yc1DFp61vo8AuHwCiEzWkJQsl4fpOTgKi
9/ZTaeaBkiYsn2TZ9jNF3dXD9MAul4mab10rJEY4hH14Gfmya5EMWmJ5YrP3WClddp4S4U95QpWs
pKeu2ReA6au7Fg86u04vk0ePmPD1sqj1vUhkcZKAOdeldOrS3nZEWw+ubCqZs65NfW+PLbVmS/ho
riYXSsS8MfpPlMRj6Iasbk12hNIXtKfwSdl7geZeKkT11o5qE6zmBNjdkuwAjNjfGI4aBy1ps4OJ
aPtwxMXN2GanVsYSZDODJyKamWnL2R/yhA7M5JuLrh4rZXmotWW+M1W58GVJtCgGDEg7CTkBhDW1
Bw0x+A7QihJR+iqL6rR02bsJmsoZmJM8eSi/V6n2I5FYa+XmIO0illa4ieX5dsLLkk1PJUvCvVLV
ho/F4lhPOF4reuUHlaGBAdGW7yeEs3HWKLerpR9RA3gW0jafZZLk6mPWuuxhXTQkN5kWt+y95smp
RgqURP9UjiQj7wHm4qUJoXuTaNO9arRIIjAm7c0ZFqSqub2SGLuKzg1zx+tgFPVuzRmVE6WzIDqH
5xTHHgut+D3pLmkpdgXzK8vI8KAXNeiUR/rn4ilskdJEU7dDKFYjBPH0pvnajRTOh1551hQW97ap
3heR/rlWO48C3r2wMJVXTQkTF52TN3d26MnV+lAp0ujOhSo5Mmd8iSVEr2EEMroeDvl8GgfolDp8
WV+bHwZjkl2pQu1rgjQY4tTVCuWup9Hp9vL8XS+txRvx8rn5wENSKAGwatdn+NbsC0JCYVQ8rloI
fHCSum9DRGdO1GvvmbXMEoa+WKIAsZtjt1yYbZBHPi1Fi6kk+f/sncly40ibZV+lX8B/wzxsCZLg
LIkKDaENTKFIYXQMjhlPXwf6q6y6Fm1tve9FhmVaRmaIJOj+DfeeK/+apatvpXTJ5NU9vHWpIGCp
MRjb/WMkkNkaO5q2kDRP6ewfKuXYW+Uy8s2Tqj7oETq/DGv3rvCzHV0OuRM9iXCmvBYOf3JR2UAc
24y7wXzQkPpTdeW7Gt8zzlAUAlnaf/Sc/YGJczZMcue3wj7Lgeftospy+TL1nyQY/MKZ/WQ1TNWb
hRmDrpIgWnaq1VNkyNPnXEpeneG/DTJLGZdrELoa0uBY3G+AlUue7HHHIO3sekA3WTEx0mcABA/i
mCuxvkpjE9vZQ1SH7qCFaDeQm5yHNP1jp+5q6TABxhqvYzZ+q4VbyZ7svRMP/1jzcpP5+gE69ZHP
jLaNQPhCqnlP3tiL13B/IL54yxc9rN3hn15OL0RMHSskK5T1nxFqjGPsUyyXvnPX2vKaiOlXnkUb
hwSbExkUYUkuwrZc9sSigBqCfrapJivdDuZ0reLxVEVRwxDo01giuSH+z98tNX7VNGbRDFap3TAn
0y+9ZtSsKJvp3BGrnoVrIHBebpJFvmh5xPuEl4aPDCFZMT/QuzAJIni4oyblFPYZ12hd/7qUZnWj
SzFywNntwluGrXfclMoC9tp9sbf9TnrAwe3C4DE2eLQd64VT4m/D8mxfSzNECIazqErg4/qc2pHt
bbmf48sgBi7R2AMpxRsdd6wWfHvYEeb06sTasN9mIvbufHtGu87pUiK1mbH2yyL9i31h2bjS/l3N
AfpwfEYo7Ld++sdVNkM/nsnWFcQAsa7epIPLfGRJt0JnmIgX/DtZmhyX4XxI0vmPXnZG0AzZEWMz
P4A2lAc9AY2pyiBvxHsfT9BJXfdGjfBmduazwqRqluLJw9zmZ3xKMkOUCO38y/SXsOm4n2jkm96c
gjRNXmI30jd15e/NOPdOCfFIG0ckdMhJ/AghXg8TmVD3JcQb9sSM7wYfIVnaESvRcqrNuoH6zGNS
6s8b3aB678n9xbDDFWlpHdA5G+9tzO4mmRtjo8Hf36QE411yJgypDWC/cMdPs2l/e73AvucQyFi3
CRlY2eusf6J0h8IFTqZrbSTTBBXsOwvPnd7edMKfCsGiZHKuhuna5D1wK1s9RgULD5fSzkyf8hXt
URyKVmtuQzEFVt+/pLMdXdV4KqDgkfBj/Kl6FGB5P/R7QRvP3433ucYpQXzrbsjzb1+xnxYNRla3
jPetmcS7xC2oNc1x5hVhlJSdziRxdklExh/V2/epEi895oWEqbejvwDtxFrm4Ri3X1zX4ZYzcegR
MXKICrpF9kQbt+cEcGP+fFVkacDy65jU7s2uNZCcVaxfSlyhLrZMqk2LygFiw1TVaaBjvxVa52IW
BSEgWAoiJ+N4yB79pN6i4PoDVFiFMz9CUCMZprTYJKZX7RDLReT0UCJpSMyo3SPWahgKG76QvKRJ
m976XmF20fR9huo7iGOb8tuBRlN7j2mnkVU+Ftvej0GDLf5L3qrvTlbfq6bElunDUFb6hk4l4jNu
m/Q1GX1va6QeFsyC6ly8m2niw8G356ubflmFfLTlYh+bBZ+apO4cFnOGu29etVa8tLPOltgpy+0Q
aRv9VUZ9MNEKcBgv5Vbvki90qum+yQ8T3X3QyfoXl+bVBILuxjyeID/Wz0lfdWHjADbaKXgDh8ZQ
1NE8LVpCuJObGjty1qjN/Ls56r8JNfP3PvIX0znWMB3hernPCQNopLzX3EZiUEQsB+PkkXncuAEn
++iufkFkFk07/nJm/DLDcp+m9ClOoVZ19a1rSepRNzs3fle8hGiIA7f5qhOajVE8tvbC4yUuU1qj
t1nc/dqYLn214YtLQRvrD2YefxoRUAWj1yGj9WGfNd9Z4qqNRZcwyM7b2+IFPPyhtrXr0KNDVOkw
bKqIl2s3zoe1DE8Gnxb48h05qFpiPXvL8quxJkhtv1kqmAUFIl0pyNhB7jvJE6OssiKDQW07jD+p
pj4W1/1wZMMIQUdOJ7/71v8w+/5PWf5Z4zxRU2oXJPEvrJGeGhR90im/AdiHxVLD1M2fwcn9Kgdz
gXhGCIdeun98nuewzfvfkJpbrJccSVkz5xuzqz4x0B+Vcp9LKG8eAtlcm47WXG4Lo3627eysWu3N
1dvn0ZX7ZGJVXHnRkzctTJYH9Y0q98mPX0erfzBacUm67NhrxRcq4Pi3cjGkiH6PZMQNtDix9goo
WYAVrN4aevMm0sd6SX/nZD3J+AZxBilTXeu8Pd6VyNINOr+HSEewIMyrO9jftk78IgEnDKsM8zYM
q9+4dpgiUWkngEHd9BR1b6bVHpL4XU3QKiT6NxHRCroaCrT0vqT/9rX9f0Hf/03QZzo6QvD/s6Dv
turv/lfwqSpc/P9T1vfv//Q/ZX2u/S/MT6BxPJi9huGs5KP/lPV51r9MAz25htsIAa1lIqj7L1mf
8y/bQx7HblDDw2n8T1kfvxU3mmH6iF+JDfh/kfWZurGK9f+bKGxbOAQN0/RdGx4tSkN3dTb+b7xO
FzGxVEWbHVLNtkJnql9sbwbakw27sjb6J5Q9yVOcjadS6kUI5BztTK2Z95K1+CZnacxxDflsLJ17
LRoKtdYo9ynLiwtHObbYxbIfBzDvcT08On28j9k4PFdCeZsiHeWl7ev6zVRXn1j2HGbJR9RzTJf+
2NyMrqzP+cIlA9iYdXqqu08NoI+AG1g+u3m/zWMnDmY9Mu+eIeY9cjDmdpCRzs6AdFtvHMDHSUOV
BvRuw9B0+up8cU08XfCTO8XZKp3isBBdEA6Ek71rSm2jNp1+p+AZBXkMO3JQujCTDindM99YQp0H
ojWr0yTj/mWaiVRPxFxf+27pXlrp9ZuKqG/2LoSPcvElL2VcUHMyyZKLPLdTdZuXJ+IYrOPgNZ9Y
d8ttlueh3kzFHq0vmZbOkoTYGPbjuKurTgdclL75HPA710lYCcnh4svLAMj53EaY0nizXrVObYva
MY+Zv/xCJWfuhD1QIzjWP2L0drDwrCP7unabL40L3Z8GlJ1tmdTJoVzGe58PgGYMzj9jXWoRoKbp
BDdabRWK6pK1vf+qnUkWQZP4GPfTezRK3P5TgbVJAt2eVV8d/DBH0bZvkdRtgJAfpmnArDAN91IN
+k32DHwcCajJ5yUYzkV4hb2p82bXVaIMOqXJw9x5BkY5YhyoprLXqPe2WK7KR+GpZEOHBJLc+sv3
qCGFTVoHd3a0h5TxD2QZ81ebk9e4c9vd5CXtg2dIFEZ2VB99JE2YEYwprFlJ7W0+nH3nJ6GlMa4F
taaOxbqRJkWEGDMJU5TxTw9pmn5aAL056yPJBq32pxbafJhjMjc0cYqHyDzqXD3r/r0+UkV1TIyY
53WaE59Mo2f4mzYFrUwq8KeAXegcrwyywV8DZkpv47NhDiKz+IDNmV/q9Rd36c5RPqSHpOzBbeYF
z33CMLM12Ykhr3P9+1K4xtWDon1FPCy3WBfybWplz8zd9ilPFkFkqNDJeAF7EmWPqSkCp/Gcp8mc
qayTkn+kjMJ1QenPj0HwqIZWDiTWuPkZoWS0VVspcOyJgVWGJXva9hRxIIKibVfNr+VsCPSfyBpc
SFthxrWDRqrfZBEbGkPCsDZnZ9i7PfVcnfWbX+NU9udJJcSCdMVRNdQgNkq+0ssKOBcKRwGqx8VV
6jAv9xHLQtPULgwLWQZSX1/+jKue5kwdAPGzS7W8LuzWh7WOGJigFkVAotM4sVfxzsxL36hGFIEN
xjN7hVNKeOvViL1X7DLVuRgTFqQLehS8uO+StsRVYHrhp8K5gd9md3HKyaVTtpNlvUzwCHAX83Cn
2XlFru9NYSa7pGRMhg7LCfsOvk5G5bTptYH6D3j6llkkXzQgAgj+a2c7woK4sbokV8xMwkyVH8yr
G6oLEpQpytsJ7AbDewt/K0sPPIZKeUe/zyjHze4ErX7esid+LaeyfnAtIjP0SmNVBvFOW/x3kI9p
uJQu6Ctb/tajaFut65nGE9VvKFosJdx935j1NZYsTh1/mu51qsuggGFxcWe8Ho2XENSEqRRCtM0E
Wcj+oSPY48nKtQejAcWKTfMJix6ZnhVSSqIUhltDvLr0GvfPOCQ7wKBHMqZe45FECA9L5q7cVuDG
j3NL2Ar00vQIhowxvHQZ6qk0xbvEICc1RHbIavEH8u74nEXGA8DjPXkcyI80xw8ykjkxLtTVxVEm
QTz9mzZz8hPz6ibGQ83Tv0u0FN85cGi2DXgB44kkYzA6NBm9QsA/WNFJobm2GvczTiP/lWCa6GYp
/aRyVlNTHY2HPiM+fQQAe3GkMPazZvt7Z8n2cnVML4lXfWT2aD24pniZMUBJ5fQvlbtrjYgmVWds
ZkAu3zNA+M5Sn9aPSIhNvkbV2CVpgSD604Nk5HluvPy9SPXnOJ3E2SPCFblH/kvNXzX59n0CECcT
4l0SPl7DaNkuuZMg3xpbJuTAiA2bt5YZFjft0qgbE50TiUb8w0hgjVZ+zEQNbQYpk32vGv8Y2+zw
4xjGV7Vuu3yeeOBrvnryxdG0zL8oOfzXJm7sA9yrx5TwI9YyXvKczbkRsCW9k6rbhKXirzITV5mY
WzmZESM3uKlWayTsZcv3iEwFVpIS4juboGDwFhki/M/CIar7vaMyaFKJcWgX6nR6fhNIipxCR6/8
B49MEI1pw95VbGLtwdYuROuichadF3qLw2B3kssxLglv9BKL9oNlz23EPXHNK+cD18JWZ1PyMuos
+dNMf1xShPHKcli28gzF47h3Kn04ddTV4JkMO+SmphovBBLQxvg25vlT9rnOcODMJMR/nYvxTmH0
iQusDJq59XdW3r7E6NxxvjHYu2A429W595lYM2MpMbLPJQ+NNsFBYhVQ6udXA1Pdvy8Sd84AqgB2
mjNX31mNIruqXcW7fWdQA3T6NieBaZdYrXz0i4Lu0fg0Gs0mAl3Tj8WKgzFySH1sIVyWgA1U3Lb0
DqrrtY3Sk4oYhWzZ+R7Xem8ocyOrWR0Ks63OyjCzYyVjqMH5fNKiwjvwdd+U0fjlFPeC5vzcsPwI
Ox3LP7ph/Z4X8dbtBpg0SMyGUWGaQJh8cs2HuLe0e9fd1nX62dLTE9KH6ljnjBn6SpwH2HNwIJx2
Y7d1+8RU+OxzAF2qyOwDrB552KrWuQxlcnIaVjNZLVGBFMU/zdJQFQh0I/34hFp1IUG0ne6x1j93
rbB/Kb3bFJ2DjkdvtL3XxaEgfeAisw+WgOXR6+a/SrOrXelH7DnZ9iVIWq/TghG4a1XNz5PHZThr
zIgGr4hCPmc4aLH8GC12ciTcBEwSvYD9mHZLC579qlZEVsyTtueTNgmaITksbjkaWbXvzE7Ex3GB
2YyFbTtUXv8wOD3FYzbiFmj0QzSu4a/KtraWhyRYDUZycezqn16hGKkmfY+Ykt2HZZW40D31aArx
NlaJOlvNMxCW6hnA21pG5FoF8EC/ky2v77WmgUGT9+U7q8Kevn4Sy6Nu518Q+pAeElLTWLV7heqU
bmsgayGzPgY//u/SvovEGh+syPqErNuHElWS16CGXjMPdQg+U9e5pNwX+4YO5oKJprOKEkY0vggS
gy9dRM5nGcO6s9hOBj6y/U1Wyvzc6TUYmGhGXQL/CIN89ygptSZrjHdx1j9Ss0Ip4l0MHHdCkWTF
7OjNHFakSObNYMb6vnCdV6zC7Ubki3aQRF4EBhrezTRoHakpBauwlWpcVPEB28KL1fZpaBqwVYUi
HqvRCCTOxoeE2o257ILZuI+CpeM7T1Bw4BjiV9afjMhT725T83/Y1kPWPNRWuTPj8ck30uZInpze
Z6jy2UdvfZ1MHxv22FphA+NjTTCSvqBUDXvJGaa7tOrXBHZm3tv10Rskd2e93HPEs1qazNcKudQU
T9MjYIWgN1P9COrCPIoJbrGzbvkERbgaq3ZHboC2TwpAHCVXboRp/ZIDUl83wgSjdK5167yB8LmJ
JRNdF4QFYTa0GQI3BWqTIFtvlDYf3qTKrONPMcTPy7x1IoS+q5/blPB2ugCWT3EdROPiX9x8HDf9
uj9STDjIZYuDVE+zPSFuT7m0siv/HqcARB8nR48vcgNdmb2onc5kC4QywXc/RdnojtMlS+KKt8Ro
NnWHwVYbJUljuLZYURaXhunRcSi1cuuKNL8Q5LYr6YkA9M31junovMNOhkqdtFgEaChwm5g/airs
Z2V6UFGqGU4Pt+XOnqMd4P1qvJv+rN8Uu4mff5kCrOHHqjeLrOewjARBVra8x77gu8txDCOwY+ng
V6hmagA1FNtMT8uFEqMpqCp9yGwUvqwDz5pQZuClRBtNkqeyEVYa4og4uMxiSp+FLf9ndkQgFb3Z
K3HjfwwGFZZNH7BxbA318PTteqz8Wp87FeXJl2VofCHNmrFqjVQsyxMBidphgtOayxYyGStf3wM4
VODCaoQ8Ff5wxKOSoeLrjFtV6yjDqyaJDqYweAQSo9kWcfae5V68i1oP9v56DPDR7dj4Z06zPLQL
eOmOoLpjx4B/SeKMDmocD47S8awY8c1Hb/hLr8t3X1EBV4N/iCkYt8bEWR/NU3K2pulZas4QVp3m
EShpDjRX3HQTDYtWEEBA3vavpc2hAueKVbbLjLv3J2/rPtdOS1JQvXCK5mQguoqh/OAwG3aFGMIi
m98QDpBd2CEhKVrCZv31sVQIg/TRHE4yz6/1XL8xtXV4/EqyuUozPdfl/Ju1FGpu1sNn8umcvddO
AJ2XiA80zd9hFVsgFokVyvul3Q+ec7UNgWtgrPiiRJULoTGLT9aUn0vDao56Y//VPTWw6i+joIod
+HRpIQ5THI3cqy3LoKEi5weC19pwp96cB1Enn+eZDeg46N8QHjH6gObdJfHwNbOa2RaFv7Eby7t0
NJ9B0lq8ONl4h95J/Ys28lVLpYZwYxbxXjWutq3zMiPfYfC2VSLN/UyOUJAo79C2dXmwdD/Zpi58
+Lw2KOx05wpdrroKyzw5LtWKlUbaXrf6VW1kf6UsWiKtqeCkxEY4R506OKGvtzFrRa77jnMbGkvz
6djzV7scO/rOw4I48FoPDG0rxPzXJkIOP+XtQU2Zue1dc7rr7D34DGc8mXVLW06uWFC3BZakhczo
aPigc+U3rFaTxevePHdgiG3Y3aOqHssUOFyZdA8R91FoMcrZNjXvC0OrsDe35lL4oHmYiXYO30XQ
c8VeU7m+1eLJx127/ONleA6nZiLRtqYJy2YPA4jQSeskrjH1FiSDbt0EOb0pt0d5TyJ1NG0DH32B
WXDo4iR0vHzre7KFq3WbKsO6GPhTjmkZISp0S8Gs3m09xDNLu9Phq6MQkhCHQOugjywmKnWJcMsu
9ZsG40kgP+tkEr0iGgp7rc73cQbZRjepdqqytRFRXRZfhmle5zc6gi7s/YI9IZE7O7DTddDNngoc
kw22vl6BkzIIdvWzF0ehDWDiOw1zThikepyZ2J5lgWAii1pG/BsJ/zZwsZpf6TvwtpXeYzdpd3xp
6zznNZ8oujQHfDKBaRU1EUJ/P9GLrZ/lzRvZcbUeIWhal8xNZPe7qh05X1jhHWCRnGSZjEexeAQO
gZyqvI8BPXCvjdVjDeFAbzt/Vy0SKg/XwZEgq0D11tlaSnGAGT0iOXamfV4zpHItgQBkTI8zbD/a
4SuQ8PeiE+1r4y0MDMo/nRDps1Wk72hd5Jk17cfPjZUVGEfb0kWV2aBmXsTLwCAGy5l6TnLOF1OZ
19wAZ5L0Hc40pzGOHCuU7E8mSwRyzMxky15sNHH5VGruICrJEAa58QDZBVdCG8UhqpKy2yPMaE5O
1R68Ve1AlsSGRoTYS8FDzV19M9ZXOwkT1RHc2iN2ni40E7c5knDoTtR78ajPuDY6G4IQ5VyTGcya
9PjbWdz5sSicg2aK9j5RAqI6kXZf/85EtfU6gG4le5W9NxXMpqzqDBT2O7OUdrUTewfhpEHYaRhk
nRAi4E8GQ4xWS27OzoJxeCQCbNOyG4I+EcpkFCQrLPk5nUxCUXO03PHUuNeyqsSh8frnyh/5+VWu
HQepDljJyxAMc8QQMauwQSfptRhtI6wL9oDxPM2BP1nWn36IN42FIWaERgyjw9KZam44yR8sOa2E
4YgSn/WyVwn/qlV/vQn18dTMgWqBj5C2+TsRvFse85mAYi9m2bSox1bqdzKPUSr0dDNUNuNj8+FZ
S7WHbQ4HCs+bhansQnytfU+SBMW49pYMnfkRi/coEv05Ne0TQfbRETxQfM684sSLGR+c1joyyFWh
lXnaoUg557nF8ZwBuTyTHvokMoDUdeoONwSJx6wYmeaaXv5c9k3oLyUybbuewELzzFbrsNYc27ud
KoaZ3oDtZTWWLqjdYVtiH3C18rXNnyZnxqdlO1+GmYynQbjlAxJYppHjrxSY2oM1Imhw7YvPvWwQ
83Sw2wnlsjPT2vygxxFq04gDYJCeFzFv7JliEXAZsAXs0d/Bk4zHfApEDFMvFdTWJfKQfZlHXlAP
I1tn+F97e4W+/0wshoWwGzx3MhRphdcSYhNAHSH3jVL5HsWnH2IzYrXLrNyVrBDFfK/IFV/xxTci
7obX2adS5n6+jZb3NdiVD6FU959riwnBxGzCs+B6iDnQdeGvI+ds30rnKHoYssKLmufE7jaC4o7w
qvytBVR84riEb8yc4Yn5SFBNVb4bl0keJ2o9xvrQy6vZPMBb3AoWBCd2rrC1TYkYs5EhjsLfBlNz
dDREvyBAfnNcfIa5em3sr2FgAcqEA/eNpn07OSJifR1/wN35C57FP7pODhG1bmBVjRS2bVk8ZVP1
7Cydy04tno7FbN0odeJjrOXonROAgslQtZeoECIoUL8FUQPAHRs0StReR8hXKWbBLIuRFquDAFbu
uSX1EXcFTI08AE//Z6hTJxhrnJ7DrD+ieCJlQJSfnjDQmORxmK5eqojVhBIcyT9usG5y5wNhokGO
lPbIKjxoYncMs9i9uVrTngYVTL1mblq0uvyeu1jMzY/5WF8dyNrfKWU0KPP58ONP6lL7WWOEsu+i
6IM0UrGzKo7JHtE9xf0SOIqJq+A3kX8IB7tPDrP0tEA1AGjbgZ3g4Jn70VL9yW0Rz6KRIDqjFdXB
7mGDdFxfbtsnG5/p1SbNYPgsTv+AyKo7Trg27cyfGRulux9fVR+jy5kQjnu8bcxuiT5xVfJIW7FV
DSpnU1o3LfbtvZY5N/DIeTguzZO1khNp7EgtlXG1+/k588FZTnpu02MXbIo1k/cfWRHqhCsmPR28
q7MtBm9CZyw4XCsDb26K4TPWzCT46ji0T04LITeblzGUOP3/240ZU67nlasB2mE4OI55u5NrtGMX
7dHivVWq+FtXFXK7Nr78GK+xI/Roo4tvqCvLro+RcjFohrOrkIInXU4c8uyG49R8TSCHcE0zqsov
mfJ/L9H7jxXcWFzrUBEtZkM8PLnrL3GOVyROZmP7Yy3ThNduGIH12x/r4M8vjHy7jc/+ZSv8GYP4
6lGN+uHy49ycJ2PcVcn4p4MYsI+N/NmlDgoo9zDmzOtewqqOluYFSBrRSccDHaGu80mX+b2cFTKr
tITlnGobZ3XVALfd//i0iY64zN5kYgAITIzcp3Le5TRZREshqUzx6e0FEapxU/xFkhB2tftryYp/
MI3stQotdbOwyOCWdHhWjrNI2pNuxsneSLRX4o6Gk0HmB6y8+cNOGFLW/pYqsAjbCWnC5CEjrkes
oAbGo0QKPAoIj6IYt0sz44BvyheNmLVtr2l4DlZnLs57nlyuwMq+/hivHSsje50IjGrsk0DP6iVk
PsHDE8evgzUYLzD0dMDkRLBzCBzdhrCluK6i/VLPL35hmtufHcnSVupsluufdbvo6azdBAS5317V
Icii+rAJUz/Vuv0L0Zqx1wRgOdT7r8Y4OTst7cQG5BaCLC8OczFyZvex9T47RkL3eCIz2dqaOVNu
JlY40mrWJ/QyjhcAf+h4CFaDij3JHVkK5gYtzI8/f1xN+nNbKxy02v3fz+WKBpiZM26E5bxY6XBV
swuF76/dvYJxuIs5iTZL33wioiBOV/nAUkvnwSO7PFj6/HvS5q3lYyx3hOAUhruCrsk7MhbGCtV2
gDjzqGOvA5uiBr91EvzHCfAFBo58xvgg3PUyDsy0oijioSwQYS7R3unp278oU3z8AX7b6ttUWECn
rDsTRzScuFyF5X96Rv2hpQNf3vI85BTAzvPUPi7x9ME6mqMA9eaeccO7KOu39stLblKHUCYi2Ekr
UL9fm2rjRWntM8ibk0DWFs3Dvfb6rTTQ43MlYBnB0dL3W03v1aaRCIgU8ErhvST81pOboHQ2s/xg
r96eiZy+w4izS06EwDTmke1Gf5Ir1mEG8sCQrmcj1FPxLkzImob8HSbaLJkxBaTtxruMHe1go8/N
xp6rJ0BtOuIQJ5Zb25AYNFo4MxIvCjBAZndJzvQ9vudGwzRi9bQDlL9hUjAWrvA5fY4ZP1G+4B/0
uXZQTy/bxITQ9ON1/4k9cIGZ12Dvd20//c1g+Z/KQ51gTYG3wflT8upJTKhnUx7RbR4SNIFhTEOk
4+E6mHMBvS22Dvpqa/1x/sLYOfVNPTFFM8SBGIcgNoo9PvXyMIzc23XT0CaZ/l+ZiHZngBxFk2aM
NPmMvpgPBMLJaCp9H26U+05BjBg4ah6IWq5Ofe0h+5ls/RCrWAvTlURQRPNvNhO0GBkyXnuO+W5E
GlIb9v8wGTR0c3K0Tn7dSJAi2gW0D9YUqTPD60HBmhUmTpJcZENZjROYnJJpepO6PxAfOL/W63/2
7+CHhk+nFU9UCD0T5uhB4/z5ue5+fqnXs91Ks3KX2d5joyXnySBf21hJB8qqMX+ZxXNj2xyxETQO
SP2QcHCJc9Y19CrQBX18vBUb6vWnbSLe9yRGqWqW8gHVAsKkiKKv6uMb3IA48uNTjUyo7pY8dHK+
6Hk1f3ojtreUPVpXKprm9ZaOiaz4+TtYIEMaGcTZTKggK/HOAhM/SilfpyezLAKHN7aGx7GfKXxr
yhnGs16E6qklMEGBxR6QZbp37qtxp7rm7iNl39OULidbA26i6ciIF+le/UmfyAUY3gxX4gtyEG7O
K1OooPyVhoG3wjf/+Gt1Yu98k+MZ5fTKm/S3gvL0lFe6h3ZxKI9QYQILNlTY6+OrbXNncJwDkYhy
5vF+rtAeWrCX68baoVbMMGvhjcCuydVVzITDrYSGQje+G8s+WjZzzGnBQLdSFBhg9UfRfpqa+GWl
00OyPimeGZ3j2Dk0unXH94QgvnWjoO6IZCCYOsG+Oj/0bTGFUbafNIflJK4/y2xe5yGLebxBKHbT
2WQidLa0BEq/su4m0HE2EjDnpTNd+CQ7hADjr3gYH6hsn+jWvC1aNZIQfQerZFqiyuKAoFfe+ppl
B+5CuAjfpKav55XTfx2t+tC95Rq8qqXFRlSOZN4goi53lvZPS27KbiIcJOCki8J0YJg3RtGzogWE
yNaqByaiKkppWVrvAJdQbvyink5jP4XwwTkF18Gc6VbxPv/VZKIPyiR5gokRMVZkjGGz2QYVoNc6
J6MeEzuhxmjX5qjVO9fbMLyVj5XUENY7IlTkIIV23haHWE8J1spmHMxixVvY2lHz2n255gEI6aHj
g++t6RQx7vwwsBI5q9RjmoDipsex38WIAChMCkTsUVb+0fiIQTTi1LF1oPboN8zNODQfpWN8iAwj
ZWdD3l7tAtmfUkfCUs0dagFPjMfJRq9Nw94GoMV4dQXBDAMGg/FIx6NzS24yFMtwYUxikdjWbP18
ElwG7gCCxHz1R2s+6P1fDeNLqxvR0cSzWSDdL6GYPWYZb17n5irUpZtt4ib75bKwPbRzf8gHSMKj
/U9URYJNW3y06SUD5RQdjJZvVUXFu4/FuG7l0WiT/MMPEQITukAFCdCptLAC2P/4devssraFCDlv
mN5H5zRBqO8skxcMaX00wdPueAHxXnMYkFk2emIPAxwL0DzofLx/FjrZTWQ5rzwEgbUwEEpggtEf
IQwA/2Wvm/nIlw/pWMQHo7trA9IdgXR7zlMKPHzh69RZiz9NCtZ1nfLl+PDYNP5hzFyUkPFMhqPH
gRv1jBo15ezB1vIFl0cfCCcbIj3i7RxjJk3PSmXxEQnWDK3Jam99NjzGbruvc0wIvv6X8b396PWu
pJW6dovebYe4FuGYMq7rW4buRfGg02Db8j/YO4/l2JE0S79KW+9RBjjc4cA2tCAZQS02sMsroLXG
0/cHZlllVlZO58x+NkzepI5AONz/c853HGfTBMGeBSo+uMS1iBxjuiA9k5o//JqkU2DTbhRRB75B
/IJNrnJymkTm5oxdihmD57p1SVH4nu63ep6AmtZsQAhSG3XdrEeJa8uW2MaEpEeh9kkBug5QZUVV
s7D1z/523o4R87+a4CjUUkk9kBMjls+bcWsioJEdkx+ifrK1XR+7AY9CNJIIRr/C+YP7Y2s2Ds5S
hlyFjc0lye8xV7iEStMaQRkLQ+YeErm02QLuFeC8PTV3ZAuJsrU4a/t2GtAbB+SuXJ5HiGv1wnwh
RUj5e3B2zOJNj84mc8jGsQpq3Pls2cmQJci4zCxYNAyJ2NQk2ac31LjEl19Mlbhdq2m6oeVRHqKG
pFoUih8u8+DKPBtqzLEfJ09pWVnnqVBru4IOpvuEHLXBJpnbnMYygx2MmIFD0w6dGps8qB445XGT
plNzTX5la8lpk1IbAeYEHxBRlK0CqhtmQ76O5uw+Y1BArr1fggiPc1v3ZPC6TVkSL7g4rp0xNEU2
Yu64Jrx5NOuQiuaRBF6zYOqoXm+pnsQpI3YxlXpBjCs/lXazG+krWgXW8GDUgbdeuq/KRJ0QRlPi
UyWhWMPaYzcHl2mWa3yWCaF4McHYs74j/dprp9QQEGKiBbMYr2YcZ5vx4TdUFdwUPCbRDtDdR/Wb
mblqGXqNb05xG3hNjX4jP9MBTog7UFjTRbzOs6J/x/xDiLWltQEj9xkh2NhTWbF1+ZJd6o4PdY4D
uohGbEjLdxkcU+4qopuVxOUE6kozCiLOb5T3TpZf47QFTySUs5H+9Ksww/Fg584tjOl8xRGiYePY
bGwRcuNNCrkjSXtJhooYeCuh1InHLO2pFnexbcu+WuVcrWVVDhDgCoRmdItNQDFPzSCFuEy2DQzs
yeI+b/P5ucz2M1eUHNhaD0JYuyguynWjuRepzGTWqwcTv753g2/M3qCJj9tsFrQ3OW95OnVrIBIY
XcZHghQc7pUI1yPJiLWZLVdDo1HhU7FWPk67AQSBacZPnWO9ushHmWyZr2ATda0i5DX3nOJD3GHR
4JjO9YGJzG7u7dANz8hUtwPGw1UFS2XnCQuWr/8aeoVPPE3vYrqIz44EbJRRibZM8dsGNFHWBfY6
Zv8/G/VmtlCMMiIerA9hAh+lv1ZlevH12Owsi8vGlRTMcKI3dlUWnbJ6CO/qcnqP78ZOfoe+gyBQ
5s9lW6Hy9t5HJD2xC72Khj7wWOFsLWPIjAYCjhY5DCN6NwugDRR3deAmqFKpaHxg1iW4L3tIYezn
oxcfmz8bDxGs04A5p6lagpzLK3FkD83aR0wzWjA8FQCJ9lw6zy5180dz2bnrZXf99ea3f2oOTg4E
5o2KQEcZU5Uw5EhXQ5YFi+0eXtHXG+tf7/3f/r8MoN2q5eA507m8CV0Gt/7C5eop2FgDGPBZLjpr
59buo8mRMCn8CbdRu4diPAD+Axvx9V74r/e+/vlX/+/rU37/ir/6FClHDguR6jawIBaCBqmfuKnD
S+iR2qW3blybRYszb/LnjQEKLAnneJuH9bMc5I+gC+pLFEdUETmJXoHLPhNHZzri0GYmsSOvHT5L
9thM26Vwxt/iISpPrugZCE7Irl3LtHDo4xuuvD1LrNiNE3uSzgsJhIIMa8NMbnI1mSscpSiVjDmg
g3Nv6gBP83ESY0D1LSAT84Fhm//xYSWWdyvTX6yZ47owWea6ZlJbp2rhAngDoLxvQWx3m8lvgk1O
DMSwYlZJAmMDZ0KG7xZhOPHusnQcfWeTj/ZHKfzrFPh6rznCLyK20Q2fonSssx+1pFkQQR3NXGgi
q5OEF0pLbGaGNubHHkeRcFwC1+woHd946bJfZuNlNJC+t9b0k+FquJmJXgRV6zBUn/Z205anIgGO
AI4JmEwt5Lp290nZyZ0/cLIfxuIHBYDwQyZug2bzgh+aufTMUjC56R3bha3LiQigkk7I8XYPmb92
e+MBF5ENJ0Q9D7Wz55Qe8RlmvRYi+t4woIB/HY074EjZgZTxU26ENi+1YdpYHZQvzssXe84IfQ2P
45K1NxU9ZEPmpXh6QHbIIDi7IehYGkzVybYrdeo7V50kpAdQSx17Xk50Y7agFhJitnok1D+SrEm7
zjhVniZb04Fi9tsf1Kj4yO18w4JszakYYwZZ9wET2Eq39bkYLwKtesWi2dXblBvNJsrgD0yFl2/D
Mbufp44udPKnZir6TQ23a2VYoGcJwBQrd8oACKlcHomrYH9nnDp46T5hFeS3Y5aeZdPeq00WFE8c
3dBLQegW2zbJqNxYznigAmjx7lt/HdR4JcBowqUPMnGWen7loLiaW8/aBt4QHmhUPZUUWuTzaB2+
/n6rvtiOZoQymqT/gKDNQBVnlb3qJLmq0b7GA7638EX6uICIoZvYEhgsM5R+oNoHMwDjp69v5ClQ
pfxNxsDIOXSMXcvMoA9rwJIl7uN0ZhbraULq9eT6p9YQ+2z0hkMV9v2hn2CbKXNCtIIMQUI7iRTL
2V2cx6ci6/i5PTN9+tsDvTTu+SdNXIbBYhrgceX0n3g7NnmARjkLSg1N0R3oByrZvqXJSA731lXW
aws0aW17/remtG7s2NkDunif8/RtrHs8jWNx0IP/bvsh/CIr7h57wnQm5canLsw41SCZSVtieQZc
1HT+mwXEZacJrK+raHpPynJC8Wce1cdGsvVjnyeWRNhjoaqfZqb3QFDjhw4jw8qsnHU8pMAuZPSQ
0zlGRjV9oefZu6VmCIoGYyaNIoU07caXLIFka/ghuUIZ3gKJ8EB8RybESaYug7wpRhDFXVSjONYe
I6FK4fEOLzSDc5z55og0ucnnbzn+oqnSDyOjnADFscTUsWum8D5dTlGDhvMiZnwLLsoDumO8QVB7
clPmHFQK6nWzqA5F6X3GpA9wc3WQid0ULuVy+bVkwjZew8Me5HMDka87h6Jkf58w3TLZka599hl0
djV3YeCgW5Xxa1yCTPeGON+QpqhOs265i2VTMLP6CdY/y8nWcYAPuHOK4TSN25TwynqeqPaEqxew
/HOXDfvhvV8gjfaChft645VAIAfB3KCM6ltISP3eQolwbUxBKa096RwTnxImMkJ531vq2C6Cxteb
rsSgokzy4b3rv4wJjBhyB9Sm0lm9tfvxR2YWwN09rM5VN5/ZMhXJcgdJ2o0UwROl2NmK5MRAIQBS
i9OZjJ2WN3PRMyKk8Io1HzqbJaKXeYmZgnrnruaI7gzQj0NP/UNESc5wla/BAcDBalnTHFP88lyX
NGwkX2RNspVL4+DRaXyM+/rWxd/0XpYoeCVGs9wfX+tFwS7cJNmYQ/IDu1R47N3SvPQN7nfdSYaB
kfGCXzGb/eiKyZhorSEHTheJ3A2NQwmtA/QgMuNiXboUaDGOC8+z8WtiXs9JQp4dMrsXr0XSzmer
/umWW2LhihSiHMjTCvtt6BCKTRMzlhrc6JLIikoLO93jyMjZl3W3Gb997eXFA1zKz7GxHwMZzu/E
Xs+eHsafmR3depQUzOF7naFpz4aKUHBK3Mlu3GxQ7V5EOMGypta8j5ngT0QG5hARlbKe6E103rs9
qPrH1LzqEIZTbl6DltKdqBnURub2L19jRo0L+lTi2o23fi84G+YYtogKGhtraQe2I/9nMkt81ACZ
wwkbYEBK9HbSWERroqqPoJm5gova/bCGY1s219ZUD04V0YVUB8mxcd2dm1XPzKgQrtIlLZDNO5xx
31R8lWMUwpSwGKNHahMh6vPKYGXTVfyNRrzgrHzclG1rL12sjBBUgKmE1kSQTz7BB7PBX9yYHGcr
amdw7Xt2/91t3YFbiVc/lSGoSXa2K5U/OFPXEtGdtxW4oFMcwabqQ4xdU1UGJGAsQlE8j06oSxqs
mMGK6adnpzd5EO+LZJC/BEUWbo3lm8O7Q3EsD5TX2erSwSM6shR2e6ib8SOZL865ZJp+Auq1ZqM8
zOxwNzqgbi0IFYmZzrrS6YN+WiMrQrC/EV2xn4qhuu1De75S9hHuE0FfIwCA/NZ1zPsWuzT2ZbgB
QZWgrsYMU/vadFnTO+u9EXO0ixKhf6vD/urEzjgTnpLXIWzL2zyJy9usjpytWzJd/e2fDPL3TQtp
y2avAs9muLpt+EZcXXFKQ+HpSvEQu76C0NLjp6oiyA9GtcREPINyCSqtDKVZ78Zkq8YWmonvtMdW
N29az8lNoJbHvGRyIxNL3lSJ8aw6AZhqwhNJHwz8/uUWOb0gB1HCNC9dUhK3tEIO7nzkJras5aop
E0yuKYzbUPl3PX4AOx1OESzzq/s4OAkWIpXna5fA+VF4I1C43No2Sy8X4Q22xEIySyoJzRQsxgcj
y92t6xvp37RKqX8v3mBTaklFnpEYvE0jjhR/6gHoQj+NyjaKDw4AkrU7N+K2b81TJFrvnodr1zGb
OiXSzlv4BPXWkRMAcxPlf84JpbCVwsyeTnS9Vm780jcuG9wsFacoiYwD9pWMmK4DnGco7X9GoWzI
WuuiBhoVlM3BGaP4NLGFxzGQOk8tlB2yH511tpdym8ICIRpYsCuYJ4UHUfrvaW4Pt41XxUfR2Zev
Yo3f37hZ3lCs0T0FVoWuJdkn9TjgzEk7M/paU25L03rotOf/zcMo1X/mLl3bWh5N7dInJSh1+GPu
cggJRMyiDehU0T9K2nffuxpCcmLD6SV04zDh6KO3+a2cGjw/OoXYbI32A25HhR0EEF8nU/sB/bW5
aDnv8CwQYJEZ8ReG3Y+8cAnjdPrJhMJzTADP4y8JrpQ2ORse+2ZbOM731KqbE+bg8F4QQ8RyEX6k
dYqnaJyzFysaoc8VNOSwRGuS+41/p60OIPpUnbGEXltBTk821RHKJV4AZjEvLhUOf1PAZP97/9LX
5ebZLltA4RCT1fpPZVO53flQsmRw6CAV0lTUbx2qr8oB5IQTi4mtpIrXOI7ac29iZQ37Xcw1sB/s
LqJRbrr7KgwNUSj0lNaHrwBbrNrqoABnbTP0xvUPRSfhxd1W4zw9UwpzN5rZuKHQ0d7QL/VuxHH/
aAyS2qq/uQb4uf95EfDH0SXmOtiF/6MDjU5QPL79jO3dSdMj9lLGp7uBMtSPsITuI4Oi4qXEE4F6
Bf27asZVaUTGpwszxu8LNsF1Wh5krNJt7iK2op/CnKPB8rn2aJnSdcaom8sKekmBeQXF9hLYOv3D
e4kK77Sw2zuqNqlAFkn7vWeJdGAHvDqtX+/cPeYf4PiUGt3NRQN5LjD1O1U/x4x6R/Jp5ovZxu8R
TOZndjfE9EnAHKTuxEOKEXyFFwkj5jA5WNSNV6Y+ziNRCSCyII+2NWeOdVF41rpCNzlQWH907I1F
LO0swmvtwlaoAst95KYHjhmFYIAkT1WSE5KPZ7of+GQp63j0z02Vv/aN0//sEbt82X4U3TThcccK
KtRD2+NjSLSqaFtt5WPJLH9f0icFIHzkWbYIksJrKtgl9c5bNRYXq57VT5bWA9NP/+w4I4HayPdX
becGT9Ce4YhbyrkjZkfiwsgOhC4j7hPMIMMd9+16NxtEVIBNz2XzTuwN43hz5LVLfnfw2hsRk3KR
PbejoS7faJT0Vh4mBbxY8hSHFIy3dj3tVYsVs4+FxlnV2tuUbUboF9b7H4Lr/6x6+S/S2NciytuG
Ypj/XImU1rS62J4wTW39+RWGwEORMZncwxcyy8S6bDPaBEnwmvbiGukFsB3UzpZhojindBsw8kuC
AxZ6Tvzu0G7rRXOMTPGZKea80ECCvabL1zUnhdI7TZvZI94hGpIC3eKqB4O00rAs1tnEDLKpAfwV
HvN7P3zH2IZpg+konKj51mz5zNQd1CFDq/ybP3u5T6EaBUW+tO8sCwtuClJvji21bZnWnxYWQ0Gz
7+iTPsy6uETJJC5iigLQHkZ0F6junOUCVnKQPxXCwybfm90TJ5qLMXQcMOumuzaSjGWvwf5MKrg1
/NRZhpU2Nhkyy2WP+zvIepyDixFyHr9ZpP9WtkECMIjjZ15E5cZDE0vq5s6xw5Mo1IFxNOzEkSqT
WlcKREWmdhVlDehfmxk5628eAv7gv3gMHAkhkLwH08evBsk/hv97syQRXIWHXpT9ZUoD97YDU2Fl
4s3RbXs/B054qoLou5Z4N2RUvg6RDycrGHcO/YAQXb3yHQZf21uP6ZTgYs6E/ZTpQK4qgCkwhMaz
qur+1YvefWwK137oP6vRNA+igv4WG9J8sWO9wZHCK62JyatMxaW1fez7yNhhkb7kCG+XOapfjaCF
4ucnMV0Mdffo6ZPv5+VTx0RoU2VjSR1CcU0hc1xqJOSbMZg+XLPpsZlmu6accIcr56WZYnVphZQX
1su3VFK86giLyxR4/AP+IfsG1sCdqDrF0TAjHjIYtx2pIgh3Um2jYS4vDVLNBpjg7Ze3hDX72NDl
APZlpBBtquaHUlkPblcW566qH2y7dW9GDFEPGYfB0ptxHOOX3KO1no2iJHNC++ve7RRpCsptu9k7
t2aFVDAA/WMsda+sLtkbTmuuwzYA+WlgSCWmGJQSB7ou3RuhKJ5RePG2I9ayHfOPH5qipS1p6mRF
BCxfD13qX9PMujBxgDDap/W2dHESNzlYvIjj+9a0smozuhrznWUku0gk+ZV+0AOWU+x7Eedyf2bY
rSgWXs3hEJ/xdDeAnhiaq9D1t1ZlUVLWJiwFL2yu2P+lTPSMkOBz86msksnXTOdoMPfvpqZ+bQ4x
oZCMZO/XEXAsc0gKfcy5oZ7DX1Uqrvg2by0sW5chYzgqSZjS5kbgg2PXtaYLZOtoZW9H6L/baLIS
pPUcL6DGbTFF5hM58+I+DcdoPTh8Zeg77NVn9wWn2MrWnPtwmDo3WTch8JS+8fy/ryyW+FNV1rK0
6KV11XKlJR3vzx2hIe0S0dRrY4+aOq6XEOEl1b6/xtENOW2WP3oO0Q95GfubyWrSballfhpC66PP
6eQbRwZ3RgxXovC88UqxU3gExUO5YOg9Kc+NDhSdJrteD9bBtp3XNjehGU3ZrSpUc2knA+te1VOX
HqbtHdVaa0+5BQe86xgm4XWR++7ZkJKtoFpvG+W4fn3EedekwMntW0pU2p6vCxinjDpPuQvZya1T
YH7o1dBtBqLSt0pmyOaFZaEMF9+QzZlUu8VtF4bACS2ux0hZ+k6kbbW2gePvwoFe3ckiup1N7Ws2
CH0dkmhrkzZbcnq7LDxlFJd811NzjDzct5ZxFeKT8UV/MArU8gL4HpuIO80OlzvJMByAh+A/ceLN
wIK8HXp+SiAchS5FxYjtBNc2p9LI4AiGNDcd4V6ozVcOXumz7TDWS/1yPmRMbFapM3gvxGhvk6mC
TiHv8xnPFRtv+xQqjzhgq6sD8fmQZIJnbyUxbIooc/uS5GzNMSbd4MNcWwaF5thcT3WKM2YgmnR2
8sDcYWNfTG2LEwJzNX4X9RSTvGHy5WbwqPBixkkxHzw3qe4i/CAz2IqtDAjj4ZKktiP7TsPqtKI+
FGygL85Ck1X8umL/P+bn7zA/nGHZkv+fMT+XMCr+1Nm3fME/4T6u+Q/cPx5FYMAgFhQPZ5ff4T6g
EwQfdZS7bO3ZXfwT7iOtf5AUEGz6OfbzH2X/9786+9x/MMw0WTZs4Vh66dj7f+jsk3yjf9vhaMr6
XKGUhiRkYe/80xHTH4ygZwiljjkmbe3K6QJoG16AYkwO6PPT7hiluZ9ubz3A8jWRZIGKcCJ/qzw3
3ylA8et2CPxtLXu44pgWaz7u2fG8S9z+mhYMHaxh9E8FQ5BDTqRTefV9aTkFux83X1kDIBYgnsh4
yBwByb/jHN8VraBJJMXKTHFxkmDM0rnLCeEJwG06zeEhAyO9ZqpwsppObP/w7P3FXlf8xUMiTB5z
HhVhO86fN31EbmraoTx5nA1NOlKQdA5S44647LQvDGPv5BSU48FhAzLb+NkZIczJh8HOakOOfYMJ
l3rdkhWq83L+muDGK00CWLG3EgAKdihbTL895435QXn83393i6fvT0+oC9vF5Y6iHFO7zhcx6o8z
Az8UwEo64sx+4L9llU8nqY0KPzr4T1uPqdpsXfLhNY+AK0wl7aeVroajrN3XIjaGvVVjOqZillDD
gN1DF5gyhukAzIQEcgwzTauNIIC0yiqyD6XGj4CmWVAoWgQw5hqVnu0UjxqdRkTX5/vIqppVbtQ/
M2xlK7As5yqNuJsV43nqg1c4ioSNcSmGo/sm+uBZl9AXC+LS5gwZikQhQD10ffcahAvpuuy6HYv/
83xD7HAmkyHAWftEBt0Z6YcwtSRna5PVQyhbm7P8BINdrUKHlCbVXJUr17Do5/UQXlxQwNuGvcvK
ckAAOe0PAY9yja1t5cY+bNKUMpaQ7X0qnddqGPm8psKBi8zpGC8l4ue6p/Ou7RLucrpVTOW6A3f8
aY0zALHc5wbAGOumwk+xGkIMGcoEVi2dp1wwNK5HiFgt38QoAkSVTt5z1/pOKC5eiaHf6xhzJ0Hn
b8n0NPaY9ZJRfnPDo7VQXP2qvRJMxbEIw3iu4VFSUHtOMncXpPH7PBOv9lNGfLWUsAVQ16Ksua0k
5QZmaINSncVe5/m3OZkgHeDvQIqtNl1fv5Wq5rkconJddeMIvEV0K+pu2jo8Zx6pXjgx+KhiHDfY
/+wLs/9qbZFg8K2bYKq6+8R4dPE7LeEWyrDcVTZbSxnCeMp0++nTMaJC5potHNkQYprhZOxXGG1t
fDgbu7mY7wOXMdGE4yLrn+uemHla5S/lJD9wQ37qFAy87N60yy66b/MfTRzdixARxoqiS52w/Y26
/hXoxvus1gYemlXLQGc900gW4AtX0j+XM8rZaMo3HS2uS3FbmXPNzkHsI5Dnq6TGCV9anE1LQDgm
LnkmDy5ZcLDphAd35KlXScspqO/2oWhvwqLet9y1qTU5Nkn9XYt7hsOnzsueGwYG28AcvxmW2lZd
d2Jqt11OfYU78GYGNkmvEP6jirm8/ggnZpdG2B0p0S45y4dracpXN9FPYCRP0phv4jI0kYuxLYVx
YB7Ika+7DO9lVDzETvON/NJ7mPZ70Ao7xStplYfdR+viIIJ1WmhngIODAdICQYPbdmXi0WJiycLq
PFFAxHAu/USV+IVv8qNGu8ul/c1ownItWhZ03RA/HL0r/Z5vMc8nMPNL4kfnpAIXUlfPzPtOVR9c
tVLfcerBUZXf5DQQ/MagQcj6wWXeHnsG1uUgBmmtHlK6/1oJco2dc7gKfNxmc9bvoZP8zHnlrSiB
AAov02dYJTtkLkJ5DjYrZQJcFXNRr4BXr6IG31yjiwdNfthKAELNVEmwarBpL1P7AgCKAaeBfNbf
Txqk6Jjcx85059lA0LW3sUp8GRPWqi0pZpZrsq5DczdFib2CASWXqolj43fHuA4bSJyf9OvckGp+
9CbG+840PpepIzazz8HMH8zrbz83aWc6TaDI9gFtAvG3NNGb5fU9NZRM1ryU6iw6+qm/tWNza004
k2Tw3lfFtJr78WeaBUtmHSO3YcNztK5+ad0vH4g9/ZYMqAKj9yla/yFw0g2tKPYq8hsqbt0PQjs3
gQsj7Kgbb9En+rf5SPGEv6osLEp4i4t0HreRxymxYgY7GDRNmNihC8EwQS/1aFGoAPg74ZM/YNYH
UH0UgiUzbJFaGysgcD4ARa6PeWu92mor4xokPFxgRxevgVcvuvxbS836yp0l6tU3U+ecuzlozxET
IxgK27zDjhoz6tJ5U67KjuA+85Cnpu5LTo7hepjm+AjGFbWL29saUB9ubvsFkOshTa1hO+Zi2DGw
uaRl/eKH49XRhMiDXL9Y2KVjGj3CSFcrVKgfNlCdomXCsFRj4p1dspd9/fWhyaseSsmW3KO5tnQ5
zoT2hxjpDC5TcHs1BeDeDPdCMs4d8flxHiMrnJDTceb+12h39C54MIezTwdjxGmsY84aqFYeRley
mWO9K+y+3IlJXRZpEQpehlm5exqhnK9wKrC+cO+ZLP7mxPqeMfxY2VQ9arJ4K22r9wTVc4Mj8Vtp
+K912N3aPjZQ0B457e/m3pZOtPLN20zjChcCZHNfTzAsJnzS3iRvS0GwbnIfgXVvDFe/ZQh/qy4D
KfARl9G3KSPF5ij7m2IjErfhrjYEbF6JVbGM2nyb1PoObYfzS8elWLbOdQZoQ7Y5oMsUFWI1JFCj
2/oqI4czHdqSjqBhu6Xdkg8yUZ+Y+Nw62BDOCAo/Ztd8ogNyXvE34DzhgjeapoZVRojHLDZAtVL6
SoufEXOmVQrBbDXZRPImWN2WhwK/VHYu0x5XPUFgA5ntHzVoQYy7+mpK/I+eHH7MEemMSkx7MYnn
kPAnzAHkJEtU607rp8HhDhq4J9H2TO5pxCrJgSsadGALuqxb/tx+Sx0AK4pL4nZHKOGWqprX2YXD
XhQZWr8g4CMflwOibpP2fXnoWp8z2/J8DEq9BVX3YzZ4EWeh+QYXBZMWTi3EitfAoqcFNCMXOlJc
Yb3pWpQ7Dd0auM6PPu9hQbDbxjJDEaqHbpIaV46rcHQLiheQkQc/f3byiXwG1LNVVRUvLk4IZuF3
oVMdu8l5MMRwiUuCP1HyxPbzZHTjEzx8tVIS56MP5MTyVvRdI1cF6vnrr+P2uAanQccoU6/lx9oO
jtLEe3Rj52cTj1zzo34pdXTf8xc6stliSDm4/p3Dcdzwan5xEBchpD8f8kWLNQQnlpdeu/5z7rFz
Bgm9kXWzJ1Vmb51y0GtFcgA2gT62o0OxxZDd24VTnFjqLVo3qrx8HtrpfSaRd+qYWmA7GGF+UyEu
CFSRmSCPQOn6aSzA7soIPpzhsPPx8JCW2D538OG3sszaMwF4qnCE2BoFRns49PTuCfsEOD/a1hRM
q64vbxKZPllwdXax4ASDEolCHlvnIRvBeRMZhRn2LAzy1aNB70go3SfgLQ6WhoankbYlPzEfiW3l
eZRvfRXvyerx8kfrZ1/SHbzc+xkFtb/NYaitOdrPK4g60c0kZrGBYj2seB0S/iZ5PSLEPOQ5OBMr
iCBeJcY+8Yi0lrlcIlBdswYCs0qb4xgg9hhpAwagpsfHhUg0CqR7c+lXSgfzWC2oYala4CXGTAxI
0gzhZ0xbyWmHOmFsluIaCcNzB0hj3yheHkaV9SxpDi4IGp4ObbSE+OwpotIBaDZmuro8gf0qT6ZL
RO73f369Z00OaS2i1l8fHIwEjT/PKwrt/vUF9jWt55GdER2Xv3+Lr/cmc+7JjhnXqpO4BwfT20yV
yb3d3ofBvITMtQXxJYLYEJZFvDbA4rBX5oL5eiOWX+jrG339sxzFNUeD21WLiWbslwbCr3cT0+d8
4VOl5rrvo6LPMA9tf50rpoCapBvAEuuY1RS/2lpXe/RMeUSglisOcMGJ28fjki3r4sl/kqrkYVm+
/fJtvt77+hFoT/y0r/+JHQC5SMLzBm5T0fSdUKU44YhZWZnJ81UNN1ETaJCHwxa4GWWxEB+OmPfM
s+91wQpZbL4jY82JyVblHpjEwY3kfOaSwaNpWOEFeqm1owtFsw40+XYx8q+J/MZ3oR+k23EQNcgv
jwZjf34cGH2uR/xMDzqAMVvHHTlclbGbIzYEy2LC7uJQxoKgpO6VAOImMhAsgaRYB98XJvrMsrcR
ZoGsmIzbwncr9u2Y/JskXkx8xtbpiw/2IwSNAy+6icL6pc2MkV1ivmVAu5uYGKPPYOAg2L2z0NG3
ISatnWGVapdY/PxG0YEw9Oqd+cL3uZ6TY0ZsgtuDfwJwm6Iq0ipMAEAapXzAdnfyJgqNFeUsN07D
+pCX3CpAsbMLDFX6MXNDcmMbPajs63O1rLPS7e1tFdT3mZT1WVg1nJGhfpTAbW6HefHwZVOzI3Jg
nR1GHaFTBxdrxPwrcnXkjC+PTe/H962H2TXgJcNWI//s2xvkd4/SIG5gDS6Kc26xEyP9AhdwinCM
GpRyWZreBj/sUwwgwT3oO80AIKbbLOqDp2HOf9kV6/fQlGtr8b14gw8QAdNalYBC1IOeb7lEiJrB
OOYwHgSYKXr2mNo9A2XQ555Jt4ofAJ4wPEnzN6YwHPdKb7pIp79ix4W42wWfqminY1kQXxh1eKbA
gkYvMK+bxZ5x14JJvTPsAQs+rTabTjinaa6mJ7JgcAjzntUyFQ8KSNVTYDT50ei7bF3QssGp3rmO
0wLMSsq5ZzC/RA9jV9yUy5velFf6AMjzwWzeqrkVz5F2rgm5gwNlcbfNZJRXz/PvhthKD67dNudg
HJ7hIeBnJ/wxz/rqbvK8ix9qQqc3EWyVMEC552jyME1QUuJaEc4q5Rul3Q5PYtLvBmW7x3AMYHY6
gdjm0LpwU7757EbQ0yBxNYpMetoXW5nVJW2AFMdLivuODrUNkbKv0DfMg7HQDhIvJf/RAHoYnqyG
wcMsHebbYXARAlEjoMtuD0niFMk834WZ/6MlwvxgjUv9Vq/3UyjRQCzFA2bN7309JlRI7Q1SPscu
T852b4KA4cqFgbgD5foMreYUhrQV4W9rdjrMX/3ZSh40/jrLr5vzQJCwMjNwfpoLgtoCg+1ccA6Y
ymiicZhYWyiOd2pkXuI64z1yh0eFHnbLSibqYMLyR9QuAYM1wqaYKjTOvjy3/8PeeS03jmxZ9IvQ
AW9eCXojylD2BSGVVPDe4+tnIdX3skbTNybmfdog4AhCIJDIPGeftTt7RJGM75bftl8UnwTndrBf
vVR76hx6MgMOhEU/VncVd24AmG2v+MjtMEncKQE1X11A3fKMiaUvoRKHCN8oBe/u0UGvpCbeV2nm
35GhuPE0BBnknTMGICCgJqoVMYwq7HHGJ6XRSp+eJuoD1w61OZswwsfRVgm9NNZAQAFh3dgcdDhn
Bywys+rOCNPbkC6N4nqUDW3MEZqT3WrFJhgy+QBq+0x/OlrnVYa/NPBg7HPOqA073tWJtPIt1B7x
pO5FGaqcqs4mbBzzxjARV+lVNqJM9FBmmtkjWf0XcpbyqXouKym8QExZEvxvb72gWagDHUYK6e9l
X0NB7eM+lunKqoTsG1v0zpsqr+hk9/Ey1ch3z4XiSwAHnxCUx83Ut+VhSKYlLlNrtYAGTqx0Xfg2
oTWMY0YnbbadAR2BWnl3SCJnW1D74VZNdqzix0qNyLt7gBWb3tuPjms3xSEFfLKfkvqgAqO+I2a5
sCn9m0vEcUdaOKXjIIpmIubC8FiUvJKlEobNoppnh+ooQF7Ujs746mjbj8jqIwQHOOARS5Iq4Hdu
ImWtOyKldVMSGfskKH9nkjKuallSERWmtAsyFCYS5ZSLKG2uodiaZ0McQokolAn12js762XvrCao
lSZ7xHeWfgnxxWjdD/G01x0G8E0apavEsMY9ILVlYLURo9weeMC8SkygsD4NLaGOuMl7xG2hOu1J
s3d/z8Z5Ge7kbq5AMuT9OE/EnGogW1pQmfP3cjMm4VKGQEWtLNUxeoVJtZjLGIfTw9fJ8ZiDrzHe
wQpn3qUN/ZlrQ0keIKxiX5pYRKuRST1lDu1ErPNE1+W62eTdv/Lr+I1m3nSN2MGS/t+fFQcQkx/r
rouUS6UU8VSR6lY+Y9DrR0qL/iwgXLxo/vsBFVvmI2LH71mFuj2ib+AIrp/+Yyex0pZMVAs1pbE/
/wKx+cdXOLZSMAQOqpkIVuxxdDMXjTpY7vULfnzin45y3UUZeHLDRqaWlPuRhhDOhD4k2K+E2HhI
JjwnQJfUUM2bS52SZrV3+COj6j70obmYOYQQMbE8yq0InkLHEMv2vGUAAwbPIslXlBsweDPTtFua
XctbdJQeksy+mFQWuOp8B/Bc/XII+ayMfMzlFbd4vietwQYfn7wFrqtg1lRsMpsJ9vpQbmaC0XhI
aiT2A4kFQgCUX0W6/DZk067q+s8gzan2pLTI906tWuCTYEGU6OCyBaOh0mRQacRdRH0s/XSje9Rj
KkiruHgIQ+t3kBdnB9cXX3Nuc8V/N/MYYGIX3xCJ/U2BZt2Ft+WAYhK/TGtZmOGOYfcLxcXpglSB
q6Tah1njBEXAp1nIlfTezmViEBrQSBdbkEG/MGvViH0McDOkVnct3+bbm/EE3O63Z9IBdpSHrNcf
o7i/BCXkzla1QfyRQcg8zNWSBOMnxNN+zsjIVIvnSv+yByK5ht2dU7nbqukO+2WiTVWPHVrQfOkg
NwNtOFhBfEglf6Mq/ps6/82k/ItaA59lHyyD1DcO43xbv2zo/0Ut1T4tVavYQzxQNnvoBwfuQrqI
ISFnhn5WjfaJOnotIJielE+UjdwbeY1Bqa5vmlD6rG38MZ06BF0+PNjK9Bjn3bBVZgvIysmPTVVv
C6kCwuks49iL9yCB/G3qjPfFzDXvPABAyMXiEmZi0DNA9qDV1qZ2Kn0tWYbmrEPCi29hYdJV6RO+
FoiqbSd5HDQbulo/re1DRWcLOCa0YIc4hFNOGjYEs897RPef6rD7pnwc47H/rTI0JZEW29rbKPVr
wMw7pfVuSqPfOp1zarKSZlKbu+c3sh1dAEbKCwuAF5VK0XgqDegzTXcqbQMSz7h0mreur3XCm9Kv
3imPcYceAiu2J9DshRo9Dx4Vv75HNZRd4PUNrW3l9LDDCCJgm4Go0jaLj1xLOWV0JR0NyUaLNMsd
Iduu+9I04OfgGdGrJWwyzxmxXIikOeXltgVJCMj/ODQUBvWsVPjEtq2s9ZyOvD8PZMycCs4y/ayk
Hm90FVvleqthZU0nOiPlENdAbCIuYNFnxJ9GxoKM1Pd2h8fHvSOFAHQm+xMLybNu6Q1eXR6wzhJH
7Ny7UyuvWMAk8F1CihcbdfUK04fHMLc2GWVoDMp2jCVM/In57XTZgciEEwkgAfyukYzypE8H6i+/
8hCL4fghT5zfaGLKFSVVewf5Cv5IUPQ8R32rZc2EizMAZ6e0TSei6qqUM0wzHDWSdcrHiN+rz3lC
1X2eAv6uKaBeGrXZLuQBSSpNSgzrExQi+SeKIGzYe+WByhvkc378glZn1yJVIVAE6ZZLgOWmgdL1
LeElt1bnZ60wUwYte4RFN/P/HsVxMFZ5WsZCW8UN71fKuy/c8LQ0ZsCtVTVA4vHQqHJCdljPEpye
eDnms5lihVviMKO0wsh0c6A1hBjyJQJ0MNoTcJAKkGxKqoC3mWXNHrlHtCKjCQZSHiV1lfi8ubEx
J1D8irGnecC/OFhPtkaZ+lANyzyuHdK3IEns+AWiwLTS0opq9Kp88BKAeLiSn+N6ItwE9n7AF3rq
ea5Mi4AdgPccoXU5X0jo+uS/jPSG0QpZLe+h08e32nB+VcRD+DWUN3vjV5Tqg11YRNPw1ZCHxE78
PqRAzuox7fJM/3FOSJPtomyrCSAYmsmmmpEcovjOimGS9KWNXNSjS6/E00DFTxq5Yx/tNDsIl5Tf
gWxs5j+/scKlXdJTrzSw1Y61SUr8cAOd8eCgmXyhgZ7JkG/hYParzix/UT5Rb9An+6tS3tUk0qok
5RZUdXJ++u8OwEYKl8TopPMwB+ypbYzcrKVMKcezuIU7l6EWDBzplxpExzjJf1VzPF3FXoHsR5Uf
TqDKqR+AvAFZAzSKuXWGpth56vir5AmqCDtLivLUQepEn4j6bvg9UJrpxhmF8nkFOpH0rkToO+am
kwmdyubvmJDBuihIHRCRwYMUOLoxZfCfKMxMGczMLiMYEk4BsCOdGOyiDY3XUCFrHMVUUKvJykgm
IoJRYbkO5O2psn/FtKHF7FsXK4cU41gKXtWzlHbUSyr6e1Njl8LzXbmU8d/0CWi2DJSk64GjiuK0
hUQFsBIg5ZKnnatvwhOiiwAff/4p9AuJNbDXTpXSUI3cEJ5crVNHurd5LAHRwIhvZvuyzHM2WHth
hkCJgfRVgQghbkBmpzWkgZcosrB0KJ/i5JwgRF3ClVMXuEFrWqGe2rbEaLGwVnEL5ycrV0ULCh2z
Ckem4lWP6CQh+HRoEvytSPj/vyrnf1HlkOJQscn6z6qcx+Y9+FOV8/cH/lblMAz5SzZk27ZlU0Hl
oSN7+VuVoyj6XzIJRcdQZN3hJrCuqhz1LyTAJihd2TEVqjLQ8tT0aQIE09ZfMv9oMpo1w0JJY/xf
VDmqYf8QocigkzQN6THhcV2FlMYf+6eMIy/zMMgB3Z9MheBkgpdpQstDr/ePWQpzSW91Mxnue/bn
DnoCcpFnh8q9eCJwY023pPgQ0lAEvMmoYE5nVVuXUynX5vqcww832SjdBpbSb2lMjhUvZZTJur0i
kPEb/lR4m40kzJVxpFaKShHG2RIahrm3wzjJogknBxNZvB0Y5CJXjF4DaXohcmeRP+3DbaHj1Rj3
A25AbYmRigPhTIeonJQmQ+U2lrH8pLSPThF/KnmkLD+LWbrg9vQgZhF9J90B8n2PMq7BdFwqALuI
TSED5r8vxR+HEZv+uEpiL7FSNm0q+HGobaOgA4Qy4xSUmHHKi5j12j6hEQsuvFv+5iyI9fGMY/gB
YLiu0/uGKLrYMQGX8fesLmHqQg6KT4pN4uPXRbHu+jWZ+KBY/h+z128SHxKTH+uux2UkYuzGsBqo
wPl3WH6eE2F9se66QcTpr4tizjcKZApi9vqRayz/GtoPEiAIcphg2vzfjy92phAC/cjPI36vFTsY
PvYfSJEJ64cWMucy+A7v/zin6/eJY/34KrEYzDeFRFpnef1sgfUyA6556EghqErcGLs5BoLoHjIx
DccJda1OcTa+C8xCEc/m+nvqYascbQirvnfM5g3XXb6PIfb+3mnefF38Y3NcB3xbOw8jv2fFXj8O
Jxb/82bxFX+cpc8AhQ5ASFbZgdS2iOb8QzyfrNiz9CV6k04vFcuqURjpimWRuRA7id3F4iQF0b6/
F2vFiuuRJsY18feRRXpDbLl+ElWrwwhrzouIlbbU4j6dqvQmA+msUfq5b5QMNJNxnW29rNoj4Sv3
YjsFWzEpUAYwiBHpsCixtuxaS1/2uAYsY/0uNdAnKlla7z27rfdZWGNP1Ulrq5HG7RQOjAAyTsIO
vXT/PasoKfh/ribq9plT8j0r1hJXPOgReHixJCbig2K/6+IfhxQrxWax4/VzYh3axQ4BURasS39C
TtKl+QfKJRgZXnXAWVWjpcAa3DQscvZJ84afIy3bPNGwZEsQlM1NOwpRGG2EpdEbVdirzCXr/Vy8
rlueCY9BnkOPN6gqLrkBakYVGS4nHdI9VaNVWo87AZq1579bzF0nYl1mamSvVCL10nw9pgq4qZuW
8FIwvXjWoaDxnlAIsleltvGDfth7PpPEVEqMGpVLmA6E2eyZS+h13gVF610dYi9bVA1m3eEsQ6HT
vBSLFIss9Ia/Qu1aespzVC9SqZPClVnBrrSL6LLNAZJiBl5ZsKLn2sx1EyJDVNonQ+veNRuYTFr7
5SGcze5AJ8Wu4zS8IWTNW+M0zzAB6VrRyluBBvwGE85YXTFX2xX2f2oLwwxIjh1S9mDMSbixJrgj
aJd1MRMpxex1ZQgNWeuDCZ4LT5CYBDNY87oo5pBaKOuZZNzNN72YxCgOkNQpO8dKkB4JQKfkn0u5
QS1amcVSKnoegRE4MCGgGtSfjLti1d5SNYTkcv7RtHlyvf2u6xjpQLZACbXEwZVykDyhzIGnALQn
MMbK6Smh+feymCvVduDLnGoks4KozEKwFRfW/AtrBQ1eRhQtFMuBzaYBhwy8OVUi5LrV6CsET+Vy
lLFlaO1eUmYVJaV9YpaSSKet1R0qPsgulb4nP0Was4Ac61P1YQeZ842CFDzIst3pPcIws43sPcEV
G5jmpCPVzCqEORrxVfSzNWXgayleYl+JiQV+60AMMDlUxrsaT/kH1HpasKsfhjc72JDux9uBSOz0
lGyxXQzggBI5cCFTcyvGnyGGGiQfN4X/QpqqGJaVvB3bl9UvrbgBlKjXWwi8iIm7QXVhFYQr0gwG
1fyjhTIZdNmNL98SzS71z9Z7pxKHQ0cVTBBXIdOK/cMTjIRKWsnBe6odGZRkCQDiQ2tTHLymlDbC
8CunXnyXTl/IDyID28RgH/Zrw991pitTJG6jncEMjVyV/mjqW93YadoBGaz1hRR4RJqBAq1dVcq2
ik65ibfBpkyOXrCyweuNBx1YR3Cq5F0hb3GNqZtV3gEN3qCpnNpmWWibmsupQu+lwdE5rfCE13aL
xQ3u6cRQfw8FQi8VCk77wigc8QBH9IozStWUNBYIyBb28z31HH37nEpIHfzbovk0u021Jx4XLxma
2d3GCMFquwSasmQXSIY7l3ICpcB2jpRVwisOL5Ibv9ubZHIBASJBfMf9D0j3BnZFEe/UGK72ritB
Hd0Ai6oR/3J9tUuoPU1gPuAWbVB91M4GcV/zW4X+/VI92dJ+kLfab4KkCv21s3JKa+QQWw9OUrAK
vUXuYP7sdk/RAYul/uyHS+WxOYVLjQo0MOrYbWlIN3ejuQNuXQQ7pIdG9YWr+ZQc/PxkxwDEt4Cg
zeloqx/RRD+SZrKlKvYoO3eAH3JzY89eWvvKuiUbFYX7buK5QC1NxiKKf+f+k16fcFKaDgVUZJBy
mD76G9CyCSmy33CTGQTThkncpkOwn9NujIP5AbvNVByM3zyzuvEZTGg8l6WKa8R+Npq5y+IdFHcN
O4fS5TpJxP28Zs/dqVpUx+8iCe8/V8NuHCUHWnxqWg8G6UzSzNl6bFzE2YaDf8oJTAnGfz3RXfsg
N1s0CvKxuDckaH4XJ9njuaVTmopd9NarlnMWEm7otOorug5HC91hjbLARIiy0Ml9j4vV8DYgtFrg
6Y1xo3HXqLseMF3XHY1mPQJbJZO38CnZMhKSO5ikUeiyUL6iN5CpZkcwut7AWenVe/x9gc3IF5xD
dekVL4HQOocvxkBsbWN2e8WkB+6mr462r3kU/E2q3BYUCsk4WQ9I1HQCJvJtFe1kVMszRFhf64B+
Kd1Jl31/UP1lZyzQu2J2xLwC20JziTw2EoD2jybdQKFZRMqltc/NLJEg3Lug3Nj8JHjuPAJWMVba
DdotAi0W72aHkCA9yFUBDOWVqIlpbaJx0WbrGaCHjviFMLtDw1ksNHMpk2RPF7W0iQIXjRvXnGon
F9bujXZIN9kWJIvUAIxc4AmM9Tq8f6CXLhkUziSUFlq+6ppHBk4asc9D+2JoLzjPWmA/t+29+ukR
1QPryHmB8yPzn9ig6jacE5Xvdnokz2tCIHH9R/DZ0DUxS3MOyUFuidat8T/F+Ai9tENTrPTHrj+a
eJB9tOHN5CzbdiehhssWZYMWD6lQeNOhswJCjG/MY/acntDknPWLtGqm+yBcT+gayjfq8AJIfADA
MDQwlBWIzq7caMlJGSiXOlVweuHkFY9jvi7tFVolJ7nrgsUQu+kd2kxF38LWQcs9okO6dZ4J6zu/
8icLSdN22FIF/kCUvtB3/h1yGKJ+ymp4dmrXJmGbwUVcoZxMeZalZfQia3vAf2EGn9DZUjnHjUHh
NerHGK4WvWCevmMhXQwUk9NFn/bjeNczKK3fHZkcAC8GFKpkTviRAc0ujGjtVy58Hj1/uLTBZZz2
tm0smobY6B4Iq2VusvbBj37342tHjJDxJIym55TcQNecVP/cUagssyCvtc6V8Xm28URZJDjHeEdz
2Ha0LOG+kAG9vPfFUZEOdbzhCpHUx/+aesZwQLmNNGhRI3VsoOMjklx0n2C3osU5eAl1KvoX8YEB
TYBPBDFdRJkX0y03/T0Qa6KKMMXJvSTQ3xlnL7USiMGi+VBQNm6CCo3I8gJt23TNveqCvFnDc6qW
vwAmFM9AqxBtrKqdfqfF62kdLbPDeGtWK+0NTGLkEl22VtxpBL56V/5Evwn+6BIRf3uwkHasOHOF
DMAieMbVyfMwG134j/qt/Vls/ZN/+qqeEWcbN9gczOAvzx0zF6vlRxakleRSLnBfLwm9bil4WwB/
cyH3r437X4svckK/6rW53AXyQr3VbrKtejvSKNABeIRWxBOTPUfPeGgo+NA9G/ed56JhgMs3FCvv
YkIcwGEzObFrn6/rbmc2y3ij5Uvv1rNWnfqYhGsbZXsNs9I1qJiwMFl0A9hj5FiWTbf2+9Uu4Y4L
tmBf8jdYE2fKCYjlgyav7xkuIYahzMSv1uMK9f4SzxV+CYPA9rrLbqY9qZNUWX44C+w0tniJtepa
ed7pVE6+4cWnHceVjzvTor6RfslPcOS6cFG/+zwGCM/uqHS/kx/9fXxyIl4JixT+b3TT4ZD6mG/m
qotNeGe/Enplm/KcxtRxuNOHxVmvIHhAcAjyXU4SzQ1sum0u68JFtAzvyJQZDUX3C+NZ5gkjTMTo
6VG5EOftHtSn+gYfmXV3axwBzSIwOpguYeJpsW4hfnPRXPA1x/qmu6123uYNQxQMsY7ljba2SxcS
AItOsDrxeKeoIdFMHAc0vJfG452xWE90EMbsgT0Qvi8Y6RyNdfDa7FBB1O/jCrj4/q1+H47pzbBE
J2tv6H0c1X12DFCerMHXurErrfC8WqQL/GNOnpsu2GWZn5K1s1bd6LbZ4bBQXOKb4iK9hPfDsn2P
LrB1L9ZC/l0+9StASosCw8NF8+o/Q3Yxls5Fo9jHoglYMk2bRbVU1rw1nmnJuHW4wpBPEnJiLncs
+Wra8P52uq+OduAWu/hG2qIWPhqXYkmJi5ttnFsAuWvrFViuBJXxZFbu9Aojzx0WkksLJbsGHPtX
Sdvmrs3L5TXlr9r4Gzolu+TA7fAUXZpj/zu+sTfdsXxP6PUQ+XqRf7+kN+E9Uo3fwWv2mW5lrgRt
DLmDAzFoyZ1QeTxkD+0pU911+yY/hndoPklNcVvxUIWLi/wFN1sC5elCmFiAELk4H5SP4I+8ig/l
HfCKd/2xeh0xp2cw4urv1Wv0S3f7G+jtw0N8iA/qIwVRt+Wd/hivZJeLulFPTF0QnHzBBwxCWp81
EO8lsULjaG1JLO2Dl/mm20rPAyRjSHdEK5BxvyF9bU+koFlJiP5O2WZnXon78ot7NX9MssVuOuBF
9DgdfNqY5hmXofzE2yn+Evd98xydAzIjvF14ipbDIeX3oh6/WTTmHvVnCLtMXniZy/McflGu0Tyz
jYeJlByETJsxCpeGtCUvLC4Tfi68Mz6mj+hB8ijExUOT9PtaIcUEf0NekDuUH6UP+US7jL5jPewk
j0c3uzX3FGrvQMNtx5vhs3qF/UnF9Zr7PbugZtF++eYCtMmTdMYsd+1vc95IkbIFFCw/9dpLvJF3
wLZ3w4p3MXYDZMn20kk7NXm4su7Tr5GuXU2lwifErpLsBIp9SsFjjPgWprMO7sZ7eWOdp2M73sWn
6kCXAjQVz4r8mrskcbfe7Vd4h0y1Rc5DbgtJOV3lfXQO76bnQTSAopXw6N3yIkJb+Jh/oVGlUZEX
xge1AfzXkM6k/eA1+NGfqBLRn5pdthx2IMPt9+Zc7p2PNFnhr9TfUxBpvzNXvQYvxrE7k0bkrCdg
Cm5934FDrdxZ8vxgPUOmOcekoaZNejf3D96Uj/KNU4yKJUC08qsbj9MzL0Sk5vyMZKKyuTGmYaOL
AMaJZmlc4aUBw3o/rj66LT08xpr32g20jQWZeDdw/VV1pi3lNfk2pad+3NSPECR4tZ77E9c13spu
uZIOJOWVs7onGbqgC+Qqb/IOR2aU3isbK2ZS2qwsVuUy25L/WZobpGYb+SbfNs3SuPjP1bpYUkrF
q4tm7MnffgRLnEw3JFe97XBnHkk78cKLzpz3UK4UGkmq9NeMxp5RNPgf1uf02vQuZpWvxhkrzmW0
dm6y5+IAquAQ1K5zr+IVYK0whOeVpt7SHSQOw037SKKd5rna9W61lA7Kg73BOo4ydN4Nt/bSuKdP
0X9RZFO++fvukG8g0X51tBPbdItm0KX2Zx09hHfxnXHI1v39GrMq5VnlFiA5LS3VRwBl9R3PrPdE
bJEfUP/CazgLV/LT+D6+F7fVJb5Pb5pjRito/XLOwcV6UM4VtXg7b29u0hv7Dr/UZfT6ES2l++HQ
8Thr2/lfc1gE/SKkvOpJfU9uJWMVFYseEBj5z87F/wKse7iI6UK5Urh4sYMTbxr5qfaOdrOmX7w3
9+AeNnPOc8d44S5aKzd0M7lr1UdHWSQU0FDhuBsu/l7fkcfLorVqrybrSyZfbvt3lNHzK07N0ro0
F4Qg/t7kPqp4YvN755mT+PA3dPBnrbkwHIo7OlaY05H+p+52IcJu0hyIzHvl78n3OmQMmq2axApI
AQhbFDF3dWD5jkbZkGfzPrpjFEIQSvhAiYmIRF0XxZw/9hAVSY1D1SQUJc7HlhOIpChee0t5oF5s
2AV+T0FZj9VAAYCgqa2d0tMX7MJDLb1RPxsoKPFJqazKTg23WGP7e5unej79UOq3MHmxRJZRvhKT
31QzxkdMGLqYsmTu/BJNfjWH8sRcXWPVNWn9Uh3IMtTA7On5JMTdCQCh1hKzVGqGvAV6mksUClSe
YzwUIt2N7EffBp8++RoRkiwDtjJrdDONAe8UkU8atfK20okNCvMnZV41UFqLdlapwa3EH0pjEn0B
7xYF9KiLwSdBNQxzpzx1hzg5AX2lGzSfMVEtMgJyBL/aiJF7Nx4WrcOU36iaRoNbSmditEA0qoSG
k3PSfA3bp/x56CzLpSYxBfk610RYc3pEzLaDSUgj1Ata0zmkK2K8Iq4r5iyRrOvL8pB6fgrWnPC3
mAh7J7UiUH5dV0htuK0Cf+1nI3YJLZL1fVMa1b6bJ2JRTOSCwFXXMwK7+psVklRSTzNbppieBygx
RVs6h2m/Y7WUoIC7KmGQU5VsYjRYJMUC4AoRzzkyPP57jrJIYp/zOjH5sSj2Ex+LpYLERpqNb4qd
E+iuv2K5/oJ045JbpQHAk5d4J++ZRskPSgOE0QGi3BT8XQNBShSscrUvFQ1r03xCVbLrW2wt4PDN
6mWi4kLwN9Rk9sQc2qnDlCFgQdBxm8smfEOvJMqYlq3VHRStPYPUUdadZCKIVVHFlkTV+TXMJ0u1
2933ktjgyJi4IedEKCl2ESvF576XxSwiBCezioMG6G9v0OB/KwSFELA2jIDcmJgXq8VEyAUhSOf7
6+J1a1l7RFy7GXf6rz3Exu+jaC32Te51k9lnd9hpNOu8tKiZkkPF7Wa2SuiQBV2o9QjHlcimh90F
l5dn0BMVMnpH/bUyvOaJUW1ySAbXbWLOL3gC7GmaxYzzBzSzrGWKTTmAmJSUPqFJq5N8kRedipqL
ncSHiF5TvK7MaTqx52Al7Pl9qOva72XxAfFRsWtkzeg6MXs93veeYuX149fPfB/+5+6D4Wfrquoe
fnxEfGFvVZXbV8S0r4e57vfzzP5Y/sczu351acTJRnUiMs/zdROH/OPs//jrvmfFJylk+Nc1/uOb
vmfFDt9/oNMyzoTuRxnGfKXFmfzHayK+2arDfx34j2++/p0//hhx2P9xBtevmN6mRn8kTfdaz2+S
bG78p7nMSUx+rPux+E+7YAdFXOvHYRSRtLruLuau+4jD5qXJCOy6z3XzP637+TXiED8O+72PpU33
Dfm2taAs2yIX60djvinrCNo4adN2ft+KrT8WLZHhpH3Ovne0RRZV7P49K/bPiTWpttFu/ukQYg8x
uR7m+1vmq/19Nv/xcz9O7D8eRux3/SZxvOu6Yc6C/b/2KIPhNv4v2iNVN0yUP/9Ze3SuviAI/qk+
+vsj/1IfKeZfumk6aEJt84f6SNX/MkzDgIynmKaMAOKqPjL/UqG6GOiCKDIyNOeqPppxQY4D+BRG
KCpX5En/F/WR4pgz9ecP7qFs6BqnAAFHVpGIwy767+qjuG6nuG8d1D4egDxc3zLRnYAf4NbQYIAA
rr28JT9V4v3uECbXKUyxh/ATLCNBWSpPXGdOaF4n9tyRwDzmOJiGskwGDYIJuVUxqbQYXxQSm8Bl
eKEK2QtCRWutDNIJ8K5K0pZJPteBTGmk4klZrZyuKnemgntWE6C+jCjf3pgDQ7jUD6x1HXdEdOo0
3rZad/A0/VeUSN5tiavwutGcp8zmXQQlpDQ965bqjcrvx9u2LBnz2OkOQ50bZbDto1pDTGvjapd1
2kcI5xBwnXTw9d5clFhOrkvRzokWRzzZYk48eaY6PBX9bIiam2ety4qNkRg3cSfHB7QWGT32+tMb
vF8QWfBxSKjEyot5JI0ia6/bA6YZHQLPymvXmdIbh2KeOB1lNFry3lMXeCg9X15WlCy5Pn+NFO2N
OaeuzZMaJ9fvRTHHEOMyxE3MT8ZvkPl0+qitIqKAYUU84Vo3gUhnQKBA1/9Xuw8N0txCoVs0MWXj
rvjjZL6NQqAiWXV9E67o4156LTpGgYzlxKjiT5KTp1Sr2Jpthg1sWtVzqBMzk3SqPSuoIRJ5PRlf
yWVaB6SjO7kjQN2ZGBsh4KW7We1DOvC+Z9ebzJhFI0pDfarRmupi4L1+8CZNhZJQ0t307bWa+tZG
tjplpzlIGubXlbj0P36J66+Th7GO3qH9renZRi5Gj9wVqSTFJhpMcVW7F5NhAE1i58aXjNyfvneP
WS9GgZt27nqb88Mg5q6TYXa5VRPcYPTRWGt8/V5MxB/0YxFtebmvJg+HFJWa/G/tWjzL1r5nMRa7
7bFmd0NFfdXnEcY0MI4Sc9dFZV43Wagc7DRxxQ+fzyMwMXediJtBLE7jUC4Vg1SreCLFw2gJ0Yzw
8hErxd2BfcKLloba6voqFddPTK7rtICKGyib4DqyvT8/yMk0i6m0Wf4k7IXElmTqKR0oMAQRDkZC
liYmw6zEEM95Gs4lNfVsh2tYVOirHcVElTZXPCnUIO//WE7itTk2d3pd99NKSHECdDITPMl3H3PF
fdPlRO4km5AhDJY9vDPwoPNELIoJ/TcSmFjSLVLjNVLSrQLyvuiyeOsXDd6/A04XjmqThh7GuJkl
0syW2ZhtsqE5YJz4bOeoknNSl1aIDQwwrstoT0iLGxWtkTgpfdXQN9v/k2DoKvIQ+g4HGsRs3bJR
5kHXOD+dFA7gfIIlCS8IXAqRlMSNnx/MlCSAJEtUVmr5tMcDdNrLkjRSz9eTgNOHlzCtHMbrQbDX
p0eubExdOPZse09jgk0vg2ce+LUXGC9F3fiHytIvlEoDfJ6DFaKQPUgxGhxMFV+0+VkSG7owSssX
S3bK3diXpnKj9NFlHBvwboqMNd90BzWdogEsLldtV98wKPtoKgl0jtTjGtEdwSAQMONN51JG8hk6
SrJD4a3gr9XgHVE9JLYcboFFPMk64hK7p/Ync97TQjEwcEnvQMU7VbIPU/nYp2GyzmBA46jSbH3o
GMu2B6pWj8mpwJh9Yw/D64BTrjLEr76eOzscBMlQpPZEumeClDvfCsNw1qoYi+pWfvVGxVvlgGzx
W29vcGr313lkkyjO0LBhxFmTzHEYt8JRXVWjifeS2lH3nh2TYsKyKO/Cow7qjNF3avjpaS5NktVi
OoSGtBywb9mNjYoCg1qjAOFPb3gEHJC84lECtG5seb8ZOJhT0oNzHKGMwp4BQUNQH5x4fBqqAAvH
CNcyZDWfMcwbTKXbX5Ls6/upUKyVZhP0HOp6csvuzrOlYIWa6DGcynhTRONZiuxmR4SoWwM1UCgI
GHtC2cFZo3DnYNVGustiyDf4cPr4lbnUMZgrw4sBQwCUiFQd3+MxP0iVg9tgVnauMdTlpm5jxAa1
16ywPVGXfn/OfdJXhl42rqbH7lDB67GHKYIDGkJy1lq8siJboQ3PNbJfmrbWtJai8TT+GpWJbJkz
XtpkPCeQJC7Y/KkripvXTa5Z0LkagGXkG0YTtZSjqO1WjbxiXRYcdKyT2wargwU//IBFSixB0gj4
sP8ZjAmWLomULLEFbDeZRzi0aIZVbEXKWsn1txyviDVWz3s8PWY2XOPfjgkj/MaW1xOSfkmqpBvM
6TEJ6O0ayBYKgs7A/LKPqhrkYTsCbQaxgEjtZBdQIVKlJk5MP+kjMcHPzYXfi1BrEyr+ehV5jPZM
tD9oIZPIFFJk6i4PuqUsh5+xH7RYUnkTBDkYwuTQlLEc3Y73+bYZeIC6LHit064gmwMmrYP2sAMr
M9LOOis1NqUTJ/Np6aQ+O1VBykGBiT59Kpl2a6XeXVZYpzjhmuIm+dY49atdIg8YnFOfpwgLeW4x
oEbPEPk3PRZ7WzWxtnQu8V6PeToDqCH/xd55LMmNZFn0i9AGDfg2tI6UTLI2MDJJAnBoLb5+jiOr
K6vLbMZm9rMgDCEyGAKAu79377krJ+gupC47r7MXaLupCKCxhNrRhdaSTPKIN+LU1SPxgrbWbVKd
YioI6s1AtiMJFNGXwhXvqSkZTvTQ2Pi6o93oRndZIfeeitpMjYz8lEHHFaK65N3UPYjZ1La9cND5
9MN7qKK3kzSQhzl1CEQ9EonwNjS6uSk1+9voItr1hIn2/LWNMVQDjfkNvsh5zOuXelIU+HDcemGb
HGsKu8Qe5PQMi563K4NDY1FJDpwk25ZU+jRCIRX/hjf6EMdht260obpK5YGawiNRwL/kZH2dy9Ck
caZfLD3wt7ZOOEeIsjKO7BuuynbXuya1RBIwwRPp2jULBvg2aXzWrep3Se7Oqu71aFekNJUIi0Tc
BoFizsxqW9feD1zid6mJajfq1RWPu0TfFbkULo1L2403a2riNfyAR9NLnmo9paPWty80jS0SnVJE
mOeISKtapdeETjEeB1x+q8RoZg6VmN6zj0WTS3+4AuSBVR2q96ofm7chmUnnvMcFbSTXpRUx2ZNx
cBu8A0mnkY0FKMr5AypMcK4Dgg8d6vOgw8wtKYgxQ23yQKlZrHQbmZXBzDtvfvRdku68Wfs+53B9
u/xrFMbMxGc73qSRxbPEW+STbdbFVMNmG7ddNHSHrkTfOEJLE7ZAUaBVP/NZtEe+CFBc8l7SnBb4
Mx9mn5AX/KOedK5EQa7duWQ40pCNw1uhsVGME0CMUJwWr5tVUiNnxD5P4MO4PHUEyRfhuuwe0C52
ayOIaWjQF+0wNoCCNupVpseEfRFeMuGuQ4dREEupMDQ46VmcqPnJcnvZCxMeWW4OCpE3aUzJlFlg
2TA3RX76102GRJopTf5ltNE59lkut2ycla6CrpYI92UzqLnRP24W3egcw/EEbj7F39oYAOSnZ8uq
iaOSJd3doYnPXuf5m7KiAbRofCF1paySCE/GZYhwzQ5fxzx9tQp9IrW8QeeYMPOqDIIIujR6Dw30
pEs0+4z/87Rs5DgyA/aZBoEbDIg/QILt2bTDIYCiSIzMlmsoxflUbQynh7EdxZfapupK3fp7EmrT
1sL8Gw89GkJ1d23E6xCf/iFDM2oV1XRyw3k6scaYSAcAXuRYZGRpQOZQ2Zg/p3Rutn5ud8wGlZOh
1/9W/P6sipthRmqMJa6LrvhTXJyp8rhYHNmq5m8tFXubaMbt0gMQhNDvksxTpf6SWeJfVXuSPjGQ
qVn58ohB+uUp2NlqZj8kLZbTpVzPtQvNpM7EsBv2KVyqGzEs5CvaxrNjFV+CNOkPjCKIdUYduUtf
XWc7s1/skCay5cPEKTi4C0O7Sy/+2UUWsp8BIPTUdNjLS5SvQSvHG1yq8QZy4tecuulugR9oQwY5
sGZ9NEedIMWxJ3c2CvQ/4lxZp933OMSjbU8gfLLYc9aOOkSgGFf7achcApinQ0BaIpGY7nd8P86l
6gNgDnF4y0XJ0jSzsKSTxsW8bWh2TW1+H1lyeUNTPF0YGspnDUVJptVvRivDF9fXCLcu6cyyGtfQ
MObOa0+25sk14R7Z/e8J9P21pfKPLlVF3qv1ok7YzdZ2EK0Q+lffIxXKObio/mCkdPtaOmeOPJ/r
KpdMN8ZAQCd+djFZOyEywWi8mmJ6HNPmSiX7xg8hDtS6ic4yflmIxW92dZT5DDotKl1oI5LoXYb4
VTW7GbpyD82PoMtbQfS9SxpRO8MN1n1CQnpDu4jIWgtZ0Uj4FMmpcMxBYTkDLJ+yMhVOjnxofc7O
WpjVxxEeS5Db9Q1iOnHYBcLJMoZ1F5FAdG3cyN/pQ/3LmSgaiDDYo+2r5vbaIoQ+jJP90MR+AS8X
ab3UWMlkDW/dschKA/1K0gPwCeb3OOL1+cxVARQRLD3wwkhXU9MEedD8rMw5BWJGj44Qkp3WR5i8
K3ypU9xzlhvTwwA3Eq7zQ9SNxnHCv6qBq3uUY0TscjJ+r0X4h5ZP1kM7Vf0tp3sF4Ei7kooR7EVn
/4zbOd3DObJXE2usRwuFSDzBFcyYtRDJVd16I0/PudMzn/PXud4WW7jGSIytAfVVwpVKcnKtO8uo
7tk6dL34Tgnu4kydfZOmhiAxmQ72mL1jZgeUqOgfkS/lzfSJWM67FAZMFeaHnkF6YMOqebp4o3nS
mVFse8JM1nNtGMc6/Tr5kuVJwe+aOiOYgU6pSIbA3EQNsXAtnwg2VEPUoiz7fRT5SIUq3g1we4Tc
c7NvZqSheoKUcoIGsE1o05oUHQ5dJd8Kl4XsnLQXcmK1JHi0Q/0JV7Bx4GVhXYUoIXzIkbZW4ywv
EuR01bCFy5PczRiUDakwFz8YLUCQ9skzmsdEH4dLnXvDZdljiWKuE00SNOHW+T5lRY1cWmKFyiAS
D5M4sOq7ahEUryl9wt+LkjXQ5ZlYFn2jFeQTMRiRkzD1+OpjJD+S/EPD9YadRBQkh55Ec4Q1pitO
dka4Dj256MkIx9VblTh70RbvqZ/q+0StcbRQ3kHmjDBSrrrRv0ZjoD/p+beu5fyCS7ur+ky/9W6B
CjZHNZ3XPwwd0hBJb+0uF7oXrc1sBmul7Og9GPpxMNJ7k4bZ3S+j5JY2PwY9TNcj8TVHzDjhSzmH
Jy1Fy1zVvEQqi5+DAd4ZeUKYkyqVYVTfKRvWTbcdkikmVIB11Z6Ltv3upYZ1ESSNkjtX2xtpkMOZ
Ae3fUuvoDk6h/exKjyhi20NFnrtfkrroD44tn7uWJqQROSoiy3hZLrTN3DyFDnUNLXSGmyEzlvdT
sh9BqZG4WBMqmU0nW085ELoIzZBvPNjxEF47x9xZRZM9RJYOn6H+1gRGfcr98dHzhXGNC47Altzp
rgRh4rQkEkw2VQgQdRpi1xEUpCdeudCkRziIR5bA72CYaVWHUKxb1xt3uIa8/XEW+IolYR6bYjBP
JtG1JIxDA8joYvLLxgZHzNeEBHOmmOjeG9MgsEYYe5n01oaqsQt3AOOK5ibZRpC1ABSxvo/z0D2p
aup4UEme7607qNhsOMVGA9FUZUcX4DLiptiH+Q97IJSlq/pDWETGaTR+MMUYDkk+IRBwHJDfEbxz
7NebvGuqXZ4AL9LicZ9XxUGk3i/JtP3VZnbfQThbR5rmXg0Hul9WHaZ8+o5UwMGQz6nk9sAu7aYC
o0SO8WtyzYRzlLGb3vqkQGqeAUMa6gQXy0CqrfKcr31T/G5gra9yF2VujTN/7WG5Woda4NNUY4Ld
GflLhTB0midt7Uf4MJzR9Hdt5trbMQYb0phMYGflk1qa9hVs3d1Qm7dlKqaTDQJjBJlYVzRf2tR3
N1FdGCfI/a8EjpxsCHIIEzuPUoPSW3RhsmEou/SKWOoMI2jciWIMk/UWXvLRCfxi487OlXRjg6KP
Bq+c/JKwS9/HehKbbOphGptfwAu3Z0uzz0J2LUgFE3HPTBo9lvajDx/lhThQoC3Dd3uYo/OAixZX
o4HMOImzez/D9guFfRXZxKTe9JlzRvVGh2IAZO2c60V9NZpb2RNcOrhBvwPXMj2T/bVPGnivlKKA
CQiv3xYN+mki3KNb6jD3Jkou2QmWr1WMYtuIUK2V2e9aJ4di5Yvhu1OXT3FSZlunSvpV7AYt7vzg
ZZ4Si7KmhkYXR/xVeB4FByTXXTwHW90jiXRm+rOOY8Gq1XxmJfW7n/Xx4jUty4xCNljjSDttkcrS
U8FRkG+BTcSbMIHAEPmFsbVaCh2dSehLSbrPmZzmnahrePCGn78CWRzvnRXcXZACUnZvdicZ2Wb0
XK3fvPtJGhkQ9dqb1kZUoohEOOfNtLN0u3+sah34pJP7XGHsYO+ACd/YZU35szGecga6sMrEJeyj
t4nwstNQOQSHE0sKCqZA76Gj3e5t5EqMM/qVxRHj4QiJKDIjxEhdqhEOqfcric+NZIPhUBo2lS51
wFo1vFB73OZuOV5tgZcgycuveuXXF0RC0dnj3Y+aV6w7NzOJhC2NQzoH30lDRWjPiRj3PhdZlU+i
VUBNSy18lgG0BiAZmyyn/2FIEkvmxi/2Dk6uWLRIkMm93qQsbbeZHjokbulyG8E8omUBCSgZeusw
iLw/R3WSqWFe2wStZV5j9b80VG7RfM8MpAWTeQX8SDLZU113jBcrxp/hjs2w9mnWsHyoulMsnwo3
F1tspDYk3saEtMUMNamKmx/exrR2znVSk6lWLdl36aOhYagSAz+AJwCnDaFK5O1IBqPbBghu0rpj
TP44Ia3plcLEfrAJQO4rszlbQ97u7AbZCYp8SSvIM46tW7ybDpMio/dJqyc7+gYGagY7b4QHZkU7
awj5RuYm3sazT+nY7JEJFz7rtaKuN9Qg+403EDYd5Vq+X75oI0rWlmFMN60KsGAE+tkrmQezPOsZ
ieY83uG29A+tm12C2KsfDZ3g2pLQSnzvlLr+0GxRrXO/eNFTOZNAaKmAF1Dok9lei4xI43Q2uMqG
lC5Gm4pi1s2QNimjXjD5f7UJKNw72WxdgiwT+2rKMLkkCEon4QEO0rFjVDmdEyu/xC6TC5jM9cYe
a3kuUMJ/xNOM8BKOiVcCx9FpOhXyzphMWHobpFc3s7dCS4pbq7c7i0+2L8eYhaETPgXUNq+5zjc1
fI3zeLj4SVuu3ADDge0jvE09wSKt0J4cKb3zsvHrXvJytVxDQsjuDtnjO3tAc+uHyn6S4beKB8+7
mrGbX/nYfhdrd1u63xwHV1ugbrWe/EZQeH1mUd9TwOdaMJB3lHlafqvgS98QVcFvGmsMWwgIJ9as
Wy8Zt6U5DU+52oyi2aZ59yR6VqqAeOt7BRfJE93ZdgqknbI2CShu0S5WgCCTVFbnOTbksRDJgAXO
eDAjbXzW54hjHXr5JsbVuIcdAReLH25NUIgHzVZiMNTtHWgebD2wEvexz9xVcO1aV10gT0k238eG
87coxh92X8UHkx/1lhMOoWVTfBVhR2Z9ZCBhlN37MDr2o+QwFAzJzz2UoyjVb1pYGDfWvMeZLJoL
RAW8ZbjbsOnZBalPBMGku7r0dIwg3Z0CIYChMJ6ob9uI+XOmjQ6F23QS3RV3IRHqDAYsTdE1Jps8
cepjmXERzlKtvQqsV5KK04PfchBZfa0yzS9dnVfwhltUuoO5SUvrZXDMc1lX/l6TYUyGMCxAE1fR
BhZhcoetc4dC1p9SyoGEtA8rmwxACLA5dZp+Wg029CPULavGmMB3t+RpT1w8IbLT4iFZNN4axDJv
HbfouX4Izuve/R3L+pcuCU8Tuf+DUIXT0PQZgTLEsg+y6dYgebqtU8+3GiYVOUrguCKK06uS/vB+
Gsd2b6cM9ZJl045cMVVwq8pdrJV7v/KMTWSG3ZfMqS+d5lpHy6PfPE9euZ8yI17p6RCdnbR90v2O
cPui5b2OTNNLv3spA+FfKOASIstYkgYQm+IY65zbeUcPhXlTlUd3AgHKmpuDo2P1RjDBPnOo7Rpz
BYbGzLDEVP5jO1KeGpwEKKOm2ZsJkvMKl/RIKaf5ZYVjcc4rj+QJpzjEmA8tnUGm6Zq33C2+6VMB
knYavncExo3+KLfL5+h8EgSt2SMcOecAjsP0MBjdK/bgbktEtkbb7T4HX9zRDhHWVTOXQBwzkaBz
69F4gpNsv5TJmezS8avtMO4MtQ0MyOk+enxLt+8ffb/P+8COvUQVHFWquRR7M1VLKlU3tmuKbRdQ
hCkiez37Pf4fVSnTRJdyJZBAgRVSw8j1bJ16SoOw3JbYq2lahUeKh6AfxUCRlZDSjTFETN9BCp5k
KzCF2XFPnln4GHYC50Yk483SPF4ENMyhEL7WmIW7GGmCnmH49Unb1rWDqO+yRqoQ0jo+DapSBrrU
A5+L57NxjeEUmjnOYSJRVlK2w2nZRKm8BS2plhqlmlMz2YR3jRzcGV0sAhtqVsqO+cjJQsCfW31x
YAuxZomjEmgKGYEyNSCYZcAbdeFTxnCNsiQ9B1s4Yd3HVPE4Q2su1tKU9cnTkFOKmZHXnLEiUgd9
NaQGkF1mzYoocCR/VUOjPQqxgiY4FZZPsmyE+tNUFfk+79MsU+6SqXj9Rx86sJglJaxGnDEYTssn
X/aKMh//dnN5wCsnuaktOkksD5kF18mAUZ89/6+95WakvrDCNF/mtrpFVWatsxJXLBf2dDs5UXAa
1EYAGV+lFvyznmC207JxGL2OM3R8H4rpSWH7QSqo3TKl87lslpuzyWRUSnycdjZeIGxN5yacdeYB
fBnqHc2qpkk9X8kw4HAgUki4OlNVp2lMt4IJr7RU8AFu9KbUvxqTRYarqpyC8W1OyVIvZQ4CiMBz
vnSCpNeazvIpgxd7WvYStRflqbNrWnlf7qKRiErb+9Kqj1PE8s8NCtloM/SptepVRXhRyoSufwLG
DTpeKzGqumQw+RTNiEbsVyl5k6fPTW8Vlw7e9Z5Ed1QjDhYyd6kI0xw0tiR0JaQnuZQRKWrGo/1g
+4mx+3+B2P9KIOa4Jjyn/14g9vArZ+2Q9t/z+Pt/yMQ+/vBPmZhn/8sVAH+FbxuW7jviE1K1pMoJ
w+BhijaOZfwtOs5EJiZcn8Q5y0Ar5hAQ9m9IlfiXx4XEJTQOaLarwt7+D9FxhqmDwvq7TMz2PZuW
rccU1fYMw+X1/gNSlcI2nrNSnw5jWtIdRZYRZPKZxCnEt1jgGmxIoUbcWKrDOdaJIPJNu9llvr5u
OAMOovLSp5JGQoN3Z24Hey9mDLhubIfbzAW27o06Ry0BUpfCax4HAa8h09pyM0ajaoszzb9kvetj
HcUunHX8s4BPh9b4NA60bYTxlgdoyYN4ZoS1J/VacAh9S8OIHbUn+1alTvBQ/JB1H9MhJOjFYc07
DyI6cH10t3ZKLFGS4x1rqqTc2OAS9xM5nBDwwzdh4fdK1SDXCVCQ9eDKc9fg2I6emIQwJRCUGVtJ
tcT0vkUBLRjMFzSuw99D4+4bC+1BpBKuplJc7AL8IpcGbaWlKVqaCL6CmgdkPTylyrWowo8xOIE8
ALeBs5mmuo31qTPITY4SxZYYif0x6x+06X5DOKo2haW9ul5fbWfJ0rKbsDj0qX/MKBBTRceaRwIR
ljdfHmO7uSbWdRhbj5U542bUx5BTxEAxZsYmaXv+cUyA1zIlro6YK2ijiSS+TRHRQhKmdOH21zi0
27Ph/miiJrlYvX21NMtDxALwe2Tata2Z2mMeoeqiuxUr1dFLdgqMbVN3WHsT8oGpVE5KQriRudvQ
OHNH21syJiGOml40gjJAasAStYyaTTGTpTl7zQutv3NfDyRj0sLFZJX4VE51rX0PDCJHR1bg4+xS
zvRYXNgmiQbu5G00BdNum/Y6p6l2BKZ4d4rCo+MXmTeBm3ks7G+ekbV3BvXLWIryrIFbEDQqsKgD
VBnI4IWMO70EHSN0M0o8gYM4T7PjgfeojyQkeyysglfWJdnaJflw29hRtp24lO/AoOv0KemhmmQJ
sdCpUNG4Ng0x3xwPXVqw+IEUua+inzXITRqWlPiypkcjlO2cXPtVJXazTsZZ0Qd5KAytp9YnPFXz
jpLVaG3K7pI3YUMiFbVF3U2NC39SrcHn4BNO+eI8jVU+VN+Hroe8OYxmd5zJS9jI3vujjSK8byTF
KjdTuG2qlpzFVv860joj785kDUJfRPeqn0MOJ0KOzbNwC3x1TfBHpg2XTM+f5wjWVJfHV9sHrjDQ
js6TxN2iMtU3Rm99RdDz3Myoh4j0QMPT1Mc6IFe9TstmX0zutfgez+606kcMZpP5TFhvdgjz4VFo
dFOM6oAc0Nw0Uxbu0zh4CQftlx8LsttGPCaWMx0NSb5dlTxPblRts1ZXESr57ww899x4LQD6wOJ4
CXRcLzvfCOuL42Nj9AkaWOcN160pb868WeuRb/lHLJmS5PguGGO7bWp6Pyqv2BeZqO6WEC+1UV8a
dC0YhJVLGHL7uU1eRVJfhkDf2yXaoNads0cF/+5/JsPEmxhhtUyYkaNY11ZD2VZbrt/jSlLGXs3z
LL8GlQHk2IEzjr17LnfEH9MvNgOc3vY58ElayFoUomPCAnSq7B+Wm84no4p2+QhyYaDQAK6URDTH
FC+5qyslXexQj6U7r1OyRlmD01aRBSpD3wA072Cg9DsqNpD+w/5WjlF2gJSu0b3z9sMcHxraCeG0
HykH5q+p2YhjkVX7UpyTroIhQE9J5/rgiL0NLPhQm/MmZtK0zfzqq+MPyDtTq9oXJBZXuvVWpKUB
brSLd10/RYcBhi7RXw6NljGBRdoHG5rZlE5yCSW1OU5V7tEscJovZDCs9aF9aR2XTNLBDw841ySx
cdG5rwwMFFZ2n0z70evN3VAM07oMSyAHciKmDYUwuGr/6eucEg+SBN28nf3j1LdISemQjjqpKCNc
58nSsanqJ0umOvFgBChZp2FI5I1o6mDVIem8Jm7s0k56h/WvqTSxjZjgl4nMe9eEc2D2H+w1k4pr
X+vmtmlt8tcSYqaYUGouvQPP+WlnxpPueLSnAvAtNctK152BlRbxj7kF19/F+VuLitAk4dkDqRsa
cmMZ9aYNXDINDl6n/9D7uNq2VrTXZpt8I+oGYQH7VRBWp1Gsw7I+c4VpN1Zo/a7c/EtC6KPqaxkr
q47XM43bHVnzVEsdHYKiSK/BnDyZxcSh0JpiTcTQs2XG9D5ZsU8V3BENZPmKici+110bBlO4KRtL
KunwziHycrLIDKqo95SZikycrK1sb20fUDqlcY7ABYwSB5FKmxPGtyoiXnxspmiHAEqRZPtjqw8w
g00DZRm1wSH1n/XCaNeZZ847pwWrMur9cUYTsLNKj6E4tbu10pZCZYnRJoCawcvBOmXtBuFjbczH
3Iy25HzRJJ6PtNIM8AJduo6C+I+eZsWVuuFWdpBEYqcDOEzyyKqiqEF28w3qJCkgCdAdwwCLLlie
i9YHsTcM735fSdoLe5Ro36FXv4pJ+Curqrehk42YCgtg5NN7ovnhBsIVCz6ypAxhb9owAbztHanT
4rp13uLJf3ciGBBd/aXxtT2yggfDHt7Cfp42smqQ7124KARKK3NuXXkPeINtDlTb7q6arYTYrgV4
PHGPccog6/VAPrgWrDtINYxt07YNoDUx29inZXCM+yPRngLCOMp1f2p+jCs/i6kgJGjazdq/GGXF
dITlfWcSWEve2r3o+y/YHCngj/41bDm46NASAgT6W5KStEYBdAyL4q3uqNDUXN3IivX2sdG8CkHB
1pqSn7TQ/d2oWfcy719nls1ontClCirDw+iZ57CF3hIaWz8KYT6U2GeHjvlKlW4wVT7lcfSaV9VP
VimINPJxIwJXkeIIifNfbKJvVpxz+0CfAEChMLYijj47qZE7kuBJc9JCeJo5OaeTi9Y/kD1AyRyD
qT5YB0b2EBg6avdlM7QO2AjgywAyMIJSu4dhGFQpGbpA8Gq1pP3cLPe5atW73McBwJTT7bGnK8FI
+tdmkY7UIEZpKO6mv0Q98eJxWG5zcqYEhtHdUGvuQK2+595Nt10JuiCIi+koy+cs6fD3xrW2ytXS
sVHLyWWTNO6fe8sDTjm4m+WDaIsWOVj8F0pTvPiPpzY/Njak1eX+hQm47C2b5RlNV0F9YYr9edey
J9RrfLzmsrs82SgDRslySsqjrH7M0rVORf8cxro4up6JAlVLblGYQ7zOEMTg3uUJ3jzplD2J73Ns
cI2LSMlfROgf/4X6f4IOOuDImAUrDU10rZwMdeYhLV92lzs/N/+4b3nFf9wXxA1uAzzJ/7j/86Yf
QJSTkhY2SX+A6ADWrspFq6Q2i8CrdEljQr7KbZt1fVpOIMbUL/r5s0pl6051aPGrpWGYjsrJuTzu
jsOXDA3jNl/u072wODQ2eWd/HRPL3j9esFaSeFdJ4heK4eeGMgWyeLVZ7ouR8m5quIOr5S0sL5Us
x9jygh+75Ku+qfDp7UIwXIziy16yqPbTluzt1up+LjZyQSMM7fXA2ermgLQmJQZ3i/SocsYcIFCo
Jj9+tjCs+GE+9pfvXoL6W9H4CTZ6PiprrPr5FszjsvepzhraKw1C/Wh+uLCVneFjd9FlpX64dyqg
gLXXvi2n0bLxPMmvUKozik7stPFpFa6MklwaKn013wYn0aQcxcvNZY+2R32ye1np6+W26CW4fL3d
Bjk0dKssvmnCR5hLItdq5J6JpLUH7kb8WdYvtGbzmkuJ2YKVrwL0EfP4ZDQXe6qTJz929k4dfK0D
9OmeNsTbiqk0eTQV1AcvoDndngb0NGSWW6Sd+dljbsF8w7oq91ExMVx2KL64XrKYI6JhW8xq5mEC
oLUdLOURZqRV5afy0Mzuu2kY8tB3aJkSmm7G7FknR6I26FJjI2LLB9kk5NEYmUWEiXb0QaZTjWyS
89AhMDX6ILuZZsEISdjfBs1FBxEehVbgkfLkhOVdR9HjOrp57sb+W2+qJlVJWmAU1s1WpiaUxXBC
0DXkvznDX1B7l8dasC7TtDg6dLqe7rIOWXRKIiSSnIe2oeUZuG54nDTySIUfgO8U9SoK+xiDPTNC
1Gu0SCO3yA6J2VYkPLDULJUbMlNXZSRKGYYFFeO37H7e+Y/nLI8KZWH4fF7RuN/qGtERJcfr8hh9
cVyly+7cU8gtcNkslthZGZkX1+xy82OjkgZFmjDOq2Ab9GEEEaZz5QKb2tOHTZgkdGKzpNlovXgY
VZLh8kLNoGw56iVrRRpOaugL7ohelXuWxwKVj9hrQNqW+yq1xNeJUVwe7NRff77E5828QYBmqlRG
VJcMZYnKapxIJ18CiciMCJVEGuPN5yZF6bQf3OEoU2S2SPKszeK152DnHFGoYJagBBKq0+Pzgc+b
7sIVrfOw3He59/GU5dEwmb6bjdS5kPz7T8sGUJrBPI+8Kr6v5XuB7h/vJRljZazzG9qufcER7+8I
is1Oy++ATIQHlt81zAoxrZddUw1auuW8GVAY1rWKlVo2k+LoLvnsfT1DPBAeqLmMj1Y7oXkaZGki
u502i9eJefmfTiihbO7/uM82kamZgwmQr0DSuhS6czX8ikGhVGk2nysCvOQ2mB+LLI6P2oymAm35
cZiupuLJLo6kZa/PCPNKYWSEytVluyU4oN48sHAFL8OpsWKRg8T2w4G1XBAXl9byBuvBNjFW6NFm
+d9Hej+7orRui1+MXlRz9Ps/JmULGbppT+CCuV8MWih96p3t+4+fTr9aJiEqEeX8G5UMlYRQIbdy
DGPSQh2yWD2lrrVTIOB+8uvTIUwfxM4Oi0VYR81JBJ8yRAsAIot5a9k0LXn3tcfXvbi6lj9eHugc
xcr+cH3JZRTBJjltooxj62/PUv6wz/9x+b+WP/9v7/swQ3++wrL3aWP++L//81WXp3y+vc+XlhUn
axBSM2s8+SVYTN+fT/YWX/fHe//8myj1o8NsoG7/y/D98RTN9KiaLAqg0qJRMHV0F/rQha2Byk8J
hovJi7cdQy9LfE5lsPQoCB0RFYdP514xj8TckrlsS+ke5iFcL/z2IiTVwq4tY0XHiUNmOXKX4+Rz
M3oQHolb2tWzLPXt8Cgt2j1LwyP2Gf6hgJDOl2cq8bpAZdOqcbj8ALCo97O8CR1qwmC6+c7HcRrG
VnYgShJRN1aRje+Dq/RpZJ74CFCo25OVEaMW2bX01qhL5XFpYxAu+IDVQcRrhmx4Dvjkltcg2QWz
3DA77b42UpouUU+2HsIg9DSr/28s/G8aC5Zl2M7/1Fh4+TV+b/7eUfjzL/7sKAjrX38PvbA8Xuzf
sRe6+y/XwliuE14hWEf7fxnPLdzqdAsIdNM9YXx40v/sKJjOv3zLcegk6MgMfcKc/y8dBZTTeNj/
3lEwgCDapi880zY+ki/+s6MAMFvrq6LQjzY1eUwo/XPVY65qQy5jhUcGp7CwIAXlUxZS5RDzdMkZ
i+PZ2fYTTzHT8mIFtEId4SNnq58sJ/teN2FOhco7lMUM5bh/IXECq6qIHkvHfx5a41IXzqaOkEMF
ZFoS8my/JhqAvEQ3m4tj1d9zvdtoyImrqdqMsXl3DaissXEyJGS4rgwONcoKjx77jE6CdPH8QmcU
Tm/lPFZWc3NqYDhFPgSwmIlf0irrIe3cZps3837wk52DhcDs2nATkpFQa+9SiHDnJibl5BpvIYhD
0zPMDVJMAsYM+EjesY4hX3qxUW59MGmdgSiBVslsMLXADL1n8HlpBM2LwaMCS7rFaq4GclHj0WTF
TWWsw/gZNH9UJHEhnL2QkU74uBmxeOP7WFvUEE+IWAskS6eYjjDqII03YIKL5JpnXhn40DWhaVlu
URI2r8ueUaOKSHX9SufIoGbG95wXsdgDucdTQPPnQoDKeG408LjTOBsbWlnaPXcKItitOXwoKg39
9AA5crIkxt6WVb9T6Q/h7GD5zbri42ZXBNWD0oTosdhZJsa/2IntFw/9GJSA3l459DmufRG8hRgd
7roIKaKGMSUKzQ/uy6ZGKnYvzeIZY38mRu8QzAguUXG7MIgIsjvnmbkv7Yz79BoUXMCvLEkdx9ma
UaiYk6bYWE5hhYjvjehc5vB56JGZ61ZL/MuQe96lnhwM3iNsZ9odFzEU9QYGAc3ltI8extqLb/GQ
kqDa4eNso65jvmOOe2KzHoSLd8xNpu65meJoP4UsYhlY2ue8RvdjIL8WXJaN+lXXCjb6H7T/g+fl
hukwPRiK/kGNQ+gl3Nc+U2w8Lf6qU+Q6W3o/rxO3kVjZdOh0uuNuZWN9HYuGhobVfumZZvyQA+zD
cbbtx94NEJZX+YgGUB8wyurdGfL8zdNCehEulSvc8zfqr7bqLxVbSGFgH/LOeTFd6yZcyoCuPiAJ
rs3nUSumn36V/Rdh57XcuLJt2S9CBLx5JUiQFEVRXiW9IGThbSIT5ut7kNX71OnqfeO+KGhED6RZ
a84x98nYQtYjcmllaG762oyc4mWw7QvieNGKuvfIc/M3I8ZOMhL88jDnTouixUsjMbpkPdVq2Zf5
kOzIL0/vlrhWYUbr581fkn2rivhDmchctOkUIGN/wu+x7NJ00iJfWOJXsTSbMnbNkxOfia3IfLcT
wj/KuGPyXBQ+Iq2qsTf+FCRs28GHKyfRo8u9wWhuDSI8wpymGOoHOb94wniZC625FTbi4qkXxd6P
HfZ5Qqiv6p2o6/geyAJcZ787lJUKbsRUZYguXHjlU+Zfp4aZhXYt2sfUlVsn56VLgZezo5vz6Mc9
FC+AtIFpH9mSJe+Vhr+rT+zltkFIdEyLlJyFarKp6hmQOluL1bqPRLgsg+mhIVLvoaYkL52gDLGe
ESp4vh1m2kJ9GR3A5T88do/URwBwqrQKlVfNd5gopzvHHsZjnQE6/89N/JbFNtGzQ+a6ZPVMdfui
txZoQb/RNperkCAowKUx74qI4h4Bw4tjFKeYzLc7Z5EFAOh55Rbjm9v5y3Hs0vqRZvBNRs/qdLk2
JSPxZilRWQXnxDRP/iMjEALkak6u56zQX9Clrv3ecR7naZS3vRM8O6Sre/S67hvDLO+GBr8+cYd4
EmZnc453PZJoVx61c1KHJfPIT0z2g4TSZofYfLTZkaK78L2o8WLnocXJgDA/7r7TYIv5Q12rzjPX
LooL+iRFfazRz5z4/cgmVirFyIqiluzA58TWxINWG9VBMl2uKXyh7W9bQo9c65RQsf8i+PCE0UL7
nCJpwHT1kvlFo9N57iDriJi4usbyaa972Zn7Xtjer5KjioJM8WKzgz54C5naMxnpv8aAgpXO4bUi
lc+CQp00v+TGtrz+F17h+FBmHRzHdvhRGueT6RqndqzUs6thrwYjVhFLGjtREAAdtxHJ39UGWN1A
WHTuB4+1oOrs234WuMF0TuEOQepKBlW9VrKPdy6F9WeP7RH1+SE7TFl9EzdtcBoXchfSxEtwkxn5
k+cgVkrL+ZdJ/Fpk2En2UGHvuvOJ6c1sPX3oRsIhndhtsWo05bWZD9dF56tbu2g1TvNcvvSOFuVZ
QxYPRLynSfRjCFRO7LE5Zk9m38F61PlEl3txoyJoYkWA/SRJdNIiXK9fbh1X3hnJIg+/bztfrVXe
bKg/Pcctbiz//OdyiXoN06Vy0s0wFepAjVodLpeKcgKUjO1+XaUxSRUJsy+uenidvXDPhah0lZlm
S8bdWYgQVN1tiYLMK8SPoeswHhR6QNztgJyThmnQhWiAMoEWDJiLhS+B44eYhLOrnAMfmVT3aqEl
2xdZskPYKfcVCZSzljOxj84ZQefF1y3aX6MecErBxetv0UVUdxqjLBwVhDya+20gzSDUUmu2lU5d
qDBFdyClvCR8RX8Y4yxH/B0bsBpjd+35PYHhFHMtq3tNgmprJCDkJlWMO2fsPxiEseF3WnBKZluQ
2CkBlBb5UdnTu91BfZWtDD2H+UEWrhe280Omyj4yFWYqaxh4WXqEaEnYUXif3pw/UuRnRC3CUUN0
L/rpznDImBR99xPTapWy16mvkFYrBuNWG+JmZZnqy5oQu/WToGNnZNGgOR2ijrzb+blnh44tfi3w
fPVcYnXWSzPy3KmLxqyFi57ma9r4n4lAL8jZ+qwNDjVea4OyhhZzQthpFjxbnflpVNpx8FDS6vEU
SvsVx9J2NPw72WCFycvxG49tCmuR1MEsc58SKZ4psG6FS2uikwVZpPN3ge4Ffx6uiGF6ceL2UyGQ
CIMlObDU8KzRWOuzvh4mPIlpeocCUK6cSB/R25Os89YE5G7UX6Q7cjAPMgx6uuKJRCWh98Z2MO1o
Hmd6raUj6Aokn2ZxDkOonDv0YIjkP5Ge/Fps4BmlIsqtBy+QITRnP9aN7O4Wx3hpBv0hxkHeyCCI
6EbZnv5DV2gc5+eYvl1rEsaUOLvYPAeBI4IAlNCjmuBoAsyJGkDdTsIP4XTOHKzavbK092IUd3pC
hiUw+VyjjOo1u4KRGL3P9OibGBobrQVSLxt8qFKQFbeg5iAqXdHm8cZHE/MLYeBGuragB3D2k6Lg
u5+Ux1DrgJ0dyXfoTAd4cg4gF2DCisA8ZA3WOrG7pwZk+RAw1xM33nanLrEBi6fimvVTsWVU89KY
Mqcx3Zj1GOBsoPzYw/iPCV4O9JgGduCdREBkQ48AwKvjA1AE+hYsuzOdAaZKfjkkVt2UgXr1qu7Q
LPVnPejtViAB0Tkf1wOxxnyN1q4yl+uRTtrK6TgRA0gKroEJqQ7mW2Medd4+5JHBjwmG4efpU/kw
FxX+EAI7a58AzdnCqBtDr+RQT4nfcUmRSvRnvbFuCp2o9imwKDM7+evSgbMXJZ9b+EkYUK5aAnNi
IaeeRWW9ivPzGIbzCr70xpLxGM5+QTkq/e5szhFL6z5Vm41nWXAeuk9eFbyRafiR+1/MALdxj63c
wtC7AhdRC//Hr+YP2zWvTRqL2OiqHumCvC0EATewNkDuzO/K8p9nw/5W7vg9Z9213X4LYeth1VQw
UtK9I/jJHWzmqZPdDeOZ4+207wa0w2svJZXXhUClMxeprH0jGzSgjepvkTbumjQ9smD+ZYzqJZEE
ArjAPdrgrjRn3IgW3elqekVvfWwAM9ndGc5Fp7vp0y9kmbgyOQArG6FS2YhIybwn5to9AYM4yIUC
iLNy6QMTPbdufHGLKJuTsq85SBZHwmbgmjbeakZ+m7f2m6Nntwnzr6sBSWhgxUZKyOtE2LtOWekG
IiNN0XXeV7cKRf5WLuRRJFRj+qo6JS56B8o+PW2dlSZTuGCECbX+m10gXO+W5VsilKD82B2Ee6NV
WG7yOA5ZNCAwX9xiZ40ZJkpz2LqGuvVnuSJK+C0O5L7RvDyyFUE/pRAoQLKj7ICWDoNhbN0Mo6jd
kYLUORuhNe9N7RLK5CEeqXXNuWG/HyFsJeMFQAKrJfbHhs93ECxTegSRQYiUSG+9Pn7Mmv6nmIW1
kspawI9EsW37n8l9/uBL64Hg3+yxaKyXOGZqT0SrrTX6o8oRVcQqS+zJ2MV1EMhpt5j1if7Bi5Ha
5TX2OuCl2VxEBaoUPAds5XaBBsO7y/V7rSQSCD+j6bQYkkj1DqU6sfOz19jbSZJQcB66ILuy5zTA
wU2ToVO5s9Um8PvSdp/TIWs2jl+fPFAlkSK5aq3H3qHgVztofFLyfvezpZJNq5cnTcOy0Dn+aYT5
skv0KnLzAJGE3QfrVocR7zP0QzWa3tzek3v2iXsnJQkGSUK1653iNcsbitUVu/ha6F/GQPe5LTV/
PQZNxVxj5yyI56g0hu6XqPpo6H00zdPwQOq5Wi2x+25aeBGShrHvzSG+EI+ivewGn32zy4+/6iyI
/k3m3SG7i9jW+mHX+/duxV1Jbz3rpst02ZdoRnrSuAb/JJz6bo4Z4L1SPwqpYZLIY/8QaIeR6dWv
gjPfisCSup21JxFjcFNBtu4DwnfKEqOIMx7HWv9JZ6tkKsvqXVtUycbobDbWSRCJc7G/d2lD5iXZ
j4wl/1y/3Ij+9KUwF6Rv59vHisK5iyT2//u/y925Ts0xnrrt5aE9RO0moxjx11Ne7tRjVoT2dMZB
8ZSXm8ZOracO08biM9HGVlIfdA/Sfo5pMLRHpJbOfsQ+nM8UkurxO61YzA4zojaTsWUvNCQwpjbs
GzGc7KHf+5R9VpiFcFW4v5xMfRTt8u3l83dngVyQM6n0Ad6PcfxeaMWs8EQ/MokdqjTEPjiRSM9a
wTHRZy62+T3PBGz45Ia1xrGZSR5QX8vSeFFJHCpUIcR5EArsrK4B5ljkJgxBGgq/NRg5KcAW5z/q
jCK7XFpK3Kxq7LzQlJ7cyVFfX+68/EmHoYqW0XnqigmCjpm9V2npXulDuVMjcK0CMVQ54RWYzIHc
iwa/DcwWJHnnvunvzDj/3B66XG/P6XKt3BVDedeQlLsVcMAoWDUAhKgmzQGgscItsZc4rM4Ws3op
yYAlCoimfbcYZxR//rb46bBSVmIedGUZv/+Y/7nkumR6dzQW1whvioOvzALGGCBCM38oz70dYd1o
qKVMlxqc/jCYyXM5JqTjVOshMzAr9Z+piJ+8bMIzyBc+3VQIIIrqerT0jakBTzfkVuXL0TLoZbu2
eZ1oWNEckgGkvs4aqtNA8RTYIiwuMccGmxQiqc1D3NRJKFpzU9ls9b3sTp0L/rPc4MbeDIH2hjmQ
mcGrb7Ip+Gpnfw/GBr1IfQMPmqSpGGtieScN5+CRczl0d1Mij23d3WhZEtH8Whm69jbE45raH0v8
buMgPO5k+gYQ62h1A+fIkihqdNhidWIUkfre+nXQrdP7ujDjnSXHm2Aixk2Dtg39YRH2QUW+i6EE
Fve1refbagLuIzuDed88mXF+KpIJN3YO16yvx61iQ73SsoKP6XEE11352EgKl0155bCL8ksQb0Sb
EGP/YmgKX2TO/mK6CsyT7fVjpJfDB8AxNBl57KwBiN+apKHrg7GyrfanaM/t07N53hcHc8AD5FIR
8Gs2P1PQ3LQM/KuJVYvjN3uzns5KU0yVqBg2k9+SiCWvuyp+alpXX+t2ccrRW4ZNe5rt2t/29usc
xw9aCRuNqemqyW+lk9Ysg4gTT53UYd1oXC1y2OJuZX1JhiCsq5dY+pvJsJywzFIqrGn22NpbWXkA
kDp2ASw4gNwImuL9w8JyHxczySe9m1grYc9PKcAAnHQ9bITuNaXs4KNzZ8e0qnrxaTfe1WAXWPOz
/DNvKp8EGVasxQwBfzzCmH+bkH6T9cnBWSf9xh7b3eCmKdYWVGvIqb7m2QI+Z7N6tMglKpjGSj94
yTHcIfCWpCkptjJnHHc9/urKLMyH8nt0xYtB+kheLJ9DgLBL4slE7wmb3oxHEPgPpYl1ONBBpdnT
HDq69gSROVjbKaErs0Q8LJ2Dnm3LMruvPP2UoLCrh/lOJa22N4Zfti122vAivezKStvNiPJbL+37
HK9/qHvGDfawDJcstnlfOT+9Zh01hBJNl59g+qD5jY9lLIwVNiSLGsqNKNV3t2SvSX5rGd1L2djt
um4JrgPKgMveZURzyI1TY3odqDh5lW3zabjF3hLa9WRLlNjPPiciRsMf1D9d2PrxnREQKoWCKnIN
8QC//MV2cqLv6ocEgqEoR+bo4rB0ZSh676HKCbEamnfUeQjEM5SPjUUa1VDI19QO0m272B9xDj7L
88FAVU7ziBD6oVran5SBwlygd2ldqMfDXakz5njG9SRixKX1B/mzHzGDAkTHnzPvYZAtEH2P3m37
JpeAPSZJjXZN5ExD7V8ZDbBIg2GlQPaaZSvztbenfBcsy6PwjYeyC4nb3nB2PTX6eFf6/ht0fcQc
Gakxo0S/6VE1g3S4C+YnWaH8TuYGCBNL1bitfwZt2OqmROUZW089U4BMjJMdIEvU8Tgacx01ixfN
GVvBfEmOTH1EWSV3pYGE1/k0mcJakjQ5gl8t40ayenPn+qZZxv0wJXe5Wu5dm0XZcpa+U/ZwurU7
Frd2A6kuw4s7kQEpHBzgMAcyQ59WmeU9dLmLkmLeO2RCUPH1qU4br6Me3KeI5xM/Mzcea0OosMtq
7DDAeSUft0FvAcQgpx4ys4IuN27CgmdpprvzVyyr9jEogzYkvpulfBqZQ/qpsS9bz+3ZC8pHSF/z
BXdGIGpyIYyZbL3gyZyMI4Cv+WxQ3/RLz+hZLc7eKatbP/tUqCyOeO7Q/DrarzIrX60MeFSWB2t/
KZ77BOXF+DTWDakVVXa6nEhDyaHf/rD4eAK01GySiYwWwi02nX/buR38oRlneqGZJu4yMgkkKr5Z
n148lw9lxqzZtYXNoiuZJovlaBrsi9zimvYYz4Wjy+KIYUbvQpNu1zZF9xunMB2K9DYbjQ9Mjwzy
QXebGMRYmgKwSNNyVkJ7C/ucCvZ5uw0TZkWkh3HttjoFwSK44dffq7o+p51QDtEmpDoJWgR5pvMn
vrObmTtC13P7dUwgaee+TQ6cNM94ilMKHGr8YY37LMsHR6omQse6jke3IVmRjxRb47yi7cS8kvna
Wk4kWPTOjOPPZlAoih9ndHV0Un5UTPN90vL6pVQyQjjChGqaH5VPKJXANTk78dGR8mksCScSOoFg
XUAwoMhwA+sHsyTytHTZaJ81G5WcHUqurEsFxSfdJ20HrIWzhEvWNRHQDFqHNWyKzDReF+O9GvNn
vFm4L4uYOsN5hOzEqzapd9eCNuWP6catlHHtl6xDS78iYOwMPp7QtTGODuspvoDzauruJlDOZUGd
MwgvxB6MdcOOXIkVuHewNBENA2cvZTVh5H61bofUAJCW3MK6cDfZPJxLr4V/NUCJGksPwyiK114i
fBF9H/VD8LLo89Yah0/ZIb+dbBQuvpOcvDK4EyZV0sF6GLrppbWCG5XQyyg77RcVW5BEkozDpt4B
fNFWbpoxzzKhZdn8kaXz7owIDdnm/SzuORhMsWelz0dQM7yuwWMiGJGPUF/HYZ99ULb3OIUWiulD
WFvmKyoKpuwy+5p8fWNXHj9cWhSbBXtIYnj3K1eA60nN5hk476YZeAMq1Ul0R0SyXgK5MaomudYc
f43vVq2M5tzdVElH2C5ht7ZyosEIPlnePCFaOaevautEEluNwuFnSofPigi9IfNYuwbo42PDZQMZ
R3ptgQEb5LMRsH+S4jThPijig4dlCCz1eNKa1FrjdwGGJ4NV2RdP3gIZD4dvvoVE5bnddFDAW8MS
D/11iuMGOWWcPuutSWDUmAQbOmzka4l3eyHmJVHyyovVsZ5AGsLc4YtLUY8vxKZedEgj+3R6UKD9
g1WmTY960R69hDEvaNigFem894L23TZpJ6XJfqgmiljq22/Rx7rsm3CwrJDBPU1jMUdZp1OFT/PI
ISO4LvQFZC05bI34rrXOiTRhIdYbfoz22RjoS7sZqJ8xyz7awwQ69MpX+hb3eurkJ7cqALvN/rcU
PvV/+npQX1eadh4BKpsW9AicbYaQRv4JZvrKXRWYlfIW1kRtBi/uxDfeJ7gasZMBpyNipE9DdKM6
yll9I4R3x4b2MY3Hd7MASjQPPtpVuBqDbr0i4p238SDJEpz6N1FS3zIyCaZrsouNIeGAz8bJoVHo
xHobpj4jn6UVR63NIjWlZLFxTMKkaDcmuuyQJXu7Ex4q4rZ3WYKW/q4l72aWZzKZ0oiGdL9GW2cH
A+3AIEpmHcPbX+euYayVyKGmVVM41oT/lWybTSoBYU/qygomYc8rA/Ed1oo2F0BR8ebEKT4yi4Wx
HpOr4vlZaPTLc6Jhnq6kqYejD6TNrf15LfXpU3rc5FTmLRD0HBguwSljtaYwxq3T/eBgPfFSZAZp
A79L7NoelzbGDuCZWDzmytJWrampkJL7/SyCeA0nF7NFVw8b03cJtc30s6iAxaTzEnvWnT0B04oz
qoS+4a8Dr35tErIE5TNK6nqdIq3blSo2Dhb+w9rrItuUrG0fvdYEKMsAc1Ut5Q3DQ5TR1ndv4pIz
mc6Ttcs9zSHj0Naj2FJWJCcmmdZF44WG/ztj8xemExNt4ER90zBkA5aDYVXM83U6inFXlUu5KW13
PwZMcXndIz+f7xpJsycfSe2y6DZk5bTPioAeXUnUXWksu8VnGeKS+IvvI4TMgZdGFmsHzXFUC5YI
dj9FvpIIdLOhD3P3zEAU2q+m964yxMhR22LVbA560oKTTSioWL1vgELMzStVqmEVFziyVBMIspHn
D5jdyxHI55ruGYmJ1X2WTOCUNe8YS/JXE9g4NI02TZOTvB1nD7EcWXj4vLMZdXMH6mBFqxavaBHl
dCdXQy/v2cdGUteDjZHTqVW1V14poq+X7EqY9a1T01ho2WevNL+8Jx8geAF3QA2naR3ti+rcZhnc
bXkhATPNgPw5xaav1lqusi2v956qllFTkWCMfi2EJNpEpAt86Hm6bgRcuCX1GGM1a9jACWR+yW8c
mLdMofet5+6VB5zAGWTKbALqPHdZb8YuvioeRbGNqDZDr3eOJGxvTHN/g0+Ibg8+zcbEGOecKzn0
IxPP+Ki1RBxkq506FJOp5z35s07PHegl1pUQgFnU8pFwJSXpnm3JQcOxQ/+AcgjSiH3RmSGSIzKy
dfK+5XJteRkB93SJdOTDWPVodVhQeZC5Mzt0wLwURkRZsGPqPaxbRfpg+cAuQQNKXICtfufHeA0d
zXqCxnWv0oEgli5ly6mspywmO9FeoPfQdNwrA3k38tbNQs0/0gW4krhebkvtxtaGestxd7SgSSMq
QPkx9TfmoqhLsIdDvJN1AC209y7Nn/xfFPQPpfY82vPeatjujYnjhibkvEr/tkYFokSUzwWcj3Mt
iI6DfNfZfLktCiHkDXdKNaQHFvySizWxcvXhb9suYXZ0o1+U6dN+q61oXtoOcQshsXN7p+bEREMd
1Gv4zARkN65PHcm/SQNbRUJntWeSD19hZrrRCg85p4MIyioorcnXDPXQdm59Yr+rmELFUdfSV6qD
7EQGmNcu/EFTEp4x+DVhHinAwMK+KZUMRxkyXbg7r4KTXtFc1jAkK4CKJpVsptsDdAIjbIX6cBub
iEm7q9eW+sXY3tKfNL4MQf5r7uW4XCzd31SBPFZbP1brsU93sYYpcCpY/xZSbYOy6VgdbpDNsqWi
KN9ZNV7hoq3X7OkCaDl2vDEKRmwHIGyvKHw7LvSOLo7nG+C8HnN2dZhawjkxJuohUpOd7Ykf/HOU
uYofu4HW2fKL+Moler3LriSSGOaByEvtjzkbTwE8a9NA/DsjTvYz9TQ0+UNun/X4Y34VLyNULVbj
anibs/fBGdpNiQ5lk8KjTl2vjuy6LjfNrHOoq/H8M+X3g1UReIj+xzDkbUyiYM2vxna/egDsNaza
JS23qvGScGhwTKV0eXS3eYzjaYds4lXSficdgYEo6MT7kqc7VtK6t3jkCEJ08Jrmh0bV81mBrrO7
s6naoniVz54xHcXsx1E8U66DnKmHdVOFMivf3dkiD9c1D4Gpf8VuzYqWtT/rW/9RudtUWW7U5OPt
PHc3QTCQUJqliKsxv8ZUXMOxMckXL8RXYYwFm09WwCV24DvZ2QesTQGG2yLqPA2grGE+DMNO0VWh
UahDFkrjFxpT4IY11p/dkFJwMvN1Ido+rJg8bSoaBNdXb67vDfghmJb8dGLcD2Dxenooy3zbVorU
dGZMZ2I/2boufpNKfNOKa9h9ILzCXgFDxcMMR6h9YlhX7kRne6TZRUXTDl3FAcdTMzLkwt72B9fr
qHTYwYOWlg7iC/GFtItNFDxtHNrzsJ0tCxU1KFfOY23bZCw2DeN50bWvPpnsK9E2+14P8INc+4/G
lNYARXyoiblLvTN5cK1vt8zFbZMvkGawuaPzjcEX3EwkWgOgo1lS9OjtsK3DQ8dI2eHErNSxGUS/
9a1WDzM/0VedO9RhJ5oXwnr0X65w7nvL+Wic4ldSkWBh5zOh7iFnxL1DgZWo9yI/II0iMHxhwdnU
gwO5iwGysP2QMhMQQE8R7urg7G9fCoFPIT6rlXWn+2iEIkyvtXASytuhtQYGBpaYjaTg0/ZaD8uN
yM/EgW2ARHIWGOk6wmFrrbyJZ63YG2qeT4aXX5fJ0F/FWa/v3UWHuldSw86Xbd/gb2Qw1nG47AYc
aexLRsLnqNCDVQAMmYyCBfYorkGhxF9pRYtt6tpN7gZbDLTlNqa/tNYvGMlpXFMc2cJNv9G0hDnL
4jDwVX4zz+6D0cTWvV02e+hg9nZKjIeMXtRu0msgkEN81TiusUUufaVo7GMCCY6aZ+Jcmowngwqh
AzsrKmJdAwAxwmi0/Pe8PUcy9MD55sqheUjSemModi3DsjFsXN2wkWFDnKvZ4BGfjUWk69gf3kVp
B9uUkaZ2tWo991TIADpvC2sifbkEucBGGPREHYg9OhCdoeQNeyvw5rHWInrvfdiSG7Pi0swcpt+K
Dp9aPBrhIst35XTGyZBqM1Yfse4Uz2Vc3mWl9eGU7mZogUYFJY7xPt4UXRDJdLwvORRQ1A5Ew152
vwD8PPdr6IcXrZPBBtZaFHspjPXGhEPAvKy3/ZebVCxMAw/Q69CexgGLvamuxqZdNuSK7Bmn2E3V
6cuYa4y+FtK+Koi303nH+QXqrL6xs+y1bZiXK8rVmYYvsxQFqY2i2Vm+faWjTNpbHWtr+O1y3W88
i+XTnCxv+DijyaPt2ubFRm/oYmTDr9jss01QDK/CJDc+poQXskL+Hvu23BaiTsEdDGIdZBTtupoF
ssR5v/G8CG5OsllGSY4DQpJS73mzBI6ESZZhT6pJ91PeAUQaZlZ7oTqsv+is7teeUo960pNNfS4T
w9ht17IZHiuAiRG81Jmak2OtnVTCZGJwwmUWX81Ora9zgYnVdKrQbGy0s6alwn7R6khPGfnQknTQ
Sub3Hpn8UEwtQinvtul1e+sGixNBUKMNELTPRcYSEODlsyQVlSI7VN3Sa26UDkojMAnlImPnUVdq
2XWEUcAIJmEDGYIgMYEW1T4lBYEPaqeHoJoqznLMVZdL1FMQa/7vt5kXJ9aff7xYAv88TctSiFCE
dKgPRl6Dmjg/4+V/2t/Gq/N16vj+DHbjn1eMixYN3uV6NqfcdXnAf1388/y/73EYbEx//z++i99v
8vcrMt+dYw8ub/v3LYkd52uvgyR/cHtCHS5Pc3n132/k8mrmxZD254VxsbKEuPxrV7hL//v7+/3k
l1v/PMvlku7hgdgoDtJ9oN4S15ZXfnVOuK0m83cG58VrNvwnqfNy6c9tvxMa/1zPEVlRVftPJuTl
0iXl8s9tIoalHOc2CUaM4P8VLfn7wX9e68/j/noaRzvLeozECA33nAOaScNg3ZCc/ryRzjwHgl6e
678uNoJjdfPn2WoMY5E5OU/FxVqjCpIGfKmfOAtrson4k5+dO+n5z1+3/bl6uVQP3rVX1AHgvX8e
erl0efzl0uVJ/lxdWIWy96kHyi3/vM6f//vrtsvV8mIH+vM/f57rctu/PSQY8GQawiEtB0/Wnwf8
/riX65e3BY0PIvVfT/P7n/7taS+PKZbgKhCy3bqg9a5EzbLMsDXF7ourXpzRRjv/+esq4QNWCWX2
/7l71KN88aM8OFdcdJhilwf9+fPXbQRVYdefbHIC/vMKf73Mn8f+9VL/9n9GQOYUqs5/3i36QnIf
rpbLzZcH2O1ID/CvJ/2v+/96kcvVv+/Wgqrdzbnc/OtX8G/v61+f5vKPf97r5X8ut6UoyMhWt75l
dvbfqxQZ4f8NNR1ofRiV1Q+3yUD61u/hYrSeNUeU8XJMzfbpMho0ZydrmjfN3rYKL2UGp/pQbcwC
8DfKV1JoLO08iRWwqY13QJrNlu5vf5iRIR2c8yWqdb3NFtttN8o4k9qr9sYsKJ3pfvWox72+C9J8
W0zqsZMZJUeNkqaHR5FYKNR/0k2iNlYnYTRHZ2HiiCVrZlHNt3Orvuw4XhegohClDew96MNSAyQO
qZznte53KNJMPd5Whv4VlNOj0QZFlHaIIqqJxMWhh1VLdMrGrFglJRC6CR1Y9Zne4J5p02vy8qoj
YMcwbSxBF6QidAUtAE1sZx24NYIAlsJ00UmpALhw13ZyP+mzR8bEot/ZvmtijeOduWxXJ++FpQlb
mwF0xChY6Ji+SKIMYlRv0wNXFVt9vtN1w16Fnd4Jh6cb0vPRNrE20MulHoOpBaH/8mTZ5b5u2yMq
XbAhwn7tRuiSpPxFLKCyDcz4FSuUa2zP5wRxym7s2Ju1qPdzKq+pSrDHyCkDanojSL3HrGfRBSAs
MovGju/OGSBL+Gn6mNBDXFpzDKGPQ2dhYy78+VSo6Ud4fDG+Cl7pqdMeVVCjZ5zGWcnz1Ll+Bdlx
whSuX5vkBCF6ytm39OlLp35yCCChrrMimBbH35IZ5WntsBtM2t8aRJLMdvmmbcrprRjtTTeNz6wl
p0h0ehOWg/jystsqoWmPLpDHupSSt5Y2z/emhn9Yjhor83IJQS28CRWkG9r31a4FF48QIe0jfzHG
rQ1UyEejsTFtPniCrnFX+HdTFvQ7X/CmoVKde0iNdqXX/NBtZKVeENKDJHoB8AZtA86lwWRnn2o/
Q1wt6346no8gM3eHY5ku37SwWSYL2gOd/TZoXnzTmPKzw3gYYtz1IIDSB51mpHKkU7Whrec2+ynv
mjbFuO7xhthCTARRVRFxZNp2KSBJuAPARAqy9HDM4SXOCsT8Lh7LGuEV3FbeMK/loiRb1wNILizw
81UvHXR0WlQBtrqbjf/D2Hn1uK5kWfqvFPp5WEMTZJCN6X6QV6ak9PaFSHfoTdAEza+fj+dW1e3b
wAwaOEicVEppKDK4Y++1vtWtZuV/1nkpVpEZfUyajDLfMNaDRV1mOWf6CfF1XGLlCuJvY1G+VmNM
X3ucXwM1mahPDpbxI4MS8UniJEfHAloapObd3IX+2pnyTRjrRxI08KcFp96n+q4MOq+Zbggazb4y
ZfW7WVEY03isd4b/HC8VtJsWIS6pst8IXdILMarTzCW9HjqinhLLuolGuhMF09fe/HCVoOyZ4Ln3
zUObqSfE9DnYbBi0Qf1mdfrCDK1Y+w4ZDJ1+rszQWYs2pTMO2ZkmjWa/YY0w2iJSwLqJcUcq44Mr
DADcyrr3UvGM61QJbGskWee7tlAm9GQwFUC2tqbVHywHwWWeTy9RoD/CSDVMjavvdH6d7QwsGepQ
M4mZ3dtPvoqfNO6D6zLprN1wHVg709PBRzf2Plmt9F8R44Hg7uBL27/gC24603tLB/eCLvNF5xD1
bJ4GTP3smOjvulkQtoSkpavbU4g+hNbUtM/imJw/wuQP06en9zrMH7Oyf7f6krlQN92K1NgMPZ5B
j04iJgnWbsEgTMEpscqeBmszbCLOiXVT9ajj0g+9JG41NUIYbBbHesSChU1LrTv2iDF5jlLi92lJ
fKl3TeGGd6hRuu2AW3u9jJC9sSCrBqxRadBxyPNX2OP5xgryRRlPO6Jti5fahVK2wC9yaFWg74k7
9AiQJMmFiRgq+21r5M9eat/pcWlOv2iPqa8ifMtrEUQk9ndlZN9FYn+1CrYxDdd1b8IP7mWBYwaW
k1+E2TohGIOBG1OteIpeLVQKY4Guc5iqBzNVF9Xi1i+nU93T6GxpWNkDv3Bs74IW653Z2c12NDz6
mmZ9w9xqlVSe2DgyYt8ajceKeDnekTLzalLtU9qjnRetUyJcmKrLVmIeyqtLkdHYcuRRKe+jTept
BaE09vNiQwDHIbZgZ0UAdQmADNF/+MMVmZMgoEqxUdx1t72TomsfdLYh8ZA+jtFN6BtACIWO8UX4
2SkO9bh3iDkV04BGSXqgn5tHYc172RWCvBt7D4T3TNbjUzmaO2HlCNFj5CGTyt8Sl9PMqF4Ds0qv
9DqK/ZVbq3s0wI+Fmz9Pc5dvRNM+xs38VY2AVyp0NbSGC0/tvGg8zz4ZtjRcrRYpq+UBvKuR0VQt
k9SKoYwn2mMWolBJvP1AOBltyH3yxtT+PYjyR6/ulwjlVWoOCFxzQDL5WzZyTqRdu7N7agNHn0Dc
rfMJn5vZ0NTKavs2IUfSaZbsBeS0+YFdN+rDnFlfMnhI7KtpzbX5PnXje9QyE5Q5klC/ok2QMPEt
YFfJ5MlR45tW80/KkFZHzn4GmtmL4pH5KhM5s7qvcZXCZEdVlVl8cOIHMSNIqeaEGDXL6QHxzHsR
RB+t3x6jHlsO3c1t6RdIPzr504qWWBXusKu+Q8JQCsZPQMCQuRGoUZrlJlw8Ql15l0UL0w5hxBZT
1H70guPbghClQeYfq5ExPSY1YhwnUZF6xb3ZsK9V3rNfDhG0C2kfFh21gmC0qiV4Z/fLLDAemcNr
zy91NOuXpM7Uypzy56Axrln5HpIGKlTfSw59dLFqygTX3neEZIxVuGsPLS3klsPCIoFUIsFytRoY
E77HE4PBXtaXxF/UC127NdvJ24zBKauqh7x3UDPYZMIlXL2DH/7k+XhVZYO7hhT0girkZAfdbe/n
a9kPd3UXvbsFYoI+oA2VDvmbDEAqE5qh1+1MU8sR9IZnzo1MEK7GIvaiGmugohm3vmOeuCT3xEXO
xwBnclVc8AagtsEMhGeGy6V/8TracnMOa7CNKpj/NEhw+XA0BXpOp4geKy//IUkT4VsH6UUF/VNC
I/7QxExVEPRIXAt4DNCdl5G+RroVQwQJ37HBbFhy7Z1XqJ1s9dlpgjO5zhn5nGjp8wTPF6N1x0BX
gIWanF6sXxHQNWd2afI7HGTJYZQSB0GBymrT25LUVzzs9FmYrBYP6KlrzjnETGioV27bJPedBoDm
dY/c4Kgk74Jvc+z7kwVFFOiSe/DD7tEQREVZQf+O5nc1kSSCXbZ/b1qYtdpnqgEZ3wqQzOU0aRqm
IqA5SQMAAa5aijCFJlBFjM+Y9SFIJWi8AC1zJDr4BQpEUHMH73WNDpzamORVfJ2am2FyEvixSM25
GYOU00Ul9xbLz4bIN/SnpK8iWTlFSfVLtgntcYtxeeY8ha1/0WP5aY2oUuampfTGJBQm/o5x77mP
1LVHsRjRZCMQ6kIJskobl9CE7Jla+9n3nBrskIU+2h6/6EoxbPH1ePEDbjWEYmZ+/xERUZFK747w
J9rjnkK6TdJjTWJsQ+/W1QXTJti5K8Ajcu3lYgfO/5feBUBf3coCTv+bFjkOT4C4t5YNknoqYKgl
kn2w199iQ2XYa2S3Dr1xZq6ftMTKPWO2G6VmppgzqAh0uU7LfHvJakFB9MlOWa1dMJWb2GLiLzlp
jF92aH8QVHkMPaaDSdxd14LAA1OsgxgxcV5QiM5uhOAu89cBppx0ds9NHzwWRv/DaMcJxCkZAXHV
02bCKQ0vrt52OrpNtRCISNQbSRhXfTnfz05FnnT9roSBWjVANAba66kWSEbHOnzyBwS0yoyoOzHl
o5XFAO6j5TBBCCBOYbwyHzQM06R0P9K+iFd6mNYi8uydcKZH28S8lHIFxhxhcoKjRXL24yIo2RD1
RB4oSHEPJcj4Po9XzH2ecslVWhQDOFOL4yQGcYnG4jxhZV42STblWHtuM/cFSgf6Qc0HrV/t9prA
J88cGQO4xoOoxE4LtmMsUjCBTB8f6PTsL97dAVxelrGwGc61E7dvOnY+bc+YdqGtH8wp3E6dla6n
KCeXvKEiBFWdYumCgkZhEnGFZBRUDjcLJH1V5vwCuE944Nj/MNT+vW6CGnXt9WSbdwnq+lWs5CYD
A7syAs4S6dofru//JMyXsApWR8ceDuSdBEwerHvlBkinLAhBgYN1jgCo5QXbJIEiiADrMPoZg3F7
WluIIqWlfeqAtF5bARIexB2vqaXgy3bXBgJFVSH6I4TwKc3Lc2x6V7pRhLhQPw/wTGjmk6/k5Yvl
L92sqna+0Ap4rcX3hCSpLsj2YGCFT6zt72Q5vMl2+EqK7jAz1PZs6x19p7upHRjH5axIZ2mw9c0D
AwFOnlo86EzeMUmlqZ0WZ41jyWBGCZ40eEtd9Cfon8ghu++FySCUrfuqbHzyoiHvMFQ65644CYvJ
J6ifrTeTudKY8qZm16EBS2xAyd4GYniytfFkBn0JV3O6x+FGbvIo74oQ+LNOwyNbrVc/uPfptSMy
KQDzMkded11KgU2BCW0u2qR2tZkG9wrZ2Eo3/b6TQEZrXM/5k8IBemWSnMs5uW7q2NmOqcVOTCN4
w29Qbg3bo/O84AkRubf4/KJk3gY93tNSbgdlvi50a7/pYRmN074aw12lc0wvSvZIqrqvGBjyRAYG
9QWecAqMAeYoVSW7r+HGzI5U0u7RWJQnOglQyGhCgkkro9438H0Er6Vy0OD56fck49e4i7fThCHZ
0CROp4GN6Gp6qUSSb0N7n4MhWZWa8L8WV4uXMtoT/WtWMmEPmXZuwpR3LfAatDCQsP2GUK1AHnha
uoivvOxpHLl7uxWC1nqg5NBetw6WPDaGACUioeBKVN91KElMiutLF8U7J3MTTK/jdZ3Zn4AgDmGc
9mza0COr7isZpqcMFdvOqIJgpbjiCcaR7A0DLqVhaC/ltAuI5JymJELr2SkmXyDAjCqMyDSBVK7r
VYrJbpOH9EKS5LsK85Mp0TSxBXPZ1rtETyftIR4r4rios1dNZX8PhPPwxlrMrvcI394lahY5j/RP
guKYOfU3kVvuTlb5d5pj9R30sFN2fJkjhKrAR0kgXub35nzTxMFB3o7cTbkULziVPxI73Nmu/gWS
5RIG+LwS1ihLNttCy+fAGq+nxkDJodjFV05zoxuBrozpn2R6lQU25FQ4SHE9nXIXXl+elP0uQcDo
MWxe1fXwzDWKGsSqEbkMwts20bTndcSj9dEmS+OjlZtPeFCNTcL071nYaEcGFd518XcwvigyudHP
PMqip9qEuuKis4CbFSYrRB0oktBSSnYLFLxcm2h2yU5Vjbdz3kzPxv/hPI9Fb3BAm/uKg7ciA+zO
yLNp0wnnVcP9sKJBA1FMkEjmQXTCQvAYzd7BWnRvIgJhzupEBeBxZvF22GjOVO8U9OFwPWr7Noij
u/qHhTeMEPMp5zTG+i4X7NS8xka3MygkBOZr3LRQfe3q4ubD44hOYTfFyW0q9YmwDWPlM5MVjGE3
bALhUVN4Ts6D9YGU+kPiXG5NTszMfZax9wASaoM//xwHpHp2WFDy6aptuFrA5yMaObSO+dp37qch
kYTwdx0xVe1w49KMSbn/yzlxVqatj6q/ZMo7tywAgUiKddNZb+GyefWN6DSTxaas6pTZ3kzjrv2q
1bhoBZ7znqw/OqQDwz8KbxNuexFytlDF9GUVHGYTN5XLBLkKu8+SQLY67mf4AC57mv5B5uIakUW7
ZkhBTYXU3mdiyS9mkNJWpD8UABZDGbtbibT6iov4kLrZVYO32Mzc79hv6FM1zcIUtqLdmOztqb5k
XgZ/DgJsrUf8JGa9JfzpI7Paq8ZmEhu4yTbN8N+mnfMZh+Vdk7hEFqCIim8kNIR2Hk6lAf0m85Bu
JOAvBuc+7AzcGeGvuTQe7cWzhmPn0cjeNRoHlwBQIzLhJw822s6i3jid9SX77mgHyQNEnOhYldl3
R7QkByp/nyz9kpVYVUoHp3G7UOOT4TJlw7lKEwKhog9KiA9zkTlL8s7denrvl2BC3+RGbhRBBga9
IlXHlsib+9+dynE/smRunInWrJnYV6jW6SbE7wGWoGWmeiry6BoV9H3hD2IlTeNtjoaTqYKrOCjP
Nks4UJR9V1VIDIi9J22NJLDkNckbsf6l3PrLdfLPsK4h99nVXWHAiZMFi4uHOybE/OGRq1UO2xDb
q0dHL8+smmjc4gEx5KqUaEhK1C/TgIUptsKXNEUVC7pZczbK62QGwW7WiOmNKtp7qhzW5rqbx3Ql
ZZLt5khe51X54Qn1jnT8RheEtyecp1whL7gd5Jb0+qCszkkPetQmj0wOfbQlQ2ztpPPFCMurMtfz
XhEt6PaQfrjlGVs3h9fJ1YWKklBRjcJ80VOPPha75Y+qneB+lDRvwDSxK6ei4ywuz07+DEFmE+fV
bRN3r7FG+7qcgvOk7FVJebSLPE4UevkX7H57OuKvoewudG5vwjYk9CG0B1Yna+um9XUuiocutt+K
ESh31cWUtQNJVcEMy7njxlgmD6gXuA+bNGVoHtcHdmMP3VS81l36xe73cfC77ijxgzjlHG4gCLy6
9ampwzfKg/4Yx5QoIY36k+GLbYOOao3YPgPFBObdIKbDTCeHkkHBjJ4MUjpq48Je82Us6O3Ovdw1
dVJuUFoM7OkR4mCooTMu8uxQNmcodQwI+AYwrIwv9r3wEvWjSEL/MM7GpWZXfoyKjCamH13pZGDT
aDQ7Z2qNdZ0iuq8ndz+1hUV4LFpmNauISYRko+YD6ixCaw/ylahNw0eOD6V5jQOsuDemFk0NZI79
70//eCwsDinXJeObjcyTDC1wbXOv6ly28UW1z2MCDsrx1RfJmcFPv/MknioVTMdKgjs3ffnu0Ue2
MFCvpNMbB/6e3WxRqPYipNNnFWu2Ns9ETbZ7TYXeDNzDdEMDMuke6rH66AkUpd3D3Wc2hqOwdLCX
4S8pJ2AvOaMhRd94bpVGLomKoMWbYvRTh4WJ0t4brB/cwFw0VNhFGH46KWh0WkT+BqqSCLDIxyYS
rMZjWfLJ+hmWki02EG36BxnKrziwMb+IVTqxCBNbcXTm5GQKOlZdYL8E2aVHioBH+KyWH5csExjH
s4hTi9+HwH/2BUQMvzwI/DdrPaWn2fTui/qmTsEwoKx5KCMc7hiZjk0taGnKGzyMq0b63+RzSG6G
kLzc/C5dRgeBUdA2JKtPmNGAC8LhigjKadub3VWv0T2qSI2rakKyhtCNy9o5llr8BKbL7g1+Cjpx
tURrmB55u5asW84sh3TcCeMdCKmbJtWvY9FSDo0ptkan+DUkc3vusm4f0d42XXbKDrHbHAsgLLiq
tkFsviaTJH7vFyqo9NpsFi8CG8468UuWx/ShGJ5DB1uK9tmjxRHy2Arr99jB4RwrlBlByt5ZIsuD
IbNPE9N6yQJW66wDUpfRYoEG5e6JhxQ93RdPiwt77EfPLF7aws+3RoPBQFsgKCIDVphvEw2HOiVF
kcmbGLFpNw+CziFNKnSatD0x/s45sxIszTXJTrPhXUY3y/Yog3iVfe0wC9uZvvcxY0gsBlqVoWa4
QhIIRrmF8daN7OEMB8JSmfvrzPMsUKj60corClVH4SyG9LMiTwHyxXeWqtsmKIdDPi3uohzPiC2O
XdH1SHcYTLUzzScps4+eJh93mwqKuaJjllfxMUr1UkDbb66H/5VuZbTn2c2tWaBZGmzkbcvoKXxX
dFgwLhnUrt0J4wCmQQyVUQ5Nj2LkLgTzAmSOZmdvGsFeX7SxIGiKvt4S4tpQ8zP28PTgH3tFxy+Z
+4F5GSdM4ERE0hCIi3gO+F2T9XekuCab1m15awaC2YL0HLlwFXr6NpBV6Q/R1qSWgnmusdCwm9rH
SoAd6BPz3DF2x1HKIiZticcmOZfCvAlq4eyF2audnkgoUykGjawk+VWA5Iu4OUSRaK8H+u2Zj6Uh
zcZnD040XfQnpma8/yX42ZmOLBzzlKBE2ursW8HWoy9sHL0rTadZD6pMTp1kfqoamva1MxrXRJgz
agmABXbIPdlAvAZBuS3dpf6sOvd6JhEgYyXNk+q59GbngOeMpEFRTVeiXWZCcHdXvUWOxSAzoidE
7q6qnraagJAKDVTY18wbiyXYmm2W5z4XObYxaZXh2hfr0oYS4Q41vlku0bb2l0vyBjgtDeiJS9jJ
G3dNGJ+Dik6d8Ne+dB7HNrQ6D8pehoaGy35TjM+Nx1+sXH6knWEwGyOPZY2RjOfrFzdwLaTgxcmn
KXkdVXcmLRTOKAbdvCvbOGuhPIJE2Ib8bKsmy1exhFpLlSWZ9Ww9HyV4GumDYOO+Mo3C2Nq9KPcM
i53YLXcBMsw41vw89UHoRXdf2OFWp9MLOIZTraWGmpBW6CmxVpQTI6IZgAAxTTzJ+CUKMPKuG33W
jtdvpN9fRcxQaRwGNomr0UTb3Ku/7S7nEE3prV6cun7oP0NN9Q/4lPQ2IhFh1aFB3dhKHfryuik5
k90Q1xQXEmSW+iymjuVmLO2jtHF2Ula4nHOitr7HyP0w7V96nL/7Ut0Fdbp1XXU7t555RboKfejw
A+0erxa2h6H7MYQstRnJod0SO3vxjEFfBmbMHv6pNNbbNjbegkb4SBUac816h6RAGHKbz/5XnAlm
Ooy91ihjqTVmapGJipV97d6uWCuLcco23LaPqRNOVx5WnFXC1keUPcVsVI07ozaIqUgeOiM3d41/
awuDwtCcnvUIoKo16QqPzVOnmYh4A767qGzBAAXgdUj34LePznHbveUeIzLnl62TW5/dPptg7opa
jy/CZjvQ41dbxYFBzX5oKje+iSpcCZXD2IBaZWjR81b6DXgEmu7wnPVEV4v+e/Bp6NcpLXgdGY8d
TYHKzoMVIY+w9FPnSYdsD1MA+lu0IB8GW/cmlhPksEQcizS9M0QNhMaFbiPnuloRfkKHU7PngxpH
878uf0xn+Oy0ScXikTnJ2kPEcwXrM//EUR7yWswlhs/O2JbNPX9RylmFr6ip3XwfO2A8Z7XJjPRQ
mLCFmtC5VW2QXlXokteOgo+EF5CEsWvOo3JtKbw2cTcMlxprlmgQsoygs+L+g8i2G+6wKVWws8JU
ksBEJXnGr3dTWrUnnGV0/YO0vjXn+jtt0YIQmflgm0G4jhWt17hyIfQpGicY6Pqb0lsnhfFFr314
N6ID01dk7Ia46JYx2zyWX1LCB5Wkr2RNSwobzpzUMud9BNXuJlk+uHTfCiOQV78fwqfypV06D3Xm
8de2/iPggvFQIBAnGNZe8KbZzjcCyIKNnja1Yh0Oa+sx7ZMlz9R8aet42Fi2TSK8c/A9PGNiDl6i
JAYq09DTrtqCWLOQjUwxQDWGeT1W6qjG9lHLet7bGJC2GpjSSEIas2Omc7BA1J6LBxexj0Wp8/H+
WkziKOFYYz1U9uy8smrrNG1/0bV/n5cc0HLGr1pbzaULiCvJEpCUvB4BvEFM1FoNREKGE01+2ow4
Cj+H3oJJKhnLp7317HhKou54r1UZ7uMRg3UFuqyRNwUTsQ0WduTEKOfD2thpRqwWFPFNBbQsxbQV
ehpreAWUvh93RaGAh4UXoGTnyGOvwrYMHWwNL9YgnLwixhRnR02RM/6w5AJjk/6t5TR3qs9ow3iQ
OCbmn4L7UpR37ATwZob6Ng1xjSeuozddWUQ7Iwf/piz/l3Q13sPueSQQCAcX5YacUNi2WPEdZ/4W
o39oHOis6S9J2OF2LvIvNULSMCU5Nr2B6r+couvBqZ+aDDFFx8llt49j1l4HDQoffJpbdOZPVgbX
QAbiS+gGn7xDVnJLnts6tOXJJistZ/6yhdh9DJD8XNXp+GTNS/5pbTBtrzgAUnzDDdj3JNrjFMl3
Y+inmyHNHyFEMDeVOPmRkSOnm260w/SAdKS3+BYFCqvKOiT9sCdxydDNGfBYvkeWQcBUeFO3DIgl
vYjMItCMnl7K8j+9FKX708ykuoM3oErdxGF8jSGZIDLPMxAEtbtM4NPKluqMOcqNl8ZYurMWwyYJ
7MrtjhbEpL4YH4xpts49WiC7drkNJAe4FOS2B86PnTngjGFFGFU30+fKuBlw3EhjKhSip8aPrztm
afTcPmzRdSf0n6z2/rQzui7YtHCUAxFztiR3eQWXL2Ktr5p9K6yjp3Nu5QCSt7lVvxNggbVuxK5k
Gz+R239kIvvsICpz9tv7QfG+kDu2xgeV7by5BVdLEzIlIcwwUiZoDn4+uwIJInCx0WFgYutymDWa
ZYRPrLBE9qZPvP/38rPBL7mJ6BfQpqXp3wak6Q1sq9zoZ2wJoLflD8kVL2QcPTCFgEKaGhEHnVjn
AHeZCtkOCGtR7zBHNfBcewK8kRmT4tQXs2LLbzJ1lqFzXSvr0woHMEslOrFlmlV2EcKX3AcWVtZH
PXpED15NzrSXXEEl6r2ChTv0jFenT341Nk5sWNbjvgLUPIS455ufUrYvQR3RjS6rGyV2VsidkzWd
pJTgUAh9HgFK4J0dGJ5sez9BUmeKehdRqKpa5lt3sbmw+HxL+4eBpr+N5+A8IknblJb4IgjiDrNw
fAVD6Gp059+G8nMNIIzCvTh5gAKzUhX7bnLNLbI5l+oCYmPp7a1hjE5tV6td1Kp7fGBb0qO5/DNx
BXEempRaks5ADxB717HCYyRLf2KIa5gWuqNTkt4XglMUHl0cyls2YWQHGtOABSIOrulsrMeWXADf
TaztKMvHuG5uHZLTRqAO/BrkReOj3fh0y9cNPT8PYO5KMS5fJxMMPelkp9RTd0Tx4NUdayZWI0OM
sSAVbcr3qjMAlNQ33WxaUJv1DtcEeLWMoqxuD1UJ6oPctg2R9Lx7Y0na1HxO4FcTUarKrVl3V5Gf
kvRkkhCC4sgCwLiFX/OSsFkkxWcLGJcSoIvgwFH0A4D4jhjoqRSwQhAZycaY7A+vUzfC7A6kkJO8
ZVHv5sQt0g9yjHWZV7C2h9sucj5rcR05rJojsfaMw34FaBwq4UKs1MGPnLoPml9C+c9MUPZjGTEr
ya4dNqVxRBkxRvaNTMebeEBSPfSoPaxjHeXFzqI94BXe7WhjhqM91exrZRKF44A2a+yXdoR3o2iY
ugWYlY7IvKD0LuXsPIROek/ub7vzZb8nrmQf1NZVyJ1c+Om6rxiQeSCT0pRuJBa4FIuErUZng4yS
z/yIYqdGF9PCMza74phUoKq1tZNdR1VCszEg82JVG/lJjM03AVzfWcusgpRDS93nqu+5aCasMNUr
uvvvZHR/el2RPmVvHDOv96YxMi+bABkqdu1e/ElLloE9BjKaZ8aNU82PsSufUzkeTNs5YspUG6Oz
T8lgLHhZNDo9N0S3xWt7+oWWeqvMmhtG26x1IHYu6WidOXwiWb/Ns0/hLICD7EhT9w5LmM37V73M
YbBpQB9gdbKegqpBjRS8xT2ucyadJwNMwgqhXY9wdjy5hf+A14oGd+E/mY0+9WF18xvl/7+/xn+P
fqrbKp+iqmx/J/J+VfXUJFHc/bdP//OxKvj3f5bX/Os5f33Ff56Trwbl/a/u//us/U91+Sh+2v/+
pL98Z376P367zUf38ZdPtr/zCu76n2a6/2n7vPtnkvDyzP/pF//28z9KPbCERRrB/ztO+YGNZ/y3
zQcMtL/EKTt/vPCf4QfEGAjfovEVOK4rPJ/v+a/wA/F3dnC+I5hcS9tzvX+FHwj374FgGC4D37ak
lA4Zx/8IPxD234W/xCl7TmB5psWr/nkQ/vJm/vnm/o0J1m2VEIH0H/9mOdL8t7+EH5gAQV0bHrDl
EexsutYSt/z1cU+Y4vL8/xWYbdmFIQzL1EiI7ojDGnGUT1/HZrgxQhZvI2ToRtu++i68PgbzV4h0
XufCuM2nEEGkMpdgTGQNOCB3tp4x6BJptZ1yQccpGm4jYGcymTchRu6w4cKYTRiPdH5JNwD5V8UR
yoPU348B7VVkRqu6Ku5br391ZiC0DLNXTV9e4rHcK7UUhAiizQqEjtNYSEl6RGdW8GY28iEIqqd0
ni+DGL/8Gm0SfrZdX0zXopyufCr3ICtPbmb1pBvIcxZMztq0s/uqS2hfzrhRDiXSYxQW7X3m4mO3
VSK3dU+13rn4HFPIAvhMTuTMkgeVADMcoK0Y5S9AhHTZx+uk2pW1xuLd3/YjvmA7b7lh+yBtql9D
zJMTTOOrToinfhBoPLNnQ0L7KgmFwLlADjJAWxpSpDn2ylugcF+zJVBBDAowqX2v8uzK99wHej70
MkhwJfsPTFAD1s3VrLXlB1MB3SFlnUjlSptmbTts97Jq3hpsZC3T6zbmsOlmBuduz4LsUR31kYcD
EZatNT6bqYayqKAEDMXZLfhzM44CoWSshqW+BSwJT8oOSyr0+JDhsEzr+64c8emS0Gv12WlOXXqP
qCMJ10w+1EQ2sjGRID372XeV32aRe+NG/YPoCZrge+CX5gZD9ExDyIO5sZ06XUUaRyUztAsD5WKd
uONnU2QnA+Ex4+mcUfZ8Dzys9r7M0TsPNR7KjoMAgWm8n8YSw7rOtsEn3NlrstQgI/fhozvOt/Ak
mYIlFdpGWlAmg2Qf8evREsj7jYzQBwvYcJzHT5gVyHRuOpLi7BpPnn4k4bTdxjlC4tnNdhr0OGIv
orF5M1e6ZcA7pdZLkXOH8hxg9pGfnTwkpjsLA6UY79q4zA9uG18cGAD0ZEOwB7p8Lfz6NYszsFDm
s5DZS70wsjNN95rUDQz85dekz+Yy4irYY2aIMpQAMcvYl531uKu7ivmcdz8XiA9jgRqoJhmS/Rhi
pp5ucnjruS3o4SUxIdlYiXtPTs+4VtXBnbmTuEwwt/BFcfMjRRwxdTqdk53//NB6iaDg5E8sljsu
FtmSC3qYXlEbQE2hO+t3Pz1eUjqI1DozULb1pIonwPM7xu54QHF3WTM1rBNoNpUavLSMyw1idvQP
zh1ab7xjJkO2xHS+lW7STTmhG2niI1V2uWvM0rxyEnu+GmQ4//G/Px8zFOUVVtElfuz3B2Zb5CAu
n7bL/5bFeDsK//UfX1xCoxSFKo4D1NX//L8x1+6m6AFe/PG1//LtiqUPU4Ndqm3cdCPpJAdOzD8+
yxoO09ZK0mnj2Owo7DFE168KyUDe7cCStzH8mz75kib1NHJl1RzaCLfBlMf0Dkg0T8LggEPHYvSw
+KzqoKIanInZ/P0/dhzY4KGp//nQ78fTxgb9mMjdn89Plhf9ftrEvWQzuxR5xuLbs5fwt9qZ98Us
7X3zO8Dt92Pm8oXfT/n9oWRPc4xA9Swv+vOVv5/FuAobIHmgJYubdfX7sT++E/JcvvL7AZ2k9+jq
cWo0nN2urh7a3g13WUkwylAY1xMpYgMadWpTSYQzy43vvA3VE9JMC7hA4u9VJdWt1YaMdrpR4B/X
MDTQBg26ehymqTn3dmwfPKu8eHNYXfWdiigAy+SYtutSg3GKo/kDocJ9QhyyPQOcrg1G6wXGmFGR
oFyE4jROGtesUW1LXXmrUIJ3Yl7hXzXSVgc7qlAdG1gBFrlqXUPcJEgO7Ue67eIOYvPraBH0zd4u
hMXw2jjgiF3G0A6dvdmgfB2xO1ywghwzm1YHRKAP1VryYJROeyim6lOQ+EAulooPcav9p4TuVeHJ
7NAlhretDb84Etz7pqb+p4z79t4zw+rWJk3b8TU7w65/nMs+uUIwdtuHhD97THmgIoEIn+L7Io1D
YExes61j7/+ydybbkSpbtv2X7HMGddHIjhd4ISkUUigqdRhRUhsYNXz9m2aKE4p78r6Rmf3sMHAk
uSQHDLO915qrOPaB+WkaMtQUqQyvZcQDt7fGQ/Z9bBVUJHvouLriucYt3Kygq/EjFIdVjOh60oEw
6nzHbdwi0k7r9OIuMjv5dnLjqhsL9QIQx66XNN3U65DKiTNFl2UOSUrXGZ56s+XJ/TQFc8xsor4u
uQnTgkUVdYrQHRGATR6Ljb7nLgyCySJQRbESaNNAWBRoHki59hZad9RryGBVG80IKGAL/DqoX68q
mq7FD4myCGaPvRA1pjcDAzB0YK7Q7ur3q7wuCvxuGOLSugSp6mDV7veePvb6kmrpB0PAsQVUgINE
5e6tgqc7Kc4zkQ92iZSGYn+O12avv0rNEhuVDTytHnIH1SkdMMpG+eU1kBfrBOge/VrniZJs9dH3
JzjM+SivHrMCGxvNxZLpcKWZPFxzCwju60srm+t9kmJFB1M30YwwoOW+7GaWSkNUr+mMTEhD2m9u
Sj+Z/7dgpeQIrkg+hirBqoIyP1jPMzGGQxZgP1txukXF5O31eaXXw+CYqVPstZBDpA+iW53lrNio
jdgtykjss69neVR+115t9J7+QrWWPzy6WsdXH6I2I+oLQe+9bjY5Yssm8/3lvOscV73J1WWgr4VW
B/AmAFFjPAxwJbkW8Eqgz9K7oEDZTY3+U4Jzi3af2V7M/Ctr2OGamIl7KNHkUKFVH6v6iPRmYFV/
HAX02ddj+vNGgWyd4IjBhjEpTP7eGCYf8etLvaePbf5n2RTDJRxmFKX6M9WXm94r6w6KWRKGe329
vW5er8HXCxEh0cXkxjpNhkkwR1qF99TiNxazDHd6U6Wk/HrGBLhQvyZegnZBLn/MlLqvL+fu5R7V
ScB6l+UAQxvasNcTF6QGpMF/dw6dMWIGD9tZn6BJ37Mvd+7LPqKPb0Fhk/2pzs7rKdJn7B/HAhGh
U69U7//33eurlEhfnzt99+qv2ETGH2VmfkAz9/fN2/V8Avp1ryME8ymoL0z7drmo4FvrW0bfSvha
f6Vevx7DS34KeltRN5ru2icO82jUOkG/nHpr7q5uR2taf+3lG9SxJh3wjKCugVrLeAieqL8Gv/f+
cczoJDRe5u47uuWU1HNWDjHSDRKYMmXTzynZ64FjYqWj90SU0SyMumd9Ci01oLye0Ro4wK8zil7F
P/eF8XIL6luy6bOMkIDUYqT0Slpg5ZSeO9yIv07h9iaaJU4ghTZw/ADq51YkNNO5Jf2ePq/VVxll
bPXyxRevvrF1rAdRAILXJ1q8chL0LZvodNROJly8RKrsdUB25P2Ozf7jNUoAZG4V6W+rjhh9OcPq
NOvg5Zcg5noaDHR9RQzR6tcZ9iLmH/ql3tMbPW7rYwky60TI6Pw6XOJtbvmQvLBlHFO7vP9nEaU0
o8qedrp6yNR0yK/+WhLrG+p/YXEWBK4vX7NT4Aj6OxaL+dFZ7+ov6VjY15epbcKjtH3j69QShf41
Gcr6lKp/aVLkBL33uvl3xwQ4GG5g9SMvm1rFUevdf3w7+VLiWG/ZT3280j9HLfDG85z8RGHn7x/7
dz/7j2NlRrgyUV9cjr9/MZlrX4LZm8na5G9plmHv9w0I1274bs3qcSTQnF9d0EAvm6knQ/71GM0H
bjbbJLOps4PTMlc3WBnqk+OrE6B/LMUZRuKnehv9w/rgP95Gv/zjZ3CBIh9zboX657PO+WhlNjln
6ne/vN3L905okzjjfBqWM5Un/XW98dXf+/LViW6ZWXOh0Onk8dzPXF+tZZrQIjI5X3q/XY/w+kR3
xsH+Kyk0z0KmBUKcNnWPWmqz6Id76xSMOkNjldftHYxoeTWKTF6lniXA5uAUJvUnauIe1AlcmGs2
JHHYzrdSBY0nrV3vcBEm4nY1SIdkkBHX4fdGvwz1yKsPFhGarSUr8kOunrYvGz1s6912cLiEwnXA
j24O8Uw8eu223ZG/m/tGbXRyq37p6idCIWBsI7daVRCrq0aeiTA8PjZYQ+o/0If0P6Q3GMj901RX
pyHyFmiWajIAFaa75urRGGIhQg/FIzBVcwuDBwNLPfUMJM+sxKQsViiZOWNfpmYpq3qw6r1+qLMr
dOZNDaBeZX72aGgeR+kxEKuN3rNwBrhIuc6DGnoX9a16r/Mxs1rJdh7VwA10SF7L2eYStNSIrV+D
bqCoBOLSHTyzOecjF02gBoXa9lxGyeTTMG3zttfxt2i5fgXhbthMrxl5frWzWcdC/Z+h7Lur3pP8
YzArxrtCepl9tO8S9ZzV/7je+GM2HkDsQGhXk4pamPzfpppQNKzlzb3MEFuEY1LD22EZN2dGjOLa
P20EBphHnb+8Gulb6aE10BcObXgByk+wANe7yQAKcucmtzJKt8umADkm9ax1r3dHNWCDQ1hhKhRn
R83GdA6x3uMc8Vx4PWhOGeTjDoBCqf6J101NTtVp64P49ZCnJhZDiqdvQNpJkYLwxsUwHvS7QTRp
rnrvdQNzih+w+o9jnYZH/UaVfnbpXQzEfPBuUUK9nDzgWizGbpIpHc8ZUgBPzcH1RupLzVNpSxXF
89LgBOsvIIdgcTDIL4k6NfpqC6Ma1p5+7QnoObtscEZOrvPFnmzaLenKZEBdfHqTUyMk9EekPyn2
yaNNmVNlYUS7TZAkLFuBnymdl6sJ2Z/F/u/XdSrnc9nCku5KUKLFQCBfSBghtf8sRxekjuY5ZpLQ
I3xJyOmaROt0TRM2+uV/OVbQUo/mHinyLXn2dNumen4zAqLeQbNkXkOhCH6eIgrGGxkq+8E33k3h
VlxzMmLgF/tI8yNyBAFmYo7asC6u5pYfOzPc3lr142qKgFjn9lC18l3bb+FNsTRPG1CNc58j0x8c
/7NtrdktkYbYwzfz7TiifCfUsE3CO6bbxd24ms7NgpDSKgJuiDQ7zvgTj7nl7qvQeRtRzf0Q5i4R
ERMAxB62W7FIVYUZnN1kBte5pFCJjpH0WbLKy2TNz7IPsMTNJBY6fnKeZUkNYvbiPDWXw+YbdyNR
MFCUCnlWVh9UXA52/qV3Lm4PbI+4TdB6vTi5cNx2vvTHyzCO5yhFx59KTM9psN0W+WhQCl4/zlgM
9nOAr43wE4cgz6XB72FaF5qK91S25E1XOEi61d5Yyh+9Q2vOkz0BvbRQmOTWzr40FnyL1DmhZVgo
akdyuQQ8MxpDgQc8I0GcUrn5m6qqKXyyGo/rggxGN6Kh6TZngmdShMTdm20K7hnO5ic6ryFN6KpG
CEF3xhXmfEqrub4vIXJkNm7edU37g1egViThMqZFNt7aoYBr3o4TjS272CN+aQ5GGN458IziQKJL
w0l1wfFWUSp88FrjqYqc4RRi0bEGCqkogr95Oa7+yJ6PlFpPY0X/Uus56V3j6V+iI6a871iZRbNi
UNrmFu+r8+TBhSJ4MC/Orre+X0w7O8oCeyadXe/aZlt4LMbxuaF7hpvXquiNBkShml/9niKumL63
KTqUdjOp8OORQHm2R2t2J3p32EXOTFC4Y1IJropH6VsdbJlsiJMecaHwFvOhd3lYzqI6bCaQzXrt
ZRzypNiXyPOArdIBQ4oxUQTfLxKhNZFER9ewkbJ5SCkac3Xism428CXpuPOZ+iPMrudLu9GUr5d0
h0fk+4TnGWWPU6qCtFH8MK2UVDPmeQjFBPlluAV79NV3joPGY5T84tbDtlKtVvZmMVrEPBAlKUY3
4WEYaWbkofwxKPFT6dAJLllgoo1pDmOJALazU57mAwxae6lPuQN5MhXWKfEgbjpNZR8IFjw6aKMO
i+p6E2t2D9aCNCR4+zIcznQccTyV8msLGRcFjDMc/q979z/q3jmm/d9klgvxo+9//PjX3HL9U79a
d6H1l+9RNwhsy9W9u+h36y4y/3Iszwl8O7QCJ2T7u3XnkGge0ksJXZuyqO7P/d26c9y/otDxI3x4
LFicKHT/N60727T5A/7MLXdDO4ro2rmm5fhmhPf8X1t3wdo5RjZ74gKbwtjraQ/yHHDJrjNcBvOD
nnU1jg3QczNDwECyQW/9ez6mv2zUK1UlPQ/Tr/W0TO/pzetUTYxTSRJzlVC4g4WrVha9mgCbacpy
Rb9+2Q2d7oJccTgJAirPzBQwqrFAC9TsR+/pDepllrLjWKD7kc69KlddcW/yDNC7c9LgJ9G7eppd
ugVFQstpAYt6GDLg6I7XbDYu0gXkYS9peURT8MGrUHzIGhy/Bzt12NBvlcelBkdmmQG4yy2ZZ4A8
wiL8T2Dg4UFY9xLVZkQ3zY3suMzSL9aC+3FdEH5ZKM6HMvhG4981P9ern71Z7eLqqVjn0t2Sc8YC
ZF/T8o/btrofzOnt7ILgqdYZSqmFTHkFgZGjOK1GBDgZdHc4OMXJtNMciA2T3XTJb4YhiKN5hAIq
sk9t59ysS0q6XugQbdRsIPwrulnO+LBU/SlnArynxEF4X2zP78tsQiqFy3KcSWM25za2a/cjmcRP
/Qwf1MeDS5kMi4ZYwBjV9cPa4zTpA0LaXaP14jB6F6aQi4vN5nFohZ8ETaa2BeniJYVDUHd0uyIT
3Vl1aJzNtSmOed+j1WNdEM8dRE9DUiYfTkVjbu+N7HEeis8VyzuRk5XhVghq0N0eSubLdO5GkJaR
u4dxRbE/NCxUIzMaOe9dHVju2VRCjzC/L5PRjQNkhKyckf1YVX+wQwrwSMTu3L5dzq5r/TSEQbJR
bkdXWbVvnbKTDzbI6akLaFOhi0PmjP2IXAyatN0uXW0XsZKFosbYHoOo7+Ksxzi8hsYpr6KbdKCq
u3TM+UbMl3beAkBAehYvVgh8IfG/zupd/PWuLJZPIpHDuVXJOKykn/PEzokvVJhC1jTbO0wGwFbt
5a0paJsyKXOxSc8wjTL3Wzpgzp+coKQfzmWTFCQr5MI+rTXythGiIrrrKy3JU1dX0d4w58fIRD62
wNQE9RXyCE3XYw0WF8tcROJTWNKVwsc0oAQjszH2uvmy+fOedILlNqexcEgeIvLNPDieIpyAmXbe
O5touQp54wHvw8Mw4GezNnJ4Rh60DGsx0p31kjkbqlLzaCWtJH2QqPAg7x9FN0OCWsjJWUhrNDzv
UKjMAz4N4WPILcYKnVXj7UtEbDeAcZ86SGVHiuU3JohQ1/2e2yMawLL2zn5jou5NsWoQyLxb8mnd
hU7zlatD7NJxzo9m7juYOZrsIOSKiDcCUL5GO65ihLXdJyp2KW0JLOL0rSwSh5NSuDeWqQxf6xyT
yUGDsFmoG20jtgDKYay0jr2RnvKN6hL9GAPyzck3qyjmAnpoOmXsWj/1M0GlnevYx1X9YVLgVhwd
3HZblvaX2n2qLf+5DJI2tuLcMw8AGZ79Hkm4oEy/ixI4AARLMbUIfoxeMJz9EH1t2yXYXG23OXRl
/7HiMjsHztRDG94YoVjcGMLE9pHNR6VpaqM7C8AYmQy7aIK3jhHyVMD2JDA26g+GvRSnqJvBL87W
d7liVes+lenokbrtFGcGEDzm3BoZqxgyYO599Usa5He42g1owEgAEvPOtAzMYbiZ3o6m+73yGFNT
lBL58naZ8uENyo11P3Vdeumjd4lKpO8DL+EDIvRus8Sl4xozx9WPtwqJeWYb0AVynNATPpOtAxCm
ACbzZKqYYLEjN/1Lauy7HBOZwkclndiTQD0BH3tc08Q4ET59jxbd37dekB+G6pj2xOC5mbMyehAq
Qaimo2THC/xe5Ggp5NGQySMkGapESNQNEaRxIEhC2mZ58VlU79dE1YwlieSQ6SahDP3ziktpDn+4
C8MLlIzqvCKK3LeXEckAWlIaRAlPqrCrP3nuT6NWqECD3NWhyi9Jg/29aX+GDakGZTKdjQ6wWDpX
T0uNNH4xOmR/xAofWBv4bz3i7AvRgwMxksuGt90cv7cy3c7J5nxQKLTDUloGM0lY7Y2I7CNX9RQD
iktb1zqmFcQAVl3EiXYGLMPQAlY9e+gbbZqUF7EOzQ5v34TY4uvWMnEtHYw1SUFP0X6eJgm5uEBM
b5E7irkbvU5J/SMqxNclmr8sa9zWLKxGY7mvWXygeQNznsmeZcS9GVgN5dyywteRfO5IAruEGYK/
ObMuSZ2dPM9WcjUR7Ctnq84G6p9TR0979ojcpYJRv8VRgefGc3eJiWmlDpr+kq0YUTKY3NFyAxIS
4criJ4cuKx5WVpH7/kNXT4i2mYMgJQf0OKNsXaJlQRAooSR40ZnqHBYGSRA6hn2BDBHYR/Yka55F
mz0nJ7B7vaJl58e5/OmlE4XVGXXt2q9ok8zRvsAjc9tzNK137cj0PqQnTYDhR/x03h6FItnMgZq/
iJ8iQgMdeV13FJkMD4KHStqv9wBPnjq/H+LSL9bbCfE20wYJr8xxH1MLS7axeTeUYW8Yp9/kfpvG
niM/dFEL38v0wRLElC+Xk9EjoCxUdg04q6PTcE/AMchPvus/GoZ3jjxWzqKxYzV9oUGXHKBf32BQ
eBMI7x13zieTOKIr/pzlRJ7vlaiC6WVTMpEgdDA8BvZjiwPTIBkQLPTM9GECikMiRQ/93N7Vcm5I
6YvMa6M2TmY/058uMFyEd8sILMMrGdQ3xIgZbfB9mEXPVENqKC3NGWuPAwQdTjmILIlvtPaeTAK9
WKWun03o58fZjVjAZh4lerO2j2kovrDIHK+jy+wLThIV6qGuH8lXm2KqAfu08NNL3npnFkI7ipcy
TqLvCSvCo2clRKFGVo7dBt4S84nzbBhfGfP7ODLkfTrAAkslQ79vuM7en+Fwl+R6HKDWrbtOho1y
N3GZrojYcpi5Xv8gkAcktVFdBtTN3rRhNmf8LkCJv7QTbTHJmPrTo6M6FDONUywTqKmwwAXOYXaY
VZcOuEGPDpDqtuimsZkl6UXwO3slV6nxnaC/4M47+d58n5v9IXAoW+oGGbXbJ4fa657x/26O8uUa
kC5/WvDXpX6G+HzJ7heHRJsVhuCekozEpFzZ50a2Lx1bqmAytqvwUfTDdnHyd2v2Ie2oI5voV/f6
z/GjQY2w2SWI6jwmf4cqj1wIO0rKK+oRQPC2fcUzlu+J6GJOGNkVmvv26aW5vjKTjsfFuKN44l1q
7PmMe/i71dw9pSGyM9cauGRh/ZCeMRzL2s8u0sfIFMji4EuLtOsEhMWQT/Jg5uR3ZcnYvrTsdLeu
Tp5dklMLDCMxZYD0wE1iOuFjPTjdeaYP6Nh+H2MtmzIqmLOyRY+AVHYYJIZzYZFRg7KBBGP/U5j2
+MkoAB1UBsmuq9Lt2pimfySa7rnOaaVuFVoCVR8EBGoMZMh6qXiWE4GM4Q+i6eEGms0bUVjwV+wK
2JHzfmFZX8ryKZeGTVmG6NWxB7XiFP4XeO5I2LwsuUZU2vkYEnnI55a5ObeTlVYfCBiz+MPdfVpH
n5gHZkigiltSr/O4bMy4sqcfU5kYRzroCfDE/WpmP4elurHGxrm25lNLWP0lHRxMkGoR4TYUkn3M
FJWy6Ixk6TEbNVWge4PnVDx56OeOAu4igJ82OIilfCCSS568eiJ42pTnl6Y12ePEZE4I6kW/Xuro
sVv94NqqzZx+I8ZvvWykPsQwtz44Di71nblZJAaU6Tk3nAYwRNYRmOH1J4eFmztnDr3O9jMzCsIK
awabwD0MAxl1siUjuqsBDKaLeC8ZbGMfZ0m7Tjd5Lt9NM1kjDa7ZGyNc9usWWpd1hPdCWGufD1+Y
PXyoJAEVBiALL1oIkSrcGNGbOWfr1faxWqBjkYeR2voVDMApl5SPe29cjiIYi11bV1Ajyia4BM1H
FDXLsWIsf7mp3bl+sKVNaquSlBSqsUA1Tl59tylPKDSRgacN0vHpOShoGyUt1cHaNLo9CMzbahkY
OnwjYliBfkJXjrs7LFC9D3xE1O6Z8K05JqIoRUVW5ydWVnd5MufX9S1ERjJsBt4ucCDYrakfD8WQ
3eD28C8DbQRDYXcTv6jjKAs+pNiG9hk4ExCjXCQeaDVBUVgKZPw5v3ts3d0woupME9bMTR99kDnW
OLy6v3QNK2b7HQMP2kf/c5Dbz1mJE29a29vCtm58xxnxxGw3FSRUb/YwQrYbDuRt866dyZQ68Cj2
qYYWiRCXzH2uCYXY2U09HWT4sx5H46o3pqlkmGQOPMz1xjWq1q5u2vzaVO34YWr6Rflofh2SOMpx
tU7tUW8SP+h2oqL4aZq2nqQfNxrSr4IXanbW0aAT4DlbRP829/cLEYlcmGC3alWAz330eNUGlBPI
SXMGtrn3a3cgb1Eu+8qQUzx8zBmMUGqZLuFctfeyV84+WgwiIwTPIbErvb47poL2tTCIKHUWuidD
Oo/nXroqFIRlpSvfRiLNTib2t/MmfTD+UXSd1NdeN/pYVdCCJMoW67f6FtnUydUvikeBWDNe1qZE
vvhgu/XKb0zWby51lf2qiq1Fg84T8F30RgLDP2W+yZM5gr01kBQHiYsUbrcLQ2jVzadZ9TFXl/Ly
3GTl3srNHy1VfedzO1IrqAn7Jtqiy7iYw/CBpZi8vqiNVI8sUU9JK2O2W8hhIxOBjUmu6lngf4ER
UTNs4JFelNJSb4ztQTqGf9GPtdfD9sAUnXuIHBLzaqrNNrZPYnAjhCFoyNbc/ZL0ZYrDyJ5vNmIJ
yHtl8N0Yis9pjRN9K+cb4U91E4+iEMd2AWW4+lUcielCsh2muQiY8WLydAGS62S1+1ZvasP8Spbs
O28gCmSIrPcycvA2+8kx76IdLOv8puk8lBz20J663kay6bmnvqhOgSGBo3Pl7V0rJSOqtNxbswig
tBUfSgrxnxfxiFpKjAOKAdGkhyyw8i/uNJog27z+JtmSh0x0wbu2ZWpghvs2a7nVaQsSq5QzrmYV
ISbGKYkm2sstFBZ0us3BX4r16JdlQzD7ND2NmXPjBRi5SpeFwWI36U1nP29mfQnLaPwswHjuwBE0
beFgGi0wrtlAV9ANNjelKfmwUjxARY9cOzSXi+d6P4axesrMOiI2jbyDxQlOGUBP6F4Iobc8v0Be
/5LUtfVNSCRC/vxxtWvnsav8lD4ExFo7tbPrHCrITbq8aXP5nRCY7ZBvLC2bwQ2oFRbTzdxEF2+w
g7vJHJo4qtcFPfAc3ebtV2uusKvdL1XtPrICsQ9dU89xl6u0Z0bEhgyxS4FY/JC2kEhIcsJbnjKf
WAGxx7BISEkH0dlJQUZ80nWQopbkNnWLR2/+soKxfrZdwsxMeDLF4jz5kf8l/FilVvSGp2J66AbP
wohjwAKIbOKE4KMTk7PeDjRB4s2IvFOw9tFt1pTYanuiwrraOURpHZymbLm2rUciY1tionN+dpnY
Lr5XzKeN6QgLkNA4Vn3y1Gwrs1iQJOAu3OVO9v16dAZ/OmThDEktxy0s+o8Z8vC9FuJpbRjxosGB
qiXzQNU1N1RHc83LGq1zT6LhiGMhsmasUAz/5eRviks3xI1RPOlDzIXW61tZRSN1LTaQ5KZrAS9t
V9mbeRhVjWlS9dtBbQxaFBHatzIkWdBZt5IOAhdgZZlNXLjp+1KN3Hi85nPqZCDe0C5oCc9qd0DT
UiSa6pCti66t7b8fFmA2WrekN1oEGYIPbgD0kJfEE0dmb3sUwWTrKX2kEhuAJ0E8ITLmCrW5EI5s
90yutVRXa570xl4g7CVcvqaJEHz0MzTXHhWEq5700B36tVdZRYV22PqgVzoNy5qgJr12WSxxXrhQ
CNL8bsmQ4Oy8Bivoo//wlcs87ckCnSgYRpRVsHJRbllFcW5TTt60VD6z3AjVwcKKUsLtN1c4kUnG
+GG8XazS2eOntw5AUOH0Lv6PaV2sm9UNb2D6WZT/lOhlHo9V85ilBXKHeUIVWoy7Iimf8NoVLF6o
Hud2XRCAbZWQ9yX58fyuSboWG+9taqfgGRIfY9g6J3dcrbRw14YhsiHC7WiUtHjDLbsPh2M7i+nU
0MJMwwr7DEV2ykczVHs11KRvRyd4CzYUEWOJ6V3aMBiK4LFMi58UtcoT57tccAdkZgckIc8Q807v
y6I+s2ZLj2s4AuJXza6OU7DDQF0SCCzsY9hba9wV76uc5IlVCBZHmGzmNPvCOv5+TJdTGZVUevpk
iDu44TbFRYbHKV4kj2gEdoAXTxQ1nDO6hGJHdRFaj5cstCOX+RpZNmN5uKL+z/mwg03Wh6CHmjc4
qoHngdILbxU9+DBuwVdRRpchqm7xCs+0NPj3o+2jNwdXcpikvZT3Mqqo0fkW1Ms+k1iBDi1FXtzQ
eGgJx+KnRzWGbdvNuFrlKRi3d4uFD4bJa3EscqrXPbicSjrtrV3WlDbJRLinQ3qobYMLNMxpFVPs
tVyGct+eY9oZu7SM5J1PrbSiobiY1HTnSCIrp4zudPVzPkfe2a5BCZsVrc1he2P1NH2d0MFQaryj
0P/uKBP6L631aeop+6pprJiJZkSwX9j4jeot/5QyK3rsiTWiRYNd0R1qCs5MB/MqfcdCoHDuQGjN
VMWzd/2GfdxNeOIhFdmTaf/k2+ldwJwY/UZ2Bw0Mk8PqytsAyHsDzc/17W+BDDdskh9EBLOiqoP3
tH4+eG5vHTMY/KdgqO7mgFJI5CdQksP2jUzDhMYC6WFeAZs0S4JLn1n2mZ79XUVQMZOnEh6Oifh/
+QiuJrgY1voU4mG3/DU6tIxZPNU6dFJAPtYRrYWzgE8NrTYerWyfGUA9K89/tG0aAvkUAQhJSci0
/DufUlzfm7RN6rYjRxTuSF0lyA3QLxgYyOzOOpp0TcwE4OHquyRZkrnlz8C5Da+c6PQOezel1VNH
TkQv94cRDd8dSA6IMtp9aoD0LuzPafY2G9PksgI3oWoIOoTpAShNBJ4JkKjQ8+kq9/Mt9C3FTZ+P
gHYICO42yYdlMqgk19Donr3O/bl8E3QJd1Uq7ozV9G7rNPsoim+sVKEbeEN5RF0/KkQ7JEeWbDg8
cnwEW0TVyjVi6FDtU+9ygQTbO+mZIeslBzKiK27G/FkBcOJl9pP95n8qrHmmPOAQAAbroSjBDo+V
f1WECrNt1niaKQm4mSV4dEGuTSizdMoDjW25sz81RTEdCuDO7mB/zR2oI3JGKwOV74OAYYmJKy93
gONuurFr4mEBDFBSTRSr9UQnXHZrDPYAEuboPiUqfyMB+lg35RPQAGjIxSYO/sTkp46IlCjWjIFC
fEktWvuth64fNP3eoXMCEeQxoDAyM+vpB2eOCaZvdjkPLJf2UN6eN9FMhzAwHk0zGd5lrv2xWaPP
oiRelz8uOg0M6X3mv8HR9TMt0Eisc0rYRwtXNSwKekaCp1HGDKpIUcP3YT1x9zP36Nfsiiz2IIjD
MS7jTN04wr119J0m3xsNcIXZwszMg63YVbnxtTf6k0diTWuR/VIo1XWw4MgLwWPtgol0a+MbN/sh
60xOowBgmpk2i2tIDoF979Q3k8WdJov3yDNI4+jaBls+zYo+tT4ERD3izgkvW9jepgKlR76oAl6J
iK/pbstoG05zFTOnuSd/jLiNzt+bTga3o7vbWN3xQZTvZAt4piO/mJYJ1878eQ4gOSdZNF5qWd1l
T/jcGA1vfE/QAZI+H0PEW0xZS+CjMe+IbXjGC8dkJR8+0kTw9tKx7wuKg5eiMW7APeQ7d5vgwZIz
Qzjl/ZIBHOIBX++RYQTxdmyRoOxaF+Apd33XZeDbAoH3Cp4LJO0mBpL7bSCrC/Bj69+lxXaZ1A3V
UyNKDPjpESweSZrw6IHELnlO9Hjn6NgwuHhKW9EvrEHXsWcNZAbHEA7TLJKRWEZ6DqQekqT6THXz
m0TqGbuYK5f5EliR+ZSD2bGQwbKGYJKYOt8Ivr8p18a8MNYctqW++KZyIAXpMfwekFFNVGlFRvDO
KFTJiOjCei6AXpn3lV18ocMG+nQgz4HqPRAXAGxdg9PeC8pHAkNQBS407AS3NO7KVRwrFfdKCO94
8PvlyQ2aa113RRzKhWShjA5k1pqwWCHAw4xlUA3CJsb7mg8h4Yoe9JkuiDGaYKldlSBOBUws9ZnZ
7ydZeVyaNgGkcrLuchqccyW+uN8Kr3Le2O302Ri7fNd5jXvBcKQolT4Yfh9sm+ibo7cAcBvD/idj
TLCXZhDuxTLdDCndhYUx42RNVF6zbQS1GH1tKFEFG61gzL1Ue8I39HL92FKlw2Zymwrs5uRmp0Sr
9n5vYFn80le+fkEfe31pbBasV5ZjQIRFD4tC6QuFVr7q3VzrYakiECIyJ+1+1e4Unmy/lIl/fH+X
2AoVUr1v9Y/r7/lj9+Xt1Ns3qpjgQ73HXoCSMnTGe2uzNrp4f6tw9c++vnz5I7QIUh/8461fX+u9
l98HAhO5vkUmLrl4JID/1mtq9eTsFSgb9K+2/MwC22/iQk7t9+aG4jtITaKm0uEbRbEVWGYLeaMJ
m7Ngdn1sC/8b4vbzNH3MJfrYmgiVDPDXmyDA2yPF52Kb1+esYpjOguA2tEfvbNgw2lks0XaZI2ZD
/9wFyNFfZcgCB63ds5ZcatWv3hTaZ6R3XwTAejezI0mbR53d3gyKaw2tOJncS6PkTBz84+v6/QKt
29RfqtRv03t649uIDF/e6eWguzG39BtmzjyDX7/v9c96ea/X1//ue/7dMZcorkvQn7T01FNK1JlS
4y5wwYfql1r5rDXQ+qXe08deX+pj+g303us3/+Nn//FSf189NlD5Hc5Fp5oj/1CVv4qy/5Ca64NO
S6IoQxEqdL1plJA711L019d6D3ytnY7hZVatg27kkqZfzW7SBGj+9K7+kt54+YESmXHRb/f67v94
S8dEWPl/KrT/kQrNC12UYf9/hsTHL30GaGFoxL/I0F5+7JcMDTDDX5HleP7fDAkADX8TJGz3r8Dx
HabMSu0miJ7K/vM/3OgvVgpuGFih7VtskYX9DY/w/qI4ZCGSJcQenQx/3f8GHgGg4g/9GRiKCKlb
hBzBR/CGSu4f+rOtwcZn9KP/UALPpl9arpd+SC9DaoLXH2s6sQ5iJXDFkIZYivngLYVJcUL3lOAz
yjjqIgS1o3kHx/znH5/kL9TFn2gL2/mvf10UWVFgmkgE+IBsvv4H2CL1FrcKssF98Olry61x7yD2
w38ODe+SV9ZD4yaPnoUhWDQFwpYG1GlAhQEXQu/ugzrMkbrj50w2MnpDr1AJXkiAgfzvHHo892OS
8+Shfrv5095pkq//zZ+vPrwXGsvlOydRfbgk6ZisOEMF+1B0kD///P9H2HktuY1kW/SLEAEkEkDi
ld6bMnIviJJKgvceX38XqDu3ujVze6Ij2CSLpEiYROY5e69dYcglndqQ98kdiq/VlEeXcgJcFTsz
I22SKCCYC9+YWcIs+Dr6enNrDHHEWhywgpUhyqrkUDYKBgCqP6WxBlENRJmigpmj0d5OPYKYRFnt
u65+AslNsZMZV+7NhKNCd050S+//5TfNm/zvv8kRJCHqylX8tpld8rffJMzQz9woMe/AUjIKtcxC
kGz59HoIcxZAA53AsIgp6o1NESu18/JSO1hGMJ4G6fVbpLivahjLo5OaG6TqBtjaFxGGLcCtWD7Z
ScVVDxwBxa1m/c9f/aGl/LevzrkjOaM4q8w/jibUXF7rF664G4Va6jhsn0Zj26flvEYNvaXjd8GR
BA70wmN87tpk+Ea+VqP6jYVzE7yo4a45fYkNx6+/gT1Gslnch9s+wC3JTzhqkThrnY//2qlRO1UZ
5SDNXNNT1o+BRPrjOCSggSl158E92XBsIIGWAQwH2occkvWwblLhrstwQqvcB8GGDnm41foiR28E
eCNniitzuIjeFNwRu6AGhwbYaq6xL0f/wvXFPT9uYjKLOzvdIqFsl1Wsn0fqPHsr1JqNQYKA9HRJ
cSgfv834goXqw8+dlmOjAeeyZqjAbkmKHysxAxGj3nTXx70+7m5xxEpYN7X6yRQiv+ilRzCbu1Vz
oHTfkzlgzxU1SfwFxaS1ZiApH1m+7gdKAateK95HvOL7NKy/iAzS0zQoeQ+MYmeldbX75/0t/tOh
aoNItmxhGTryzr8fqqpnijg4gbgjPz91TsviXiHz8Zjtxy2WXeWIS29K8Btj/RrAH6Rnoah3+GjX
J0GFJECz1RIRYoC4OiWtce81ovPQ85nuCKacZCGkXe7n//K1/07zmUcNSEIuY4ejGJL5/9+/tq0x
NxusyrhPFhUi3Q6e/Ni+ojlMV8JO1abMiAAvPZgeylHZWeLBIiLpuXbfAAVB19XDXwoX1q5XMHTr
1IWfGaRI2KH1jEEbbv/56xr/YSubhjKVg36ZYeHPMboDD0zXfTBIi1HlTR9pWY8x9bTkFLQ5EhSV
wQbM1EFl8mRMWXwy/Og1jFWz/+cvMgOV/hyZTBaGDrY6vo31p5TaG52GSxN7qc2653LuElWfkyCy
TzkZE4GutZ/S7mucZ/I5nOKzLwZ32fRCXB+bckQcFI59cqlohq2mkVwZ5JuR2APlQV9SU6sMI+3E
zulZiGW7bkidPULMpy6W6BDK8dB7BglgHlKvyinBUGgQi7Qo+RKh3lr+808V/+EQMU1dMqUwHDTs
f45kYG5zpvIeZowhpBvZw9pQxCNNlemsksh6Guv4l52ruzZrewtvSL5Ftnk2RqguAsjBpoiadjsS
CbYPHEGOYaqjq9aG7UTQ6KrU4C798xe2//1C7iAAnq8Z/EfM0rzv/nIhN4pIR5HQiXtVN2olUqIJ
GaTxcbY/irFxrsqSFFoTwIWtE1trUOX5kfW23NemwKdh3YwA95/Mhx8oYdXJCMiqoeP5DV09pUKd
nUKlNt4zg7/2sPMWwu7MvZJE0/lqpwcm6qoc1wi9+GCHKoTkCaIlU6rPGxSuMPUNJz3hPEtPMJ5N
18+PjhieoFSqUxN37lpFlbHTBgcpC+jsSXWXUgEh0jp1jYYJJlMmblntW7+0CLFqWBh3rXUOZtT6
hzwynqlIma8pGsOFIXKJl45+9cPCQ5DzIQ0qdLv8KDFzuf95u8t5rPjjkudgemYzSMt0GVD+vt2j
hCxlNbrG3XWLOaR36p5GSoW0LapqZyO1eNLcrocTSjl1HCeY3P24h1PqrjstrWADY3Nra3lA8rGV
mXZpW7NZWmBF0OX53T4qsWGpfDwW/ms7N25M5W4Q5BWAlFpCARrmhtkon/0MGkUXRddYy2zKy+DD
yXKezFacoZfrFLq9/ixiuZn6eFeoPHlGYGcu3QYZCbFINClISOgjp1inFs0FkVftfzlCDSbb/7al
TDhvUpdsL0v/Y0tpg2g7G6zmnU7kZ1otJM+0wZeYeMpjXRpyhVserUlflQS1penRIkYhwJJEO3go
johV64VZjOfMdMbf/p+/wfv+Ogm2/5xF2rrFmAbvCCeKjoD7j2+W4qmK9His731h5seoj+uba1kZ
HsRXmG/qVDnaadCQXWsFGC7DTjIKOkQgKpsOw+PwLcyYoJGR7O1GaOa5UgRchm2nn0bPPc9w/aUP
AGkL7lrbADNE81RPkInbYFxn5s5vpf7Um597m+ui1k+wogpb7mKnedOypN8jG8sIXdqmiVWuc0lJ
aIDCOJboP4KSRTBY+KVVzwe/idZMR5m1TOmeDV7QIjVzg43h5BWSxNgCVzlnP9OFXPUWuEiDyKw4
fovisT2F7bpIGJqZewCozsWnmEzHTTe3drqiQITj99USMRkxFz6UIspnKDRD1ABOFib/bfx15d99
OySJsx84oUxGNSEdrEJ/P7HAoblOGY7+XYt7Umc1ikYk/oHJpIJDwt3Jssr30BuajTONat9E4cE1
s+ClATe0RwpMEpnzXZEdcLFGOjcL4UzTihIB00ZDRzwMYRfx0dhscB/Uy8j+ntSIph1Mm1j2ev2S
1+GGsNP4phtfm6Y0niAAvzadrZ/b/IYY8Kp3sEzZYPo2iKofYWtvgYeiwFZAwJ/6TtjPaUOnERvj
QkSiW2dyjXB82ChO6QW1dOyAIz+pAxvl5RHMWxcyGVec6NhGkb8akicnnBtlAbOkuYtrw8WNFBLL
IsAQbdMq3OrVXCIdpEAki0vEBMN5+n1PYIRJ5QESNxz/0PNORliv9ZjOoFX2a7oR5cLUKmfrJDQc
QQYgItaRmqgBhlcsnkjm9O4Ez9rtKbP7WWsTfTZ6p9pFqA4HAgyA+0OQriaIcSlqgm1AV4FcrvBK
5C4ZaVHRbZ2odrZ8rLnw66heNb3HYqylRh5bA3Ja0EqLgUkviPEvY2UY+xY243KqdSLfBkEDXxtP
ME/TdVWva5f5AB3e4e6ha1gaURtdxocax3PttTmkP6Y2HvGbBvxOS14G2Z40dPJXcjlav7qaYVCi
8a7RM5jUbQZsTSjum3yNd2WZWt3PSIBv0IlyS7tE39pgEFcV7B0bTc6dDDNg6C1nL7CddyPSEHQH
ZK6gowf5r3eXqHPNW9dE32pzestUFmxAldr3MSOllLXSvlP2TVbelwpPzy3M+43MU0ICDQ6IiL6W
VtT5DixvsrHy+l0mtKsHZwJz3in9pWryfV7r05HdRvdCUdx1R2NnWqa/TOr4EmoDBjBM0ERMJ4QO
jfat4FTZDYXbnIsV6x9v62bBSeXtT2XkxJJWdXROjBFwIyS+TeDV9QV/cn1JgDdPgN72ylDpUbjj
mnIGCRse11skW8TX1gAPvaI+t6FDMK1Uw90BQAnvTVt2GT/LDpvxqhKCGlMVFETCBdkmB1aMCyOl
aTRCPug8VmHY+B3diC998itPOMHQGLo7Qy8vLt/ZY8qV+/VwHk3PX7WgAlbwKHJUFczAGZArlNum
fURi0m6RmWH9iKvqGkx+fZXJhEbaFGzWQE+OVVL469ySxSqQNoeaPnySvOuk6bSoi0lTn/GnkTY9
7YraxbM6Sf2W4PW5jdPY36I9FmACshs2Es1ooujob9IppZ8SB6F/KTrv0MAHPqHBems9xAnAMHdh
M9hXI+nKLcLSWQWoWaC5JxQfjlmsReX+GAFlJp35DYC5hhekRrYwIFMig6DW18MQg/Gb/Fnw2Px0
mmi4uPONU6BcLBVFIdZ2ztELiKNFsvE+pr5/m5q+2WvCu+VkKiDkki+gbM9V5fln/EH4x9yq2xlB
9SktY/Fs++IYgCW/hPrWofaA1UrgReew/Y4b7X30NIdU6JQyfONinygwRk+MlIZRkY5ovQYFa6GY
3toyRbYh3cm5PeYyfhRe60ELL55TEZ7qBTu/SL3tHPpEBoPJ/K4rkf7WpOAEdYdy2aG1YnvOrc2H
byVgCKSJZFLHcu1Zdr3uzOmLFYzlJi0dF81mSa+9c2DdScKLHLwNpXFlnApWbRHtaoGr30F3sXFi
jOJ2SlifbfO2bqh2Qaf9DBrD3LeVdzPzPFjUbitfDUPgxJuG9aA8/ByhhU/mAdb4y11W7+iStoNA
2ctqtiToCrbKA6jxeCjqmcHyuKsi98qoPG3kLIy3MjXp64fT9PdjPQCoF9YE385WrHJGPj1ucEiS
zgZ34g8/KeLH6oCGUkf5v/9d1ydNo0a6Ld4fBX5pMi+yHa9ZwWAdAaRw4/jTCGiF7pwtul2JMeBR
MQ96YIFCpPvI1zDGjd3b76eD8BTYIt4WTdYeqvkmNT2ynMJUUDGxaBDPDQnwSyuHJf0uHIa/4SQe
QBNNR1vbJMEP6Em4TRMknp6LAkxgQof1nbz6CKwqu61ITqR75qJP+O1WTcaEC1AQYAAnofToZJws
U9XpWObHZxEwUKciTZgKHbJ2sGiH0tX66Dr98XDqo2w1oe6mcVvPFguMrYSUfhIa2d8PEszj5kG0
+XhYjZrcoTOhI/+vDgLX4uLwePi45/cmuTaPxxAkNpWh1UvTya7VYDxHifT3NE78pZM42rZnsF+J
AF8FHZ5VCyV9CyzyxZgDuIB81KsuHm86xhbMH82xKnNt7Rg/dbq9fR+hiNLJXKkg/QF6I4+tITAN
ZUZJvqy09XWD/GCVoGhQfZRfEvelaapw4ztevNZE8ta7SPl7YnIYK4cF/mN75WFxdWwPUlaB9CSg
a1qPc2efqM4Fbjw2FPWKQ1/pv0j5fcP9uAo1h9OTzjyZHcm+ikjcaPwdYGO58js0HUxxTioes71F
PJQqufYn0ih3KBcyjRh3RU5vM9WzF8kHQZJ3J0Gzd16rJ0RPac+2hbMk8BrKmf7MEwUstBxNDFVS
7ciyAlD6wG+Fs7AbHgQMLrfZuz4mhcdT0UwKerzuce/x3Mdrf7/3//3zxydYAcXBptMCFON//zfT
miEVou6//pmi1MPtHAj7l8+OH68RZZfQCZ89AnNMzMeHI8GCkB6UPyuMeROSMX5FzvAEtLHDT9hP
rPUen/D4y8f7Hl/l8TD2C8Gc318Z/qitrAr1XJINmyjiDMmVhdVTY4Gk8uY9irytNsyEEHA+K+F6
2IaIqGsJ8OFmEphj2kg3iTZvGPBHA6xq12C/VND+EZotlRWzvLQc/ahjkCXvuWPFIQXFsEL8ALtk
70M9sA64fSwgQ0hh4VK4s5YneO6V4kx+/Plx07IOOoDoJgSyLJC3ZGaIOmV+N1dB6zBGEbCRaNo+
Xvd46nHzeJiCrdnNFtl6/pDH88RJ/e+9ItGpGugRKe/zBz3ewEweXTqr5WVajGpneQjDlNbsCaaf
DlbFxRN9aS2WyURiUzpZu+iL33vPVmpBkpzHEM+3mgnXG3ezVKunZV0oAImPJx43va3ToY5mPBAZ
TKj0SqRR3mzKf9w8lKEfD4MIsJrzYL99PKn+79Ufzz3e93j1Hx8zoL1Zu7ViCOr1Sa5aR1BEwMHE
eSCxTs9z9hfyi0KY4RW2Bjcd0sPHzZ9wunHGI338+Y+Hjz80MzHp4yX+SKjI8uPxf3oL0wFEMQZ+
uaCl1vH71Wmaz8Hf8/eZHiS5j3fi8Wi2FpccTDiM8oI85Qdx7vHij5d9/KMP+OXHw//0ukc37OO9
f/nhj7/88RaEhziJzLMLJriifNrI31tuaDGRoJWYN1PhTXXzrM93PfzW6e6xZYqY4GlSbWGgpI4F
gZg9/LFHHw9dZHDxIkXbwf543H88/fHSx73Hjg7zzp8ossxv6DpDm4k86bQ1o3DX6YJ5fz+5xbpu
81XJQvwBIqxI+J7WjyNgmERUf3m4XdzH0GFXrI6MEtHNAGDayjK4KDNVKxMgjh83Va0Ia/x47BFO
uNRqQuwKw0aZNVmsMDi4Hh/6G2UqDJ+6hHdMNIzVFtSIcKZgPLbqY78gChf4n/KXglUd9h9mMGLe
wVODFLYhjuRfh9zH3nk895ddVDwYir+3+sddLy6wE4RoK1Tr/3C0kC7WDOsZc7z2U4uV3y2d7N4O
3nFAiLVKJmt4yuM49vF/mzddEStVq00IiHiLFnJO1qSHKeM+RojTBusCou62I3J9mTOVREI6VWda
EOehFOVn66bZnnlS2d0zLH8P537v676zhKpDUEdgfJ+MWl7KXH+x+i7ci+bSxjr4ylTeS1WJHYWW
7+EmrK3xApk8WUuGYK55dInqslrnorRJrA1epkpzmCLIl6gvI9Jv1fecwWrRJpG+CPsOWXPItX4I
3W9llRnkYhA+MkjT2+ujdky8gtKYrX9zA2VvOhFNu0YZX63Yn9YjIstWEMcInLO4xlO5gf/fL4G6
Elncs6DX5PgG+vpbhk7rGKJUo4jL4okOk2Bu4Nqbqo5Z4ceOwEKRD3tyv39MNIABH5PV6Pm1f9NB
ujurOpPVPfJRwdr4x8bMec+8dNzodevuPAv5qKO7T2Xmh09Ojeiz6KLXDrcROlDieIwRH4I55vCS
0t56Ex0FM9OY/G3th/uek4GsN6pVYYBOugzzsxvpn61REruZeS5BZQOJ4XpFwjpZC2GV/YACkJ27
gvRgIqN21EFvDEjlUU74LJMwuUSR3e0TO75LV09f2g7FoyXl90GM+qcq2emmlR9J3QEloqGJVmLc
tnYHw2jqyJlR/rqHKb6ggeyi2admwP74MTnmpXML6wi9kISfId7QHfqV5tQpYz1FcFhnxtIq/WRx
SOkDndJWZZ8Uml/NfBnqSr0lfoi6TrRiZ+Q+ZpuSyJqhPcU2g4Jl1OVN1GML5c3YJrXhnhA1LVSj
DWDbvIls6+7ajW25c4xhfAqDavayLDTHau8CrT77Dg90maoYPkdYc6hFLPS40GnKucA8w8sV0cSM
Mh/vXLJtm3vTRqhsO6lO5NJ/8jvH2MscAByxixt0w/glLWBvlUewgCIu/Tj02rd2l8QSL3rsnpKA
HFg9hV4XGt81DSI4gEWLq6s/ooKE7O7ZJakTtrV1bx1wOfz4DBfFxaWIDRlS1e8p1LJL5Bqf6N8w
g2WFvjGMHiW+lV/gWW30EZazmVbk/VTOc1CY4pS+kfFgfGrc76IYn8Yw8+5GKL+ZpRxu/uBZGMHH
My289GI5EYOYq3f7Kh8AquX1pwqEw7Mo43NCevSp1lEhV9So/Dawz6OGKL7t6SO5cOwnmusvSkvW
vR5hnEzjCnFZ/gmzS7FnfbpHFKHDrxpOncSX4BCSUNA3sZFVImKd3LUQEd+ODbyoPKkRvDq9RkVS
vcQDNghoJ7G58W2/visE9VVuH7TQSigV0xWFmM0UCQRNNI0Y10Opb2naoK3vyCENSB8/KYRN2zyh
f1DOiWsuQr3MIllAMCmo4oa4daQnx4bkvKETxPrU07TsRDutSAXUQdRMycr0pHlkHjUss1REO6ME
Elc4WEGydon0+cvY881Z7WsLq2q+gKcjnKMjcFFzsp9jk30JCmfDS7KNSVQ6rbu2OJZD2z4hPXgW
laCewMMVThDippiV0Yv/7iaTcckKdWkD0O+jo32dEbaXpkAzOwZiWZh2eIiTiQisVP0Qev4C8+6l
8Ue18Qtnl1vTOUqLL7lWXWyrGrY6qB7NHb7qTWyscqQ068itvNXcfjTMn3q075HzvRlfsFRNZ/Iw
1lW1L5zWeAnHb1jUzT2azG+9aO1dG3VPjRX9suKo2g0JfRMLj0SSBitohNVLTYeaHIqx2qfjkwpL
UrkGuIMSy+lzTxLwYJKjmJl2vXVYtSZ2pL0aQt8hLRRJJF4CU60G2gEnqxTtgs6Dg5uctLNRdfpx
9HXiKKpNZ42fJ1nW68Kvm4vVZdE6z0t37TrPei8rBM8Nhf5gWA1Rp7YaUKblSBbKNqIetbABuWUh
UfZ6op2tdiWbtngWIPo3gVlcg7ZPVyo02lM6fc/7sborynW41Z+Zytnrnu7BMAdVmDV5FmZyQkIZ
PLt47LdGEEF1rauCLIo+eNVMr7s72FVAwiD/mez23o0/QiGr7wD1y1VRkmrbxBy0VCMzurE9OX8O
EdxV5+OoIrDjTjSLs1QJlhLozC4tBqoJ7XTvGkyqj2c806+O5pD9jCM32eFdXQJcsLf6kJ2UtLTd
RDDEUmDUWdUeJww0+W1Y8O/IqCtQSw/tprd6zouWwG8jiqPXsbEXFVic5ajS6EoOLobaKaXjQc7c
qh+y64D1+FCFCYpd01zWtji2NRcGxy7qVdGM77YF3yU3DJhI4Ru6TWfvZ/OwTXrfeszQvVdMKpl6
Ve4maQZK9yOih7bZoUxNb+BjtgdTz639oIhh1TsgKUA1tecEMbSS8leGy+NTYUWHWLeRjkNheaqJ
5lzUoU8MZDTdAjd+M4MxP9ddhsOSPvWhuWsOTUCbZLqIgX5L24WlvHS25Zj51LtTrmFURYW9J7yh
f6W0wuGrkV1SWeYyN31JKI49z5X6N4rz+jaJWMKrsnfPMnIRD00C2mQ8XKr+7hdf+Senfc9W2IzG
9CWwQXOOelAAhexqOvcAUzxJydRjy2Ccd16bPGZ6oRHCmFYe4uE4/uwnjUdHj9iBoBf1prIJLoF5
2G0KDxOujuNjYqb6Rcrkteslk1dKrC7QKPyxuJDDYHiJLUxXsS/jTd/716Ga/Xo2XyLSTIdkvmTX
myPJGKFGcWUmrNlvNO+Mi45pkg1JlFv/1UQ4vbbJH/QrOnPk6cr7MAB6KZvg5Li3we/slciSZ8w/
5aoLIUDVBsM/UxiOinFC/GxGByiZNIqc+joZVr22/eFTyKqZCvIUvpCsdIariyXAGqftNLoEBUtg
LO57WA7kHXWcrg0CojVm2osWN6RUjuY6qqXzWZe/mNUlO8iUeF0szA1DW/ykmfNktUJ/N7WQQrJr
f+bqVaxjgncMyGv3InFegymd3gLfxnaEmYTjo2TO2MXqKGMbh7oota3rkParWb1LLtWBS6j+SS+z
7w7eDBcW5wHg4rQY5aRRZvPa0+QH7qmw0ytebOb1qEfWYdKGuzpmpVExlz6xFCdbzblr9Tzz8pJd
67XxNjbUfSqzatfM5RIYrHTZDHwKSVKSnzEAWPJJ0KwJiFsEaY8AIsJq4cWR/dX1k29q9nVZiV2e
eqNb9eQcHvVmJFYz7vVdE5fuEr/KTWWpullZv/UcKhhJHx5pCe4oZVNXkdPX0k3zY8lgUNOOWRkt
ZbjcNCiM+PiOQPs8RWhmlvinml2pkamd25B7aFbx7oGGXcJkH1H4sNRdcUKUQL1YDjhiXgsHgk2j
w1lqHB0hkqtuxeCOB9JLvg5pgjPR4ILi0FTFG3BiqtDwDQpzVzjDe2kZ15kh1NuM1eQzHMvYvaEC
vQqDYotRkjgxOTGe53oFIMa5lVH+tTDiY9iStawbol5oE6i1iO7btu75OkyrIjQRDdgB+LbRqHV7
F/PaatDULyY85lGram9RuXLaD0a/t7m2XdE/7auyZ1bRqYwS7vBm1zRgpNaGr5YeX1NZH4bBY9pk
1wj8qzJex+j+VW5anPSyAelEEGGAR1fF36xidH5m5FLL/Gto6gOIFzwfrfmV0GT36rjFZ3DNxqHB
v78WRT0y3+w9uoAWInujPeZxX6yDEKlfkBnp2S5ZAXNhQW7ZpRe0WIdg/szUapKlWNqla7x0SbEz
NS+l0zapQxNAnFW6eiKRGGpgax2TvMHrN6KdQ1yYbvWiE1u8iGqN2vYXtfGnIJh5j7nD7qujhV3Y
427yja85xlKmRzXWBntbRf500UPUBtVw6+KT46dfS9kbNxG4BVCYslhZeT5dCZO2F4VZeWtF8Bn+
5EVuNHB+xuY2Nqrdx9ZMEX+2y0SejQbyIEm0+VkE3T2JCAnI7fDsemB2ClRTGzJZyU3G2OcoLLoP
eaYPexCDW4CrV0MkG4iaJodV0Q0CWZgDhgCJxmQ81obL986kf9NGQFwdLqNpgPtV151LP9Y/jJno
Q4P61Kl+p6t62rd2nmO7zmEqhFPGJ4e4uznGkckS/JEW+z7sfyFD3AZGyXvJCkdBgkViELSrCX1k
wJbHsk1+gvOeVshwdCZHkBps1KO2lxpPJIp/CpSGDdXJL/7wTSsQaiqKkDcE0WTpllzvHzcxYtdz
mYImjp12x8wvPU2ptUtVyfosAwUmI5RIiWqWgRzTHcubl1rlTCy+1JVEKuka/sKzC28jZ4tuTybp
4tF2ysXs/PbMc+SVn/63NJBocGJi7Zjz5DDHjNFlH5GbTlbhnjLWI0D4RLqKZ0Jh7Kr3GdPMYNAe
yzq+l3FsHIEuyY0XjZhTHXa4bmln6YLv9kphr4xBe5L9+JP1db3TRuu7GCD1RloG4yvIjQVromNi
WV9o8CnABRjxQqW/51NBdtKUkRYgASa0LZRczptd0eUxHTGtnkndsC2hR4hIAiLJJHWhnBq8rHBN
yRkYnbhpuacELPZlw8OgAGZp5qN+0Bw35OpGonWNJ3AZ0fjYsiImFpyTa0nZJjlmuR6tx3S62Umq
rWahTVvRu8kwyywMwC9r9Amor9Z11+5oRJifrfxdn5gfjXl/aliN7ZmHf+aYqY+1+QTLwbnHsXvR
Cqo0ja6nmzbQh9tI3HfT4G/jMCWb1pfybrnakfrCopZRdk4ac5P5qbkjvilijFbBZipcpggehDpB
5fUgIq1ddknNfB5Z18bP0mZVy/BzPXNjrCrzlpbfNHOBK1wngQOJZ9ShPijZb7H28WNR/QKQWY7S
4xQby3Fn1zZqt0qQzjgXSJKmfsdd6Z2Hwr8Jv7sGBI19Ghp8+0lGSi3XXfKPCwVbi9WijjDwkMGJ
Q+Ug052LUHBt4spcS6td0/UtL2mSl9smNqOlNhakJpvRANZhYRN3+gRf62fe02P16wx3OJD8k5vG
0CholC2zxvgF7cw8O3W6nqDSX/u+r1d2SIoVR+lyIAQSZiTt83hubgdeYly0dBfXeXAqaHnRXIEb
Q38IDJrj9rcAFo5NfQbW7bWv7dei0M62OYYb6RjNqsWtiLhjPDeRCyYn9duZmHrVSuL/7HlBAkU8
uuBu/Ty1AayfWLz3nbNIwV8tPNmK154h0W3s8KWrmhmZ5lzKWpTfXMjhlUx+COH6rMcFxlwthFWB
ikK4ECQBcKf31mZG0kCw87TCW4OsrZmZFy7FiuyG/NLcexVnQ1IEJDig8ooaQrocag+A54i9R0s5
Lxn6FvSpTXQNAjqnOwuAn3gSxJqsQDDrBTxykzENxXcGMFIfWa3Pk5LIMGCHFawRaF/SaS+qHcRH
hk+otuvC7F9Ma+QX0uanYeCJ9RDhxWjigzcE9UZ4CiRl622j1oCIgDV0WTcypH+nv7nMoKyyYhvH
xZcujrVDa4noyTBphhRrJSsCCmZLglIsXnSJxTUoQKt0vv9dYr6mzfjkM1xcgAX9SkextEyW5Coe
kPIEbrqGJ4vztM0Y9yfA8BVLvSV9FNLjk/DgR3W8dLI+OqnxSqR9xrpx9BZY5qatql+1KJtZM6G2
pwVvomaanEXjieagcnr2dSqdQ9yMTNMIZd80eWjQcJIbzugMoSQnakUvz9OuIhtoXVUER0R6e9Rj
hekbdVNy85sh2JNzae77URL7iVFzm3flcwwuCxH42aSFv0PnDZszk5vf9TW9fopcZtRV4Y5XIByg
LrUk2kyZ93ksqmLtz85ymRT11exvXI3Ck1Y7Xx4lmMTpYc0HAkbcV3DhBuEeCIJgxnC6TXKgidiR
6OjH7VarfoaVBfky7OUt67p3K7WPbuLBDI10lPpJby2dwXq26kwj5ZGcdm3mptq5e+9cY9zHRTVT
QAaPKmmBZ1q/m2X4SmSCWAEDdpcm1MNFVlhMjjqqKP0s4cBA/a0x8FMrPyadMyVZNDUHjp0gs6+i
1Q/hKDfDVIVb7K7lyp6yaUOmE7FTTk75jxilhWkWyZMwklfVhU/u4Mu974fDWnZMQGy9Sze6m8tN
nlqXoXbaY0ETQb/I3BsPVgGKAokF5nvgAUbUrEBh14SwVRxuLgDSKNUGuAxc4bDNttA7HEiHrRGT
TzJPMDo0jnVhnYO4A6IYe9c+g1Pg5NZbX5wFAKmTmVJHSiPcJ1Y0vcda5UMwaTme8PfvCRfzmHPn
Px9ieG9Q37PCrj8vqFVhC7aUt9X5keuAE/5q9+PKEq/WMPS/JsBpIysmxHGyI3zmOxOukJBwQd2v
GpKzqfJbZ4cUG/PE3EQ58tSYs3lJtZnQiLY657AwLN/InqjbAh0IbWfFbOq1icpwS7sZ9UBoqROC
o68STPOx9PFItI4EIJJ4AtRN0qwJ9kPxoAZaH5V9gsENcC5FkxTlxHK0Op1tl94+EUovIy0JpLro
Q7LcWEalbZEkb0LB0g0I/oU8e8iiB5wqcnwmvbLYY+H3N5SViA6fS4+RX04LrbmJeKBKD05kI5vo
SzkHAODQ/tR59F/A+zPtiItrHc7iRZfoRZOmJwxw/9C7TwX8kuPjJtEkx1ydPuF8NlFuyp8Ba1SE
w6jn/oey89qNHFmz9avMC3AfMuiBg7lgMn2mvCvdEJJKRc8IevP081G7Z/bpuRjMARqCqqUyyiQZ
v1nrW8GoVR9zdkOVLC9V7kyveeqiO022gHexNwANeVKW/1hwI5zj1t8C5V3v6pxhHIwpeFJJd4sS
rr0Vytv7kV7wjN/qHmNXDZON6xd/an/Qt65aOMhadTXzUj+zZOmO89JQkMikO5FLiJlDu9SkUz2n
U5bfN5+irfdVKvNnTmeDZKME83W9J7Ige9RR1m9LA8YKMtD56pMHqy15C/Kx8BBxEBz5M1swmgda
FCCxo0r3S4rCEJBToHtNetB/wyVLzvXA0z43tceq41eit8O5M/wrNMajJlMXyX0D0s4Q72nde1uj
bLijPJJgRo8pbzqJYKSodeETHPA4MMNKBBkYot4wsEkPM3RVHkFGdEAhglxoLpktlSTXDU5VhTQj
TqhF9aPemtN+NOAvJqb7ULnz3uzQ6knPuCmr/B3XO6vmQQGJzolBHaGfZ/RqZyVt75hVDAoNwtLO
tZbs5ST026SSL7wEamstlOCzadyZK1YLhi61fFWWu9rLnA1IUis0qYj3aHRJ7mHCQtwjkj1HXKB8
f2rj4OwrT0E1kYRmqPSlg9J3SKJxDjowYwxW02tU5ckmLobuUngwHqOpL2+a/JOUlTD1RPmR8TQN
TOQrOH7iq8q7cVsJM9vZRsbTyCGVw54wcWijYb7ZA8PhvHvNZRGdilZ7MlWnbkiEmDeuZUT7ujGg
bfrLfTMN1V00/alYym+HhO6Ckc985yRRdjvlWaC71Vujq/YksYwhzQMVOqTLgEa26q59Bf54sOkf
IIpAG7KvmI7sq+PnXyTWFEfpzdoty/5HHyLAhnFdczONgUeo9sIwCFSMAolGHu2ZzJmohc2v4dI8
DP4Dc+/8UdP+FDCE9+wMBxAytDqjyi8Tk5FroRcoceKUqy1Lk4uTg+W3pLz1Dbe8Kdrnf/5CDFwX
SLI3WopgD/aKC5wefJxWjdY2tSxeZJqzp1SMXCRGPFygg3XB0IOKHpvFPfwYLsRIBSVaOkpWRXJP
1hWrKccDFcPKSgBouYxz9tpDYvF0Q7+TLKzapHe2xVQD11BGwyRKHH46RX4EVL+ZdnDbjvc343nv
2R0CW8fdixSoiQuxkx6d4d2UTXd2TMcZR/ew8qZb/gVU6N68K0ZRbPNITls0v3vJm7WhpjFC1KHu
1Vnqj6UEW/sTkVLHhrOzmvxXvD5PXJc8bCA/kIJJ1NZhRx3QMZKNN7juYSCNiKb6vqjM8creQNvX
cF5Zc7B2VC3H/ki0sm+pgCUWFWtFWYwkBqZlz+HAsMsLNPwXQdWREjW08qxrDsMnzuHaAIqfuNU2
i1owHb2/bRWyuWHAb8bPhCaxG/Zez0AunoyVyshyZPxigJkfZmtOdtFYktitGjewUuT8pujMixqN
MyTP7JY+GWCjm9oQgOGkyUpJzKIxA9fONp4Y6A9MupmxHmx3nJ8s+Cv3MY+seAZur7vz49jafIdO
Jg7aZ1iqa3lGDEq0CJjvKE0XguaDWc5r7lKPLgcLDdkr4smFYNAh4S0taP2lyZh39NS3Y+bWUaMu
vqlGtWEQF+Za6rybeBRdZ9q4PaE4o9F7Z+Il/aB09f5A4kCt1WLTADul+APJBSe3OQiIJWT6nAfU
fLhoExuN9GqfTBkRssQiC7LO7qAQFRtnYtTbQuw8KeQW7DSdG+V1KTF7jn1pHPEaOe9T7HQvvFnP
6eiBJ0qbMbDNHnWBM9F36om1g1vzPEC1t0Q93kTeXpR+S/9MA6Qin/rDKR+WBEPyBDzc7tUv4Wrb
sUwfSzGSTdA73d0iy6NVZxtpJ8XmZzOXF9zqyiCjvCOxPLAE4ZNNLYwbYWVnd37qLQTosyyIbSiK
+VYmAJciZ/y1xpFcMj8KhTQPGp3SpbA+NeS4+7gHXzpLgGMtKZhsMOPNXDjJuZOAgTQjj17KpNt6
Ce6RyiAXo6oXsnAbKD5ejIK5WKw4BEWk9lXJCLYboW4N490TvDtxtgHvl9kLpVMdImbOOJAbAjCc
5eBFJqsSzTGPoiqfkUpPZ9+axjNgte3U2uapH/P62iBY2YMl/ISiWp11AVLn5zNpq+o85sZLXDcK
rJ5cTjFJGaefz6YFsNKkzcySivbqagy2HYy2nY1OgJQ5Ih4FsjEvhYo19fJhxD7EJpm3uRoSZIkZ
wFnpVvgV8sV4mpu4gXCMjb2JPSsgMHC6Nqzvf+xlFevVxyX7Qoh1W1uR84usd0pC45ea3P7BLFJ1
dkfiqrtRBcrR3LOZr6aClGFgS66HGLrx3szekSXajx2xD9bsDwjMerLMzlK1fWhIITZ590em5VtC
5b9n/cBUF/U6h/JCpttQnliZUX+V6Rol8mbpJY+5xJtCgmhoIsvs40cfMcUz4+kxra+LNcYBSmnU
5ZB0UF57au8lw1PiZ+KiJTwpGUN99PxDMrR6AWqKP0ZnE6Ztcxs3urPqVbrzYFkvpTE9IM/zwziT
X1m6lHsj0oi+sA0y7uyrFXkyBHFTH32rD7OUzDTfG87EKGpnPyovcEvzcFTYeC1J1W12PXYNn8Rb
23yO8b0DavKcsGPLzfSU06Fzl+Cf4JU1B11BwPoJAaw0T7EOLDoiluE6K3x05GPBn2pLpifpaGob
IpzZJaunvvBqsOQ8JSrS1oD+FSmc/rnb5OTaBS3JAgyaDcaKYxdhS8+J0y77gdWetO+hxxToU+1j
dkUDGT2bbc0ynqf9xndQpKRuwWy0mj+QhtcH3T4BM3WujLIo+4VGZoounr3C/S5rdFGcm/uSzUvZ
k341Ox5UjoyZ7mLbnAOzPCCsGg8jEoQqYfBcDwdz1PWDVn5idJH7Qaa3CQPZAGdJe2hbZ9s64z7v
M/drPLSy2Y7L2D9I0dx6ydiEja0V4dgz/7RxIgVpPoBmzn2DSlsY5NN118zCtlzKt5KRWoCdyOX5
olQglEv+ZESX5yKamP2q3h78osP34hBhNsX+hKKvLK5T1X9NmcFcMsqP5uw+1wYrktrNtWCyMtzi
XTluO2UzUGVdSSUtQsfzjSsNyn0TGc1J2c2v2NRvhGzLO0CiOzMd42vrGXdznywMagGB8yCcTwmY
R/JKQM9iWNHp/1bN43ijWa5+bJb24cdP0FnGExJNeew66iLLyh6zRg4QxZyXDs4/rbU741LRftsj
J0WZ5DUxML4fTNGITY+t08YpDDJKu+4jburuTDTJKiC1/2l8/j9/M+a1P2yNL6nmJo2T7r/98t+f
ZMl//3f9Pf/1PX//Hf9+Tb8a2co/3f/4XftvefNRfrf//Zv+9ifzt//1rws/uo+//WL7wzK577+b
+eG77YvuP5kg63f+b7/4b9//KyKKI3Qsiv8DEeW77f7tJW3itEo//gZF+efv/AuK4rr/cIVtGh7I
XeeHQPJfUBRP/MOxTYtYLLAfgm/A1vqfZBT9H45Jveii2nVMsBrY0f8io5juPwzfg7DMtEO3hO/4
/z9kFB5qUFn+H0uoTTqTA3rFsrEus740jf9mxI9na0THFSdHcNigv4T8Loe63YgRN4nbNecRcQKg
MIl/te8/ut4rGXBeckqZG4b6+HqOYz8gWiGypgfoUFV5FNpWqRF2G++obXmwg+acsLZRcUBLjGN/
k9eKPIwMsf4YR9fUYaBCODBjdEF4DicY1WEvmnyLZPt1/MAKoRjP1i5kwoPXK9KZYnVgmUnlhA1l
pzvMzjszXOr62HiTPFoWKMhh1rpAAK9046S8WAAuMgfXphFN5yEulsu44KdyCYCJk/q2HBaNITxe
K8MLkjwJxkIYRxh0yb6KqqsmjTpE6+BsDfHYJ1jHzLwf2CMM9CLmcjc5uAlI3bK2Nc6atSLDBzrn
PhWZ8reT6TcbFDrl3vIg4xOooZOKnhPXKqbHvLe9HVCaZqDgnskB3Yj+oyHZhooXLxenPI9dgSJd
ZcHcT+PWmdW1GScQJCnlu1PTxxoaK2G2/TXrnnrgfcIOkPbZLklUFgpyPhIkTU/mQIaB13KkF/I4
2VTnwm6vCGsDMF9KPKluGC+Q058MYWznrn1xkvHeBnIxjA6IDvZNhA+RNYLU53URxNbgT6t17Twq
/9ahTBh6/1l31YfFcT0o5HS52ezQpWC4gG61ftUEO7lG0MM+ad/HjAGiXVHGdaUPOt2wbrq1ONWd
jpCygsDIiQyP1KjGQANElncOxEJwbDORB7G0i7OnM4Ie9LdUtgQozoJ+bDIk2htAOTWb7lRoEYMB
Rdwja7U9HHEVmh46nchAHpKR7iCHBBFxy6ZNcoEHHXiOjV67NjDLon7Dmo0n59yxYuaCi9EH0/2F
ylhGQCjlRs4i3hclIBRv+mKa/6SLkrildXQ7xvlVEB3D3sp8UIa4sHe4J2nulkAYUHLjuxUX7rYx
GEGppLltChDa6TIeWMh6QU6RYa+MxX6Vumitz2bYoATU8uRCwxKUuPsx9hh7jPsLr2R9agcFhXX0
9+bczyE2xmQbm+yfQIZu4eG/CpoJiPzk0PRJE/Ik4DaDgKxr0MWB9l6iRrsfhF2Hbo2Njw4wInIK
9OEYSgvqrSzlFgorExuArmSZI+lbKLu61ghq5d50VllfEeLthq4bn5Mn/NUMih48KLV7fNJ2oKvl
d9YBIGJV8Nv26psomgGp69yLVlsiuWvw/A6KCLqlGbfS65K3EWh5gV7AJ0opHJYWvEzk4iPbcNu8
QayvbWKTenJCB1ekW/g9N26TQT6MySKaXytj+mZBD2l8sG9qZzr2RoPg1kBLatNCL7khmX4Md/Oc
FGFPD70ZPEHcSq+F2dgfkHzUiJnjeyBWO1+P7tvhNhLtsm2Ib+HCI+ZGspfNHXMjlMBaaaFLGhBG
k9VqluTyQF9KUv2gtx+M2wm8aj8mhjmhq7sha54PHaEsiPEFR58gQC7q9y5JIqwW2vigedXAeq35
Qn9ShGUJ7rZolmNNVPClGEkf083oYar96DkpgSYVj2VSy22HB4gaxEJ3kcQEjgC7aWTyrbBRGP5o
3qZjC0jYdG/NOBpOUzK+uL5ZnhLrhWSHGh1bEQyjd0zzxLsfEDTmaiiRs0DP9PwmXhfWik0ffeio
ukvp2d9O9ocEixfMnqyXZr8L7Vx8jz1yqJKdyezQYWu2/uSWZbsd2684NccbZL9wvwsy+lhgo190
jNDHHV6RiljOXhL6zLJIT96YGKxDD4+rV8tlP1FkItW24nsHlgZz506by41K0ZsnBJSRYDqHTtfA
CsVGFVggSXKXLjcnO1ghUmCovWkS67lU6OcY3dVhmzEpZYETQWIHwSC2SLSQAxgQ2lNi5RIYYLrp
9mzK4+daP7QeS8Fh3E8KmhJbnTgcOCUjcI73pa+jf0EzVTPSOLVwMkLD3tqrl0ZjZTeIaRuPTIns
nMQFKmzIqoYT4hl/BJI6bwo/zvZL7r87vjscyj/UrG+ZZ7FVKur7dlbT0ThMC3pnPF+3BduGwkEp
Na2bIfKw6NmRm3RoHNk0wPWMSbB1VAm1HVgFIGaGLRFeWgYumY16t0hfOAugOuQ6pGktNm6GxDwO
Dcca6o07M2+9OxBeKCQhjlsM/Say6M7O2vUvbnrsuwq5DUboC7FR1/aA6lK7tYjAyRKml67Vc0Ki
qrR0/zFtNfME4zy/03qdD8QLH7XMOSSqPdhEORtd/7i49TOOnSdSmWdWI6+JrDzcweMreLnyZEz1
blT9fJSIWXGomvsy1haijfxjTR4IhsEjz1U6Eg0kEJIeDzTVPdIrNcJ/rfG++iP7RLmwFicGB1H+
4u/mwb+HmDLfR33dnKx5+d1DswjSqfZ23GrvbJ0e+m7W0Gpx/fv1gLuJC5OaYzyQnNhtUNxBjiRr
pGdOWspb0klCKXMV9pWfhHKkEbHUN0LqfldP8rsmdQ4ZDaMjg7DGZrCwdNjAwtianND8V6ehTX6V
5AU0vZfv6FIfYgqQtAA03Pt+vyWsKvB7CcCr1I+oXC5tg6XW5DhKoaGHAy0jh8JwdYe3VKQEtk1e
CIg8cMr4YE9leYvPgFGiiN9r1213qaHlB1SQCS9L8jxI1HJzSfhKBNdr8TngsWD67fTqNDkW6bp8
MnL3leSaHX/wxjmB9ooOpjIIYGYwfyC+qd8tMW8o+kyGjemHrS0jc+L4S65w1sbL96Ywz0490vh5
vGK6hgnaFP7zgEnRTT3nIhxLrDQLI3Rcn2PMFi9lQd3lOMVH1jFlLboycGvADXYNlVfThody7l6K
flhCWSfkNqBthNB+nGO/u8QTtlfMpc+1DzJ9yXhytaOWX2WGeMp1F3WVkwXQP/CE+tSj2rwxicex
kYmGEwuS0zJjYEsTEl7wGOTK/lBD2myNZrlPNUU3H4MhiN9m5fNErN+dRnuCEMbIPwH/bWFUY1qv
tQeIe9fWygHTFst9kdroYc3Mhpdg/Clh4iMUGGhZQSk3lE8boiWyo2qTbeGteoXoFfyWv2tEtnN5
n49UK8XFMyZKJJ516Rg1u7JFeNO1CLm82JYbWuR5V8+svZrmSuBOsYNKn+WK3NhVXAxNtcgFa6Np
QIWO9EUT+ifUkHdLSBJT0DayhErPRukzxFwUbpXbSucRXY2LotWsHqK6vjVcKD52nz1kC0ac5D4i
mH6LBIGSsmAcXPleSiwnKQmKHtJlYiNbC+pCI0K9b1gw6iYeF/1Bsma46ah93IQS3fc4x0aVQE5e
H+6ZVe8hZpGi9WDrpF9PsrlnkHXxSlAEIAFAs0+4HzSAEWPEusjS2pZTdjHDaRq0A08kIrfapflV
WvUrJS+1HRKajTmwKqxUe4cgkc2goSHhwTirLLN+yrvOC6oh66+AAmB7m5rH3c3r7WIWVvwepgas
JYf+eXKNgbKceMjUm6Ld0pUzm8gVXQ4WPZ9MIJLLNIZRJoj70VirEljqIIN+t4eju8b7mP1LQ6QG
uGaKVEvcDLFHyCo/czAuUgTMto/zYBK16LMXbu0mwniCld4g2IgMWMZDM3D+TnPz2ywivoo6qX6v
1WQHlan6FZHHuUYC1tYpMfcP0fhipS7Eqeo6u7iaJUONt0hlX4NHNZrl022bDN+92ZqbzCJiBSPy
nU6zcbF7nihpFk5l7JEO4TAnWb/E9Scjqz0ymPxszeGse1yjSFy1MCnEZ1JcNAykWDhkukvG+nW2
529sHg/s+kFca7hU+0lc2qul2fuqrq6VgXBbtq0V2hnbypbFgasnnwgHloBK5B083tFDJzgtd0zC
T22vPuii7p1hfhlxxekadDcBOrKo3ztt7PZsPphpLf4D2YwA0C1mjgCL9Ay2GZu0zfJA6saDPcUf
SEB4hZttY6MxwuMQNvFHpPVHv8E3xMwppr1xrZXOVCBFMfrQB5CAu/AEmvuYlmxLBSs8xsQhWqYD
mRyfZPtMy7Jd6N4GNCYKF7vh+M+WO6VBu0XO9RTN/hfV5y934BkCi5BUhV/CuPoWY36HlC+OFk8v
6A0q+BE8/tzobkFZWCXqJdVYTGiAA732zvJX6n/hPrD9D4tkaWmVKnb7GfyYKdt4xGy28XBa/6is
KO+V1YWDY56MMp9D5DRlIMjQtB0US2Nzly3irWrkIcPIYA8YFiOe0FpEFBlLG1Ts0m4T1k/wQ3gu
TLyaXI4gxadY3EvdeDHrhpxsA05zbn8CeoikvELxwEdHIp1voQFUzS0WkzsRFYz7fvVKEhoiL+Qz
bNxWCxVSlkWp9PLWpFW2M0z9Kal0jCA8lcnulMLh4W0hNLfea6meGM1fseBj+9sKDXK7clkTIYX1
beq92v7sS5JzasnoOZnYQFoM+GpnhxoNoVeyUUYR5vXEUUAhgC2/prRzMiijot9iA//y7em+iCYm
Ahltn3DvbOa4phqe0lRs6pKhwfrWEHy8sf1yVzYHn0QBsoMCTdSPmWQqbIykdUzQMQRuTaWVp0mK
U+ebB/wfGLzFq7ewaMl4to+cSOtrro3eUyOt/SpqiNR1GNWHi5+pElC3Bujn0nZDJOx32ETwhYFP
bYetT/4yj6ANY5BnyooXphcFZRTdMyKWu9wZdpA/KhZvlv34oAhMOVcofrdTRxIKfoy7HCbI0YR4
Jpm4XLVc1y8pYXm6XNpjN/DQUAkVwEIfJeFOeLxNhe4cY5xjmdMqGmUSK0xv2HP2E2Vldtc01m8n
AishZzJ3YKF3dUbtMSURVEtYX2kRyp+uxYgguPAl7gy089G5iqfLkrs8d9FWNbL+lg7/gGhGbss9
tExucdvW7itqtuFApCugbRKBp75dF64+URracoNjIiCr9iB6yLKEvH2QGXSfDmMQEWa91Q12VbHa
M7mijIvNGzvJ+p1743jXpqYsyBJBM59cqR0/kVeylT+2DWVcNnJaOOi7N1w9N/OMuHiiRUOPkR4W
JT+RKnpEKitiqddIJIP0qMRv71QMt77T5KvjZOeJ2XMQtfpno7Fq1NPb2otAhEeV3ESd/WTF3pWj
724wMy1wdJhPs/bkDNptb44vomUEI1umVbryd1oqbl0by1kvl3f83qs2iR1d583cbf2B63InGn01
whAAMVYk+emed5PGxjlfEfMeCr4Gnw5Jg8VuwN67kaArtgXXHT7Hfp8o8Q6ChSJafVkD+4OpccJM
FvgFyS3IhKlvZC4/ZATSbCTVfHGJeFgRqGScP5FNeoz8bEuIUncumHiGtk460bLXx4SkVWKiArdd
OQhr5o+p2MNF/h4xFX27Mf4uM/xHkDpKwP3NAdc/ae2MOrdlDjZrHMjkXimNNi2HnB6zZGDLUkYE
wnfv8KOzoKOwGQvwqpY2H208Dhs0C+c5YcDW9dEbO74ALWC6GXN9RywgJpnGNA5GM94gryNH22Y4
mS6kqtTOn3LgBu3dmk7SHt4cAh0COT4WWIc2KBP6IJVYGFufrmQsXPPsN4uzAxt3jz2wCvluBFWr
WQbnwH4yu/wg1hQ0Z7EPnKluUHiIVgb24LeU4sBLOGzJuygQqduHeXJOTVLAUirdrWVFsOtaxhvI
b4aHqf8tzRF7FNsRTu6RaZV5rXvLOxqAqkPfajE199QF5XTpFINKtHqopZo7d5J7g1FsME7DtK21
XW7UX3bEKDBzst/LRKgcqkZrQyX65Ub2d+kaFXkMwEl6z83Og9IfG7896GCwQjI77zo9vjdTjV0w
OeGR76INx7yt6HKoBSfSV0C6BmQ53anC+kpbBKJeNlzwQ10XI9rlollvUbMMG3fdCSv2mYjBj5V4
ipaKdFSXP7hoiZBkU6WvMpysuy+k+dRrkuHArOGXFmbIhvzUDezakdEgjNE1RF5UJhpUKx0olpNS
t+lmvidNVN+4+ybqXmQbM4+Nna3ys3Jrka9jCbPFaslkFAXhiXgOVk3+b40tl7MwkXIy8uqAjy17
BqqHaCgJiqHv0FKict1mqsj9QjTI3pCCjHxAvNJbbMPeJhl82LnHOroUgLfZHX41moWIhUt5bZnu
/WIWJ3f9ELOFOxGQa+8co70jVsg4pJmBOCejtpBrxGnS/vUZG9wFXT3KWD/StBM3Ch0hvU5oe8w+
fz4Q4ueswbvOScw1F+DP/+z8lF2xya1O1Mx46uM1rIqB1TEzyUCMe+OGgYy9I1y9PalKT0JGM/CF
UiK7SCKBZhbHaG/QBsvTXE18asZo2ZnC0GxkxsGaSSZmnFyf1DIcxrJELVNVf6Wq/Xw2dhQ1pLQW
igOMlfyxl/elUafsJfPmHP0EO/z87cka9KDAGTmV9IuQmbyHjJO/9+cf8/MZI3HJ2/63/0cVyrpb
CcJUeRMHdpPBuKZPotLxNugWtYAxNBrxn9Tg9QNBeQguMG6ZKwdkWukIyQ8q4+dT9weEUa8MDi8F
LZF2nD+VsC91quPkbS37zO4y23PnqVMHtg731kBwWEp0kFHxIv586LlrtqPQP/71v4Ttnahy1R7D
KSO1f32BJfBfv+vn/2VzaSCN49H+ry+MkgWGWVPMsaU7MgFs97SS8vSvD35j4m//+XUK86FuBNo1
n7vAW9Fppei1vUusGoDWLgSmmYdeWT+6RVReZUw9PJANPI0MsOsyOpfoBgDHpkGhD8vW6A0jRORq
hg2WHtbTHptXgNegV1j9bmAJQ27wNY0HT447Kk7vy4qDH5qc/lBEDUtuaqSMsxTXyiI4T8f04mLs
CQgPoXMWOaqmwflehNYdFAGa9AT2pZ/TfdN5hHYzldKmRxHj0SypbplCotaHl87+GXgBjgHYYOXz
nLU4KmZQB1yU58wiKUdwsEw2E4h8zp6MqFAXTZHNYbjJGtFzmmPS/BYWePSZo9jKqL+zCpQt+pJs
DTk3O1VVuwWQEueNmR1Y+nKqujEoFR9JH5KLzTL0eDJ7fdqUuX6o9Lk/yWj4VWvlsz4hWsuYB4Hi
wOh7T59obhJbucci6mmXcGXykDTZB+2h5fJBUsSJ+JPet7hTmpHunKjwWdogHrTGsKnU71rI21a/
iS1xqE1aFXPeFy5zz9J+yY1uCPLG/C4157Ghqcbdd0Y3U7DIlow+rWhjFRk2YvGMaW9GBBGQtHrE
x9uwPIFLFQ/TEznzZNM9DQJ1fmyOt1FvPfgNDiQ/w4I14yOWLwzj6fcr5AJDVD3P4IoJBcHF3g/v
SenfrX+t8iB8YJwLsOrqYZJmvyuZBgMTfBZx81uEiBXJO9ZHvXxklf9qobfjy2NQJPpb1fNklUvz
e2zMt46f0M4YjKzwPSi57a9kZoYtxWPTXWSfOgGDSrRDc/u6/nQbi3HDNXecZU/o1Ic7xHe+RnEu
wTIx2gXeAzBvuMlij87NAi5pPylCeYiQZ5qkVl6s0p/rbtoPAkhhkva/27GjvKLPZQLOWQkGexV9
tN2TyKZoa+tlx/PMOwokzalAq52wqHHqFaSYlt85vlk2JsSIAZnMUuCuSdxwWhJkP0cNci0i5pTw
v5zYXs6tYgZlIMPZgLjtMAyAGPPHmrqvA1erJQ0Th73dM6bHr2xjo/AGTBKpc4dqlKZgZUuyyyhk
RVRF00FfXvgRKjZ760vHosj8qDHiD6b2flNKulQspX7g9vab5oxh3DmPRp/t2VJaV8EKLhu6NcKW
mXdkMPCNEDA5yBzX96ORabVrEsJqNdnC0vZeh0b/4FlphpU0fw2y8ehl+ZnrZggKfOh5g14Sw24s
Gny2Y4FMJmqeHCtngDA7FDbmbVwpvKhj3eyY10CbyWwQ6cy8HVfqp6LLPucKkZ9o71On/ePmDELJ
3w3mkqDZ2IZukfoLOjgWETrvYmhOMQFC5vuC0i2Qvgdiz78sfv0Q9ebvsRywT8AupqCuArh6K5iX
n5AvpakL9zRvf4sW4ZRnvTgpN2mUDtyO8qVxjVsfQdgOYwjgNRTeRf1Ck4XjgN09ulwL8sDYZEc/
gr2b01KWpf3ERt3iImX460NTDBeY3K5bb00c8EHaDpTOaRrWv/SeLC+7jDhVU94SrznbrnzFrH1j
pSV4WfChyfLaDvVRWONtZ8S7tFu9DoLI1jztURXaxmFwkqcsseud5zRrmcryztOsfRxjn+jIb+V1
XWt3ui1f7OfWWZM+e9r3A9PsNy0xsf54HObnHP130zjvNSVYa5N/Nvp5GCnvofadT89lc8NlU5n9
t5DLvarvXCG3s8UYEDcdEz++kNk5i+A6elsveNyh2z71txowPtPSTlOLxJacRrxpbqjN2Uc7xAff
IUsFQFjYO8ziQPvezRGTGIoFEdrz9EwEAV7SXHso8+Kihk8tjprAGzq0RvpxrjNr4zSxGYC7u4ng
iJltv1lswuURyRcBeMowMrVD7sw3zKnuHde5M4vuvuo1UuidEAPD7c/fO3cFiuYcmbXTEQLnkpPa
6jIQayroQsltkSYaYGQg0k2H4MTqetfjjXdRSrN1jUkar/Ac+t1eeiLh5Fl7RJshmy3qbdY/tC73
EsJS/KBNdfWr6MFB0WnOY7MvrQ8yFNAb2/aX4rk1kvDUNvVzBpCobZKzDXTc9IdTmvBUnPw7j2mS
idKOWxe3PVvYj7aAsz+7753n/fGKT10CvmN39gRyHGcNLN/KNfC5snVv9AMP15GhMBPWST8sY/PO
GHcVqWa0kd2+4kGrVfVHFpcPiCluG9/e4KEAbITSDHcp3h5qkEuixycCa55s3XpVgByckh+A2vKY
zm4RIjd+n2PUDMg3V2JkoFjDBBrjU2ryLdvXU2YDuShZd/aMjPtCPWfDBL7zQbe7Lz2mxhH4r8cW
aAWM06HfFwRw6BwGRsLKxpqPCvk47wtzSQ8E8abGolE08DuymZ0Y0dP7BnMkdBng6mm6nXXrrV70
dXsVnSVQzgp1Qu/OBV3iGneK66hWv7J+eG3zTifvMb0lPRXjZJbej131GzYHq3erf/OKett27Sep
pO9lXb1UBWUBhu3aGX5BmYIhVoFAJjhvR/9IIn2dEmQ85h8Jvkqf7QRWPRYNVfNp835GHq6GhIX+
JI2tVxj5wZsf40zr7jOpX9QUCr0mWFxN5m2xcho5aaqQvm3Z2NxK0gxTl3eUsG5QOGPKlWA3kH3/
g70z2Y4UibLtv9ScXEYPg5o4ON6qcfWhCSskRdD3PV//NqgyFRkvK1fVvAbBwnEp5A0YZvees0+E
200pXYRJgoYXWXyoX7+3FYoAnxsFbTHVM9rqSmT0izU+GOQEMQxMMkcHJfjWoM0WU3XKW2Y+msWd
EgnJicrrrS6JENfFIR617wTWE0g9PViT/J2iGQjJod9JNpoGNcvfl+vbR4aMF89wKLGVTqYA9Rs1
4wHu/KEPe0Yfgy7coE5n3aTTZtVGtjEUc2Io7faB2eo3TZewAFWk96Lif9Glp3wxHDQVvmIYyABw
tGekAXstN+olrWU6hJSM1+m+2X4oBvWpNoCVZEvycmu+yXufiUrFkAn1kRD6dwn3FiVm+a3BMTUD
L5tt5JOkuRsIeRyl1m1kHfIBZ9a8l47AWh8T4ENeUCRwPK1bsYS1d3RK1GxpmxEIORc0SAv/wY6M
FxHSFwh8GMkIj1vRn4zGSrZyRTZRR3JlnJc/JjIDN0TGXnLYiybZ2vj+klPBcoiqAq2Q1qo2phqj
ajK/q000bxJTd00kihSSYjLZx32OY0Cjw+8ArSKZkjLIhu7BsCsk/RnoywDojOCTWKY/aUbPlTLf
dEwid76lQF9QkgtTIDQKk/mC8AbHeW1DoyT/2hcgHgqVHne3EKYRTKbd9URxte+qkSEDzTjlCnz8
jCt8uZqXS+FdVQXVVvYLn4QCD0Y+ku3mRZljeTuM6uxKCJMae3GCgNuQVTD9dE+OICDaI90bbMDz
B82gU9mwqiga/Vr2e3OnWuMjpwKGPgBc+jDgaCyArMSPg4AxiXwncKKcGxn5P4SrD4WLPAz/Hog3
Zs28c4aoQ452yJ+o+zRNyqXCtYKnJGGSZ0oIpgwbMk1MIncZHGYIrZuABaGoEPf36KmZL2oDdQLj
1p4QhhS4cFLqVjt6zmLXy8kd5r63MkgwIesHO7muWWRfyK47jWGgHmiZtQJoS9BmzGy4YeG8wE4I
a/qglTPqd6Fv5jJGK0U1r+wy5pGh2MDLfmwpCw0K1jmM3RWUerTU9VPbFJmr6i92+W5ATHClJvI3
Qonusmi+y1XKdDU9SyBfw52fXKwiOM3UREyJshiE75PRpYMHdPNnPRN4shBcGJYxgmHPP+h691Ox
M0Tw/rTTYvGoSa+QcH4IbXaGXMlPao5yRu2jM+CReWsHis70Xd1GQ36tzOnTYpf3c7ukg4GeYG5c
sHK5Jxmh4XVlsB+a9rqXR0GYuUJxsG09P5SjLfVoa6MkOO9mVTAmkqsdkuS7fGvMbeJDA92doig2
rpTE4MLeGSMo2iI3d9b4RHmGGiFadA+HyFuu0JbJSv9+GM0XWQH/0lWPXY7VHS1MvZMy4xp5L7Xo
6UOuqcimkDn8mq5NkBqRk3V+xTBxmEvR7RKrGzArBTr4e24kUtrcghqAjoIzywVe7bVgYCqbWn1g
xd8xF26ULnsZUuRPfveKMdjL25q+fOlXTKiGKxrixE7RORBVYFzozZpq/sPIyaJNfLoeXYfPYWD5
GczZvpnJgIlAzmUznGEwfvLemJUb0g+YaFHq1FUvbKJdP4ADL0f5DaQxou8UL2UQ77n3BbtCfuxs
LXNoEyM+STNAYFKIITi7jfUwZHbWX+xcue/NjybOcKKCDWe2/la23YsRO35ZZ1cEszK34d+MZIlg
2TTd+f58VkXHMleBaZkr2pF29z6JjG1rz9TSG0FciUxClAW2Kr4iadUosscoQiWdqfOm1GrVtcU8
um3o+F3+s8rhINhdICN4N960acRAn4Ed7yP5LtREexiHnKF5Ml66N6tQwn1S0U2ixNiZcGP0xSUe
tyy58hI4PEvaZHi09OoqVIxoZ1nGpp1hzOjVY+TjarSz+d5QpOQYcf0y4UvjbauUYFwX+3iddkSH
qnha2pbOWr6X1XZw6G/dzwE2VD240Wsq67IffTcsJTr0Sn/TEOiKbbTr3XTMYieMxsldhNV23pt3
kk4kgSHOEJAGyIycuU1BvG9Rw0Ycoe7K6Z5mDg77aSCMRNorZd9dkoBXpsQ9Cr2eHm6Aa0mMH6v6
+P+E2g9T+eM//+P7R8bUJ8KHEb23f5db2wqS5n8Rak9EOeTBP/zOn7mVQvuDG+GigQYxZJpL5Naf
uZWyzFMmHhTVJkfM/CW7Uv9DyKqGrcQ2hAb26UuhrYk/bBu6kxCWikzbIkvsT5367Wdq0afAPvhR
/NfjX4Nx/p6LowtL6EhfVVtHDMjfUZdEn18zpWaFIqqNMUutXkLu84uqRPLyEabmLfCJXz6Zf/hj
6t+TlP7/v/abGLzC31COw2IDu5p+jv3GeCrQpoCUv2BTRwShPxdQLq/UXfEQ0dR+KbfRD4TfBxKM
WHmw8nHC8/Akn0fXPCBqLRwWBbNEOOC2OP37S5UN8fd0Gl4siaF8b4qqarbOl/dbZNAkNzISFk2+
Mkks2YDBayi/skHySPlVk8zm2AcE1ZSwf4mieoCNOh4k8PuUTBa6fysP9XHdixERbQLazm6Igt6t
NEpkChHzmJjZAJZE8qcJdBf5eJSCYTzCT8UHH9OEWo/lPrdbGWW2W8W27SZRA9IIKTblxYw1xsI0
XzfWihDOIZ1uNRm1grpwgD8DnFfL0Pq4/4u0X4qeAlA1eAkaoyMm4dkp5DJy1Fqqjl+bz9AEMza8
YC6u1zCEdQMITt6VOiP5kpywbmo5orE3YzVkaj7arjwSZiNSUR47s2Ql13Ul8ZujGZByz5/EOKns
86oEm+PTLQAzSnNv3a4HxNIHmLWenGfiTEDA1D4jXO+tub30o0tghJTP172V4b8+bOpz0crKQW9Y
BWOfJKhwDSFeN2uAMXwfclNExO1JEkuwOG2DzwiGr8cFtVxctv5zlVZ7yATKMmFrj1TH2iNVgysR
tb63HmpnCYegpajGFgb2N0tUDX2d5KfVx9XWWB6th9bN10O5il/0gduktBTl17erLx9C3AYjNJHl
na/fCm2SM/iYCLUQ73d9l+ue3y/JBeuusJLSy+b4/usdKomEM2p9bLbDIuBUu48yxAO4po9bY8lJ
+vVm1z1ZS9M9lwOr6645Mj9rwNOyBz+o3/WAx6yxCjzb1J/W59II8mxTqpteaTS+NYzQ49LFCfOU
P20rbeBZXfH0+ZBOY36cdspyJui6VR7XvfXsUCiG7Afymdbj6yG+cRo3Nud8YCd8RNXStKn8tJsd
OWwlOhI9OLxAMhFDEAmh6W3iSmFFVU7FwXAcBpPdIMd0DBMrIAU1Go8R6SbHQaNTidV8by6vYT1j
18CPz725u2S633q/nK8kkXDWri+qKYjWafz6an01xfqS/troS6PrK/nDX7rUUUHDtp84aXyLoSIr
lrXK8nDdjH/t/dOPIH6D+dqQEaAVTX0UE2doAIEupXhOpJNh05C1OXXXZ+dl77eHuc/qGM0lQrK4
RzGcsmRS6dqx4Fv+Q4MCKebl7uXrv1/3Fj76vkv7z5+qQ8IUhnGKnVrj8xoaLvNp2ax76zFqCwzf
OThbQDIhkuHlB2e5CzZ6Zafbz6d/+clW/JAgbRziZcxaYyDWPRxyZf2y7k6IrihYLs+vm8rSv6P9
AvASSExtv55Yf7v6Ovj1v60/I1mZDO/Jit31k0/++vgN+G9cdspdF1YscbnPzhSKGKcCfRmiaMTa
+wFZ4LC+NTPgnF7f77pR1D5BXSNwpSxvXDOQUW7CaRn1Pp8PFQtXsPpcTONSCVDPJGpuScxgmFp/
dv2p9XEh0z79erjurcc+/7tffieXumxHrCa0ZIVVrZC8MV4usn/6b76OgRawgKrW7QciS6wpNhb/
5TS1QKkuNOLv66N4OSSW8xXtFzjH5eEgc72te1+b349lSycX/xnBunwaC/mWT2D5vXwOf07Lm//H
311/7euZYv29r8fr3u9/6u8vKei0UNh8DJPSO7VQfhaMZlvkWvVRDeWtOZbpHoT4i+ZHOuJ0epzr
hkUkYwjLZjOVlLGkScNKAOgd6K0CZv8c0W8Q7dSg/6g7Bgo2li7u1JjF92c/em1KLxtBL+r42zEo
az+aCPjmGjEhANg6eROPzhozkQ9kg25boMT0vrva7ZaTe92sGQBfD385ttz1auRljFdLCEFs+oJ4
OT7kfCA6p5uw9Tf6jNCuyjzFJoY37QovqdtXPo7+IMksIYww3VFuHjHGHGk29Yzp/b12o4HX//zr
/dKjNtcrqNIKYJMJrmlrJOQk0vl4ahxyk16Z+3xpCCstDm6yN2o65A3i33V37bivG8wsOpqqYHYt
uFPjMPn7sn9fPyVdlXLcvHnJWk+5Tpcb//opGcv9LjEbTGhzvAuaRt9mg/6zi9VqcUhtWPZ+r5ow
8AaTEn/STHs7dztqVUcih2AYo69aZlgjvMOjbXaZQGrm35HHsAgKObacDkSFpft6jHnBjTTbh0E5
DzK3EKRgDWk1ycWQ7aeWue40BSzxhlNRywnq+Qw1Jp7FalEEyKjLPzczrFNbN5J930572ucWOIR8
EyrzA13v3qPxfuwH7EkyE5xCxtdFewlQeG5eYq0uHWjuNMIXucC6WcMo7CVd4+sYjdKehXcOvmmJ
pVg3n2fAuhsZCZPgZMAejxKV1YZ0bYam4gj0yS5GlPOAHMIxFcI8yOo5gIkMblp62Bsd2RLtc+at
RmfeGHM67qgfUQiWM/lnMwqgnstUbd3I6116SblaH7LoJ2PWsHZ5oX1QNrjNUyxyCWRP8nrYq+Js
pKqO9SukfnzMeAdEZtEWOP7ymEzl6hh/Hk7wPX4+ZzF09Hqd7r4Orb/4+X9gOqf72CCdQ4Fa6E6z
3FuqZZOmljrTmGO30+IOuBv5O9hEmBGJwYbjtP5omTDbWH9o3YM3hMZkOfb1xPpzn78yj9EHXG+S
CJf/1qwq8rghCBklqkRr2Yg51/j4ll1OdpneQZ65zNna43rMlGjY4nc7Y5TWD+uh9ckwGDpAAPxY
ISUBFWReXtrVaLAtsa0BjB3yTr8dfXiUnCnc0hViDghC3MGWTcDCrcfa+kdgBTUNKWbm6yE9kyVi
PG2ac8tPfD3x9XC4ISULFKCcbnvisgbYpkROYhzdmDvZ6q/TXUDHRj2RyE7Ta3jOiQ/MrhCbF9wd
d3AKH9Jrlh130ta3KYXRurmjuxaOu3bhTG7IE6kMpufuVN81w7mOEPHROHHj4Dj1T53yvceqGiY7
SluJsg2TJy2+keMdHsgMcmd8Y8a7VuGa2Znyyeoh4vpc3+c8vq7Gc4eWE0G5jcL41EoHy3YM/RII
eokuoRIJmShTQQ3F83lfnnGEIu5oM3dsp32fUZ1vs5/U/ep210GIlF4XzQHv/741D/TTHAGejmpq
8qzUGzXeBG74aASb6o1+tRbjZXggWCSEu0gVGAU0vhJkmB4xJpq6M4VnZIcOmB3xru2m0m4s8oke
6/gWbWZ6Jbxyc9aP5XdrE1+P9Ic3BFw45P0ddSd+nc6NG/+cPLptiCq2hSvREtnQPh5fkTE6CAE+
5Eu+HQ7Ji3DLp8oFML/HvBLeqPt+Tz9+E92aWwOF5y2LTlIcDphyruR9+QYMJmyvAaiCoaavkkZg
GA8N8XFnlP9l58nMsFu3oB/vvhGxe0PGlzeTMO9o2+QiXQc/po/wqfxZnKvzyMrfqbfZC85Kg2X2
Y5u7+rXy0Lxo7g/w56dD9+ofeFVAunaYMy5cc4Qz3B5VsFokGsCc3pJgUxTcslzyc1V4KFujemnj
fRTeDfRUK7cmSK7a+569aAyzXTbSZTEd454AA6jE4kMrLiFl229B4WFlNnBeTxgHNrich25Pex4S
52huYooD43ExiZEpCulRRuBav9ans3mBjXjJD9D7743xaCFx3kYHeYAV8qzO+yKA4r1lhMQhaT7i
NPLP4d6+KG5+FXjjK/kW9PDPQYxzl9isfRC5NNIm0O4u8cvtuIcqNPgHiA6FcQczKP+OElXM3jcM
z7FyyYleLq4HT7yX0ractyg5BXcIJOzojN7MD8ISiYousAGZeBNOPlPhwVFvZHuTPFWTc9Ifemkj
nWSvdItn/SPkPkizFpWyffbvSI81v4EGm3wnfcUWKanLk9pJI+budXqwy7Oi7cWZudclfSV8DtKs
tRFvdu6kx/674KyszoA9mP2AGHNLxw4OKXMUej8juM5NBDoSRMhzvmt7F3yV+WS89Zfs1nqpDuMV
BkN6AWV+5vIHT20hkLvvjU0Go/wjcOofiz9S3pKZgHxjlL208HCX8gr571PIFwjhr9SjeoEoRbvR
zvaAx6Mf4mr4Lr2nt9q2cFikPSgvwUfyAFMEEV6HbHrTOv518lw94x+4UB3AGLTtTkCTjetij0l3
fkkP2vXTdKffS3v1Nv5B4dcMaFtuKMD/pORnHEev2FYAXxGfPLa7/qLstZM4JADqnkiX7L+zOk4O
jTtutK30IgrH9AjD3XRu9xCh/IZh5LAqiGE6peCmlhI0yidOejzNr9kBWqRCi8zATb8RZ2TJu+CZ
tN9kE9wXZLIYTrHNwFFtkIvthg0GP480vIv9LXEh0m4Nd94nr2Art1IJ7/5GxXyBucNh0HQDpHbO
4BrIajfFmcsNEPY1OdK0gJ45D89YYyERbylJ0G8IKP/u5us4xCzu6bvx8u7vgzMrz32+B1q/S+ly
37Z7cRgYeWoiLDczI6AKE32juNU9n+mhPWHMTeAiOTlnarBHqxBQohZuzGV9a78AZ5xG4AJOpXq+
AZWYQv6mujYJCHKwEDU7urDdLtgmTrWLvw1XRf3I2itGm8v/aHv6MxnzsKrxkBLJ5AaH6ux72dF4
0njNO+AI+zFxbpACmyewKaDBuaeAaXWhG1KOpNERb39MN8nZ/q7dJo/BVbAL35ZQnuuR/D6M0n/e
F628ouCz3iJVhg3Cfts9xaOj0Mx6F6r+tWwxsWmXlYq/iOtQnmCyHAYVQY3RbSPFopNhMbdGaz0o
xJFjhlWpgB3pQKFlXfaCZUGy7pGv3eb7z11ACqTKpf0p0RrSK5afSdfVzX//2yrNK6dqlEV0SBpn
0RlAjmCUWeZPLKsmC6rQJkDjr01ci+4oqSnih2VvfaJpyld0zWjZKvq99lBrCOZnL0wS5dBQubIG
SXbmWWOkXHcBZcz4wHAqm4bWaNsmZMI5VD5ydwsBRViaabbJ8pAOsUoNguAtHvsmT5lq6k5JAm65
tplOi0WqCqO+Oa57bbgsCr4eYxBn9RGKk9GjYwPvOxEcsDRHl4256GLXva9jst0Pu6zubslbdsEy
NI4x8QWzPGGlW+Vy6U6xLJFadRMYQoDgTZmDgCk/0HJudt2ylFk3bYIpf5Jkb1jiGb82wbIU/Hqo
DCGfUi9u1irbuKwO1716TQv8OqgZTQQKo17Axaz9DKVzaGtq5FJRCW6XkuC6RyeRShnRAaB0oGMa
8j3gDt+zbEpTJckNiDC4TfhdWUF+InJdUxmPu6exmoYF0e5JQDV3XwUkYRHYMyXGcjFGXYb/ifTD
bKYSo7Y1o7pdsVwHRGV0fUQKTad+PhRDtMDZ9Yvd+w8mfTV0yeOwGCLkh7K2Ko8ewHikDzAebXlU
d2pk7YN5+YZrTX/OptLa9umIIDNe6nVaopIJiCrLtYqeQMHlm/vafB3rezEdFP8MyhR3db9kGGpd
MbmTVmGxaq5NVj0qDGfQi9yw1xLdwqnBIIYDaYVXac1STPksHn8Vk0HUv+q6ycAqFcjgUNEeoVTB
VUOzHhvV29QmNtdIB0ahaNTnHlQSKzc2glTnXAzdtqkNebuWVdcveN18PcTaFvEmWRgK5uTr1ysv
S3t0UDILowrdUjkNFixQi/JOpZWk5qyb0Kzg8tYcDOhBZjaqInQyIDFnmQrdWmGNlbg+fj4mlTrb
/l8z7n9CTZJVQ6dl9N834/bfh+9R9Gsv7r9+5c9enK79gS5a1hX1s932ZyPOEH8omkFTZEUVCVX+
i5WkKH8oqmwqti5MbQUp/cVKkq0/bGHrFsA9YcogluT/TSeO9t7fUEkabUALLIFuKAaeKk2zfuvF
wRlK55iKw70owXgiv+72Ulqg/s3lqyRKpOc0JwymHIhNawm4tmb0VIpdA1nOSpv+xPzUoEdChZGj
OomgPxI3yrgvMjxFlXQSois2RiDXJCY2OLNaGXV828JXwsWeV3pwN1hSfgbWQPPN8kQb7U2tlY5T
EvpH4adMoA2ZuryECEFBMtPJgYSphRlLgBF/kkfj1bJRCaSyaYKfYPFpWYMKllos/sLB3KuwjrZ2
38y3BGeTEGQULEpC0vYQTVyqAG7oLFgSdkOabNomtq5aNJiwJh+rHMmx3dxXxcht2YfWJLU6MGXI
lV2wn2Nm9XaAYDU30TUAaMQGnHqcS7Uj6FJsfYYkl3sYE3GNePGmH95h7m6g+Wu7Oi67XVYORM1L
xlurT88WVNLrITAvCjWbm76tWaRMxZZ4huwyEWBysBoTas0C2S/aSL8bWPNqldk+N5b/syo7upoJ
hs4RhsUGKjyrFO7rFZYMUiubvWIjihJyk+/HOPLifuiudS24yka/P8Qm+TapoR2LYvxZAKm9GTrp
RYrEbVMo812mE7rVJU1wD2XTa02onyED0lVfB/JGwSsFYVj8HHiPJ26873FrG9e1mYauj7vFDURL
QM5MqYr2Gz3LMN+VEDBusyCJnF+uuX9o8xo0p8vP1vPh4z//Yz2RiZoyuTiEsGmjcjX92lTOZnhz
kt8Y9zkGrUT43R4kqL4Nx3Qi/L33F39du+XvQpmJX4XOErPMCnQmWnzUl3CU3mZWBhXLdI2h2BFo
KV/MnLSSZu7V24qVlx08yEVpbubJCo5m2V+iRPS7OYwnmnadp8g56AmsSWgiSzz5umNLLf5ZjAfB
UKEAIh9lI1cmoC2pnM+9PchcZXAkuF0VWUPkhMTsnICkRcr7bpYJdoC5eW6wa4Haf+rTTr8LS3nb
z8Mr2fFQWxpOVdLVnK5Ri5tYnu4oI7WOutwHzWBQHmpCJNDPCHA48Kju//0DV8TfG+t84ugel0HI
sgRyAV1b2vy/tPFLy7AIiyjze7NKoLdMLb2xcNoOYFiu1ABqkK8/I8IKbtLzCH7nRMLQLU3A11Zg
fE4iVrjQpynfdPW7jrqUKnnPxFbO6vMUYVJJlCtMjrEXWzgl8R9SNakgU0HGBNRfDvIR+RxlAwJa
Jcq3t3JcHJApWsdofAtyLTmm5SKMlax9nEa3VUgtUkRm6NK+fqpJYRqCMXpUykIm9afKz9jzduTF
mse0Zm0cVMCKLf8p0EZEuVUeUW/DJ5vkVEFNMh5oN5ffBtGcU1Szu6ybpR3JlzgiCBpjmrGtbGzs
vVV+iwQUGoMkMtuwsr2Y1Y/c6M5DDX/YZHDDRBXtsh6MU5XHxdMUDGfNV9HVY1xtNcIOVdY8Hc0G
L2RWjMJMIH4KCvsEK9zpBkHCelgwEctC7RhDd+M+dJ2SmEXBDSko8OddqAxgQExHJsDNqxfTVxPb
L0gu3os5OiesTs4lLKGmiO51rT8kbSOctIkDJ1CTHej1u9aSLGodgOkk8GZb0QXMN+0OD3UOYjSv
z7nAFx2nEvgdpq1JPOun0pAfiTS86QiY8USTUMsYK2WTNsw6CZ1N9lHUsHAI8R7280Qlo1aQL3eW
W5bVviIU9Bowrklk8UkKLe4kPZf0DH/thJ2N5RHFfIw6LoXm7qBJ2JFtvOp9KkbQl1AvcpWFdiBD
35qRWNxbVkdboJuOlNuv+l6HaluUH62BQbZWKHx0CkAl30re87Bp9llaK8gX3LRtxRXnFZ53FqjK
nJzp9rghEIhTx2CilHN+NSBmI9VK9vwqCLyqmRMCui5qmGm3fod/LPdZFkfELneTXtJANUtA4mxM
FINkzNLY5J3RNE5KZLGIUWy9vdLQM7rzYL2q4IU9iCOJJ5fGnosg2SMQRaSOz13yc42mjDLuY8qx
To/l86g2uoMWWiWiR2uIVDS5PSXBORy4OypWedsazXtXh8P+34cBWf37wKsjCYLYKAtVlVVbJZBF
/fswQNiN7wdIU+/itNZZPgJ2U/LKprxGyHqvz4fZ1upLUlnHaRyIgDU7jKadE0pAmLhYiAIgJfkE
LA5pKaQwM8v7J7yCpSNzez/0wfgxB0K/j7KjD8gE8eG50f1NqldHK5eMnVSX9HDKsj1KmIiyUG2v
K6t8GRcmBaGkHbkHnMkSkYvE7U1LHFsabQ1QWzcCDN5WgTHMVy6fC+iCyHibdpvhIiJ4GckjpJNT
GHTgExUqfUXp96dZQdta45pwgvxchXCdijqljgN3iLY1/lCkBS61A1vx38ZMJVNOaNmpBg/SFSNa
BxtnbGoqV1XP2D9IdNx0VZ/OJX9+o7cSSggurDNgIhve6uKu6ZjeF0aq7QCmZCgA24z6OapyaD/6
qZrEU5+Fr30ZvRkSfivoMw5UzuCUyWT29YG87XTSdhtzcMLWmHGRV9bW1HTFsaN8ONZk1cclNr6Z
C/hkIAmjAKP2XuS3A6W5VrsaYLJsrIleYmZPzMtIiT5FAV9vS4Nr0S3HDAAJjg++USWCgmuXyVU7
YoKpi5SI7GBIzmSYfBDRYOyq6S5CcE92kE6woyo1d2g+u3NaGQ9qTvhjkZ3l3NoV0MfO3WwGt+tm
P/bdz38/a43lpPyaLSwnLaoSywRgaiiIPMyFIPrLvWsA4i4Fc+3fNT6SIbsP7BNBYPYJakmzh1H6
hKx0L0nzeNfr7/FsT1ea7skSlSoVPtd34as7KU/JGRYps2AFV2akAIsIE2U8ZwNlemm+k6YmPo4t
KUVJbV0kPZ2+WTnQe7Cp4V2JXxUXGOkSGj7ICNU7DRG6yxB5bce26t7V8my8qgrGMtWsZ2+OxvSs
BHjgMmNAkxTNb0Y0yKdWT2aw3TMUJfWqHy+5b1pnWjvUMnJcGlKriTvdT2sm0XxpRi2ebFDbszlD
wFdnVsRaYJzpzhMu0d7SVsvgNqXQHPTGraJO8v79g9eW9cRvHzwGdZlvW4E5B0b27x98TgpHLYeB
eZcac7vFGTBeVyWj54vWzf5tToDDTmgLC8vSvQH2tE3sRtFE3bnUYblNmhTfZQUJgrpEgTWdvClK
DLdLyidBoNqpR5uBcKQnQqwtN9xXVGxxsn6d1wLjeYiagZkBUBY8qhZDhqMUDXHASsqaQO+xn05q
8iAL/SZNrG91HhbHuacrkCt+TiID+dnczu/bwMeDK9IAroU4SFrjH//9M0Im8w8fEohFWVYU01a0
3z+kIaujGli4fscckTtmnCg3kXxpZgpwNfWjHX/zxVDixDEwIhyx4o0sV+LeqXpZO2CRiRwJb9Yu
aeCU+fpIwK+fMa2FLu6WZonpHwi1u3iOjcCer4SdIxLw8YBSjzAOFnAQkpyiK0gHz0UntH3RnMOs
J7WMEM6mDGU62rSgraDzWiOjhNSYb1NI7h6j4vxgQnmqwcMeSlWcgP1E577PXLnE+VSLmNQtZoyu
YpGbK1vxdJ2imdgkUS9OUgRSSkyscMglOkJmsc6ZwIbb+ENHPjw2aSvBCRuFL5IMdSKPnnupq89Y
2L2pS8Ir01ADRAqh9iDkqcRvOhtYgBCLMZFgIDmSfgRYPcpYXy296rAfhp0yeppEy6JqkILbZWxt
2kp/MdDp7QbWOltE3fqmtsBQIFXCFZBBeIxzQz4VB0UW1GJsQ9qTStLcytoQbSW7XsiwKR1NaIhK
SDJiUxj4ftPuLpqFJ4H83JCyZ1zPhW8CZhfh2dajF+BVDBvN6KhF8qaMY/vdShSHbKV5A/PQ2mM+
hhUozFsUeB89MWcjoIcW2h/ZEJq+kbta2613IC3Mby0GqHMhKjzs0k06yNZNTUqNZ4VpsdUUdyYL
7VrTUSEJCQyeLTuFCfEd905Bxho1fVM6lqFxEHkdPBHFQ0sOWsIlqsJjbeCViibxnLWW/DiMZBWn
dePmAP9ZdVLznZSo2fZ93ngt1M9TbJm3bfmYKcQlVxWrHIWymaLbJIU3jDwEIERKr56aEexI1Xen
QYvoQ6TDD1MmDgGUROCVUS02k5IlD2qEPEgKzxWpUF7Z0IdZH1oBWdlZ/A7opzgQJf+ec0mx7FUa
5t+ULC3QKZKWIsFYhAjj0N6r6pR54USSqNkGpLWMAQ0hlUbVv1/FDGa/X8U2Il5BQ1GH3kTB5rcV
qUUoadckfXWnE13pjBlMkVLvzGNDReWam9LdbDD0kz6o3ZiJdK+Evr5RqgYu6TBWu8mnnSwDO9nq
rO5GVSfMOibCMfJvpSy/aEqcPyDBN5R2vgglDvcRnGmKDaHyaFsNsn3LUPGbinxXKOVDG1v6DiOa
TZmUcVatWwq8aTMcoDLyTQTdcGMl/kdv9XciVe2HIMiJBmut6z4hUlGR43qBgNQO90xrq5cgZ5Te
GgFJ68KlOtNRKpVTrxmaxDUlkvN8GQLTGELPsSUfr/pgekAerRP4N+var4pg32VYxQmnyPnDQX5D
PfkkTZHP0olGLwzl7huBUIc4Tmgay1W/TQMBq3FUdAB4lz5vdQoyRfioQsjG1sHfTSFGP2T+vYE5
eMsiSLrC3ZuSgNCkRIrZNI58RjcBfqCXM3Hl4+5wM6ESP0JcNjpfKh+6+twYeBbDSSHhs2Ke34da
5gYTKZd2Z75nxGPfBZ0wnCaMAvIwJNQXxT631eEkL9OZINYmKje26Zb9SD+QKdNdS2G3pYawa+yx
BbzInSvKuwO+KwSl8sxsPpIqwlHojzLZI0Ul86+VqsCtLgzdCQW2ESsER9i2Un7djAl1jUF6ivqC
bE3s/7t6khnjjI5lBpMOUAP6CSwNKKnqpBe9vvF9NKyQkomrNOCoqiH80wydK/Rq/NN5hJpgoL2y
CauKrJGyS/ZgXFEYBfFziJ92U41CddOuseGh0zwn34Q1bOOf+9iYLnwOrt4k74OeyveF0cKuIRb8
GJV5c0PUy8Ys2hilY5W9y9oNd1z/Ox58sE8tV2QgDwCEigiHne2ffI2ctMiKAB106WMq628UbOSr
NfCrreyTHfw/7s6tK05lieNfJV9AFtBcmpe91onGSy7ubGNM8uQiOpnBYUCBGWfm0+9f04wB1Jyc
tA+9DslTNAUU1XX9V9WWhr1cvGXrsn+es5fnzZRW9cMou1jUez5jJmrx8ZINWcAUmBMlaxpnWWUp
+YTJ/Ez6YNLmJeF3MP9xWd1/j+5k9M/Nhc+gwbeUkbaHFNlvRMlwzOusmQEFrir5bpaH09fTuBBH
m1XI3FO3lJ/ZmrU4IovI7oKbvDyas3FnHzNwsQd+C0QEtnI+FdHBJVtMxAz7u64XlKG2i+yc2TmA
RdbFzck0LD7fTkuWP6qVCrfu+UowCqAsBVBuBvbcMRJ4Oy1ZoM0Ul6Zsrj0GCL/bLPzqMG42DA+b
Z4dTbwb4hQT3P0wQPwn3ViDlGUuBer3dXMwvETuco9ms2X69W1O0atjudbAIPer4aPH3C9BedKF+
u10v4v0gYl2SzwQD0N7lRwYvsVdutWakR1B9WjZyesjw6D06CZP8w3Z5t2KUD+nJVbbGJ9urN0zj
uflSZH74RuJD7S9lArqiYHBFMV2pcZje7OvCY5r0/f0qpqPrlpxDdU2ewj+dTW8TZpVS9GVN2BaU
dx4pxDmLJjKPudeNPD8u8I1Ya5acMCXRey+D2eebywaMw/Q4v2mqYypZN6TBwsW7iHVDB0vip9dL
JoccL/ZkfegxfehA3HirMw+suhuWb9ymnh3kxYzGVBoJPlLEWgFnL/KTxRQw1zIQl9RmFkx5C1nt
E3v0VhZ15qN17lcHzd39p2mZ5x98uVnTErB5u2Bm4+vWbd6EaZMz9ZLg/dP2ckPlbZPcHBV7G7al
MOo+2RzdLm+uchCBAL2l+96/Y/v2HnOU72OG+pVlvT+NNpfv9+7vtqd0KTMt6ZYNZKsgwJllBNzx
1hPf4iI+9ur6G3Ui/9hdbNYniYeTMG8o+LOQ7/7UY9jklmTxG1cAmwCGd0YNIYFpCaPr5tXbG3d5
f5rfrmtyTeJHfkdX5Hztbb4Em+LvaTXzX1NnQqcF8+psXkWHSXLBwM7iKzCp7QFbcoDyzZb1cYTv
ri3l/02bV291x5u2YtTb1vHQ9qTWdXxkkEhzXv7ZL+36qZ4mNNjwccVqyqZiX8g0K4t+4YlSas9J
eaDUPu+vKORpkzXLa3rSROKErmA/qKp5MXuFEXjtv+8lCc1hktUebkgnmGoGa+/U481zb//rFzt7
tPTkMZ3Boz/bNQdonmByUKdrST1++xGJ3tv7ThwxpZm+LLe9INhngowcGZDp8l1fM4H2LW5oERMk
eQ1TJvClXRlHvui+NC/ZZ0IcOkEko0AtgGkvQny7mIC/rT+M3gj0i3PwvCTEjh8GEdMvO0mAq30m
MMXRiajQxlRvNRdsYwI7ePSHMWBC4JDO9X3pBfodOfNDJngOxyVMqJC3x0WLnkXHgZgfPWamEyi4
J4RwJP20ThhLghs6zPySQuUY7ToHHh22pm8PdoHXB5zQKQOKfH0RSHyHRl7yLQS47WWdMvA5qqYy
EMAF8nEJjc/6IIy4IEOHSmgSJ6iL9tI3tOkg0PBtKAqB54Rx6IVCkD5X1+ggxBhPIVEWvnUykDB1
2/DthcLdBHEch53pH+lClqK55LSljLuDYh0TPGp0pKiMlKEvHXJZ9O2LkVPA4reAzSOBr+YDqMs+
ZYj6/k3v+HmvgPV2ASIugWa110gIpHAAMoo4YMSBpVygqmDqJaMNBTWq2N+5PiNt6HkBWwATEWMy
W3mzSA/6FJ9MVQHDMAIsHsnd+OEr920iZyF2mWoh/c4aWBcleIF8tAnyf42V4IKHBAR4RvosjKRA
Jg63iWDDzzDCLvcIWVBgBSOFKHD+iIqDqLOJY6OYxMTT7cwUnIP2su1E8JGkqVkga6A8HwW+e3jL
wYmIHPwCknoAWttLK2KL9AIRjtQZjT8PlwLfAa4bhUB2n9QLiUAWXJDAbvdz67xEegRUlcrsREg8
gQADGXfaceQmJhLrQSqJLJOWFc12i2TBd3FlzLmQhD4rnUZ+UhxhGzz0TtKF1Pb5SXg4phaShb7q
5UG3j41CiCJAMFCY+uNbpwh8Ejqm6jCIHJwDNeGqcwPHRyBQ+44F7rh1/pGX4MGbyj7DwqQaFaZw
K30zkHgkE5jo6cvOTlj39fksganwByFfX6XFegquz4UocXwULeDpTgVYxwUB0M9UAWIMOeG0lTyT
OPJcdASQLTXjTKsC2xwj3w0D06MAF0gSExCSHmqvkSaISaC6FFxEZ3BssoK+ZA+7mS+gUkakyEUc
6/ywi77rHwWKSigKFUzbmz0Er2vIBUE86FNReQiERj4BkRIJdLwOv8swW+cX+l4sjWWBBBmpQy8h
O9JeI+PgubAhILUUqR41yyJFj+cylQL83ogZby4l1PYanwUyaAzqVAGz1of2SQEei3FJKXFEGDH0
k4xse40UoudFHIaQ2aChZhM/t0wWVKLfUBYC4UQyZMzTLpU+OguYhRCd6bfNbIpNWvgssg6CXjt9
TA3iZdKEIklCQbl95wL0rQN6kRgCSUhszSkDZPeMZYE8muBDM/VVn4iRXojhEqbDd3fJRPu0I50/
xtoxcAIfR8ELOk9hdCI8N3I8EmksYLRQI+DOm2oE3GUB1F9hS9pr9P6ALvAQQOXsSvEWWofIM+WC
yqbSRBaH6Nj24nD1NUJMTpl2dbpHOn/ROr3IxF3fWC/GVJFYxyDRC0/pRfQECBwFzNipBOtsZICg
mp4IwYmghRgEx9Nc8F0CSOl5HeDJIuPo481zfo3SqJRXZAL+qBP0x9X22GF0g1RZVs0eXd63iQsK
SmfKBeJjn/7SnU+sQAwDhYCjpPrPFQipvTTbLeKCIJ9omlESHAX6eDGQnYswMg5SyQo1Zw+oS3tZ
ZxwUF7SAGrmLgcD+4RnrtxwZB6UWKe4SWnRiZ5MUCLdDxfz5+2McJRVLPKCfxq9/FgCnMmAG1OIO
vGqdcaRF3ByT6GH7hAwQdu0oYWf6XCClJHCi0IsdRMM6vSgIeEz1oiqwUEVy1bF/0l2UDpMEYgb6
dO6kdWgkUuS+VlMGJ4JvTXKV4/CzlNiXBfShip18WvLt04jkFU2DJoA4Lng0/owMAlA8+tpZ40LA
1F72ff5QBsYeIn4y7l8YM/WnvcYGofUQVTmzS7npG9pkFojpTM0iwEQ6FmAC+uApLuAcRATWRM4/
nYffzaj9BqseGmAY5J9ft60v2aR+qkPmuV/Y9Yc8/nnX96HmO6nOlsEvqhVK+t6Thylufw2Ae21b
Ru+HuzaN9j7df+9e8PGtB/favdXuH4+zSZVWV8wyam/dPeZpuqCB5j95+j1dpP2uHPjO+fz5JI82
Pz0ECv+FcD0f0VW1SmO6VbYtiyHhtnXAnPA8Leq03j2i+owakW5KeT/Nsx/srssGT627Poxpl3lZ
pddl/6l1F4E55aKYXDXZ1bIZEG+R2abEDyY5YwirSZ+y7gUyptwtKHtV/ni1T+/t4vuQ7RpbbXoX
RjNX2fXge3Z4ZVPKR5Oymg4f2cMpwgMzpfz84McHjfRnR/3kOp0NBNDTqF3TBz7J84zF9cMTqaGg
xqSL6ywdaRENLDSmXN4PxUIj9UzJvnusmzT4zZgwBJZX881Ovlq1pzFVpqQZFMKWtTGbNWLHlPaH
NCsG2qODwpjTrTZ5Wlz32dEB7MxJ13XKXuZ60jQDme6QG8b0syumOKTDDlvdTWROGltQl81Asjvo
mTntus74e3ubDZjutUiGl6BeLqsxaVUeNyZdFs1IuDvggSnl08n3Kh15T6DQFL7FnPQqHdotclCq
TG5O+P7Vcbq4rWfZ0KxDXxWgX4L+20lVTwaaqqtovgTxD5N1djUwYxBXhcKXIP6trOY7Sm18INoa
nDFphnPOXu2nzKbLhtaMwo4qb73MDQ5SVr8Nz76uG5mS/3uWDTmu212Myc5zPJJhVNN1TxiTZovQ
eIhBWzwyJfxxUhT1Jl+lozChK86Ykj+bldeTVyf1I9umqx6m5D+VjJB/UhC7gsLL3OCxIHaZelPy
53B/UteTgUshdBbcnPZ6GFV2eWVTup+bdLY74UqndClKU7IXk2qBZRtQ1sk/Y8oZkc1IvLvssinp
Lyl2p5g2w6MJNk1l7YyJT+rm1cVTD6/zYcb0s/qqZDLPwHPrEEvGtJ9fvf3LqO+pTNPD5JDH+afd
WJSn/tswuaZ+4yqfpNVf/wIAAP//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_xlchart.v1.6</cx:f>
      </cx:numDim>
    </cx:data>
  </cx:chartData>
  <cx:chart>
    <cx:plotArea>
      <cx:plotAreaRegion>
        <cx:series layoutId="treemap" uniqueId="{D1D74B70-9202-45AB-975A-E2D1D2627317}">
          <cx:tx>
            <cx:txData>
              <cx:f>_xlchart.v1.5</cx:f>
              <cx:v>Sales</cx:v>
            </cx:txData>
          </cx:tx>
          <cx:dataLabels pos="inEnd">
            <cx:visibility seriesName="0" categoryName="1" value="1"/>
            <cx:separator>, </cx:separator>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_xlchart.v2.9</cx:f>
      </cx:numDim>
    </cx:data>
    <cx:data id="1">
      <cx:strDim type="cat">
        <cx:f>_xlchart.v2.7</cx:f>
      </cx:strDim>
      <cx:numDim type="val">
        <cx:f>_xlchart.v2.11</cx:f>
      </cx:numDim>
    </cx:data>
  </cx:chartData>
  <cx:chart>
    <cx:plotArea>
      <cx:plotAreaRegion>
        <cx:series layoutId="funnel" uniqueId="{A12F4483-2439-468A-9BF1-D77C258D8C85}" formatIdx="0">
          <cx:tx>
            <cx:txData>
              <cx:f>_xlchart.v2.8</cx:f>
              <cx:v>Sales</cx:v>
            </cx:txData>
          </cx:tx>
          <cx:dataLabels>
            <cx:visibility seriesName="0" categoryName="0" value="1"/>
          </cx:dataLabels>
          <cx:dataId val="0"/>
        </cx:series>
        <cx:series layoutId="funnel" hidden="1" uniqueId="{5E6522DD-2656-42D2-B947-33752D133DAF}" formatIdx="1">
          <cx:tx>
            <cx:txData>
              <cx:f>_xlchart.v2.10</cx:f>
              <cx:v>Quantity</cx:v>
            </cx:txData>
          </cx:tx>
          <cx:dataLabels>
            <cx:visibility seriesName="0" categoryName="0" value="1"/>
          </cx:dataLabels>
          <cx:dataId val="1"/>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_xlchart.v5.16</cx:f>
        <cx:nf>_xlchart.v5.15</cx:nf>
      </cx:strDim>
      <cx:numDim type="colorVal">
        <cx:f>_xlchart.v5.18</cx:f>
        <cx:nf>_xlchart.v5.17</cx:nf>
      </cx:numDim>
    </cx:data>
  </cx:chartData>
  <cx:chart>
    <cx:plotArea>
      <cx:plotAreaRegion>
        <cx:plotSurface>
          <cx:spPr>
            <a:noFill/>
          </cx:spPr>
        </cx:plotSurface>
        <cx:series layoutId="regionMap" uniqueId="{96772359-FD3B-4AB5-9B4C-FBE3F90562F9}">
          <cx:tx>
            <cx:txData>
              <cx:f>_xlchart.v5.17</cx:f>
              <cx:v>Sales</cx:v>
            </cx:txData>
          </cx:tx>
          <cx:dataId val="0"/>
          <cx:layoutPr>
            <cx:geography cultureLanguage="en-US" cultureRegion="IN" attribution="Powered by Bing">
              <cx:geoCache provider="{E9337A44-BEBE-4D9F-B70C-5C5E7DAFC167}">
                <cx:binary>1Hxpc9u4tu1fSeXzo5sAQYA4dfpWHZCaJY9xpi8sxXFIcAIJcP71b3tKbF7lxq/a91WJ3aWUTEHa
xMKe1t7Av2/6f91kt3v9rs+zwvzrpv/7fVzX5b/++svcxLf53pzk8kYro37UJzcq/0v9+CFvbv/6
rvedLKK/sI3IXzfxXte3/fv/+jd8W3SrtupmX0tVXDS3eri8NU1Wm//h3sFb7/bfc1kE0tRa3tTo
7/f/yfbf9vn+/bvbopb18GEob/9+/+JD79/9Nf2q//az7zKQrG6+w1gHnzBKCaY2t+8v5/27TBXR
423LoycesR0H25g/XE+/fbrPYfwrBLoXZ//9u741Bh7o/t9nA19ID3/fvn93o5qivpu0CObv7/fX
haxvv7+7qvf1rXn/ThrlP3zAV3ePcH11/8x/vZz2//r35A8wC5O/PENmOmV/uvXfgdHpvjB7EO/N
kCEnHuee7SD3YeK9l8hwfEIcjlzX9R6Qc59++xGZV0j0G2h+jpxic3mU2OxkUdwaVb+h2hB64hCO
AIDHyUcTcMgJ4p5jOxi/ROVVshyG5dnQCS6706PE5T9ajqp4Q1QccoI5TLmHyIPKsJeoIIROwNi5
nLr0XmcAtQd1fVKZPwp0GJqfTzIB5j9fjxKY09vu3Rel06fZ+eduhuAT7nBM7hzJITfD3BMKd1z6
hBx9+u0HZF4j0WFofo2cYHP65SixWWWZLJR8Q0dD7BOECSKuax90NB4/QcSjjus9OiL+EpvXSHQY
m18jJ9isjjMI8PeZ/KF0Id/SprET7BJKOXoM0CaeBiF+QhHDDBF0KEB7nUyH8Xk+doKQ/5+j1J6t
aqSR+zd1OvYJ95Bte67z0ttwBAEc8sAdPeoVeak3r5LlMDDPhk5w2R4nLqvi+xujwk9AYzjjj3PP
wWhN8hoIEzybcvfBIU3AeYVAh6H5OXACzOo4Y7TgNtt3e337tHT/eSjg8BNQFkax88udPEcGQgFC
PUocBOnP3TXJa14j0WFofo2cYBPMjtKYPfEC79SPd77Kmvzbmzoe74TbhDHmPmb+k2CasRMbUex5
7BHHKU6PrMVrpfsNZge/ZYqff5T4AWZK77+rN9QtwIx7EMiRxzB7GizY7olLmOdQ8FXPM5/XiHIY
oF8jJ6D4Z0cJyl2+sNznpYnlW1o94pxQD9Ib7jz6m0mwwNCJy8Aogr968EcT3uDVYh1GaTJ8AtXp
8iih2smbWEb74mkp/3PfRIBzY4Rx5j3G0hPOzXNPmGNDVHEXW9xdkzT1NRIdBujXyAk2u9VRYuMr
4NxuannT1G8Iz52SuMh1npRoYt4YkNmOB3EdnviiV0pzGJoXgyfo+B+OEp07c7C77eXNW/oeckIw
ciAPfeDW7ImFQzY9QbbncNsD2J47n9dJcxic52Mn2JzujhKbOQQF8vv+aYr+uVHD3onLXRdhZ5oD
QQXBYw7BQFQ/kXLPcXmFJIdB+Tlwgsj8OGmdK9XU8btgn75tCQH0xQG+E9z+gy+ZxNdAKZxgx4Yq
A53kpq+V5zA4L0dPELoKjlJnTpX+30CInRBCHbBXzgNCE/25Q4jQu4LDYzQA95/rz2ulOozTy9ET
nE6PE6fFrdLRmyap+IQS8PgeO5ykeg5ASBxG7Mc63STveYVAh9H5OXACzOI/R6lAu70sbp9W7z93
OcSF8uhdpe2J45nYNspPMALbZ7PHQt3Ewv1RnMOgPA6bQLI7TnZn9X0fv2F4BqmN43GbQaXnwZhN
UhuEyAl1ucOAO3haCA+1tz8KchiMx2ETMFbHabhWqnvDiAyqobDyqcsI+Rl4PadAuXNyxxJQZD/e
n6SZf5LmN4DcP8MUj2O1V8bsb+LG3Na1eVqub2C38AmU0sBdQJZ/f6GXVQNgaajtQjuUBwbtuavf
7V8pz2FoJsMnGO2OE6PNWzdEeZCuEHD0jB0Eh3tg4Wyo6TxzOs8x+rM8h8F5GjdBZXN1lJ7+Moam
uXcrk+2L709r+A0UBxQDe5i7jzUbPvEud/Qm8qDcBs0399ckDnutVIcRejl6gtPlcRJop7ff9N6k
b+l1AANoE3CAZn7QH/DzL7wOP4E69l0gfbih8DUSHcbn18gJNqfHGZptwKw0N+nwdvrjsDtsHAyV
z5egAOOMPTB4kIg+KM4kUn6NKIdB+TVyAsrmy1Eatt1eD29r1Byopt2h4kJe/1xRGD1hNoJOQ/6Y
vUyM2WskOYzJr5ETTHbHGTbvpDF3/5elfENdAZYfQwfBz3a0CTzQrwb9nRjymMci6CR6fqVQv0Ho
+RNNQTrOiODD7V17tLl9w/zfcWHXADgSG1z+/TVxNbCrwCEO9LX9ptr5KpEOA/Rs6ASeD8fZgfPA
1/p7raDx8w3DAceB/g4wYRgBj3l3gRV7buU8G9rXgDeDpukHzzNRo9fLdRio6fgJWlf+cXohsA+q
0W9p7iCtoQw2eZBHnCa6dLcPhDHo6HiKvSc43Zm7P0l0GKFfIyfY7I6ztWOnivpNWz8JtEBBLRpx
4JcPqRCywRURqLxRZxK2vUKU32Dy9AxTSD4cpbqc3rb7t6x1QnOh41ICRbPDBA5CFIID17mrh94j
BgTPc47gz/IchuVp3ASV049Hikr3bn2rze3wNDtvwBDALgOo/XPXOWzGGNDPENLBVsoHb8MnGnNX
6P+zTL9D59fYKULr40TovuD5vxAUQH+gA0UAF7qc7q9J4YbBXhDPJYgBzXZ/TWoFD0XL18j1G6Qm
zzVF6ziDgrNYvmUlB6rOsO0T9h8+8qDTwA3yIxv6DL3flKX/JM1hZB5GTfA4Wx6l9pylGdTW3nQb
NeiN5wBJ89jdaYNfeR5Mc+B3oPfJtp+aPSBnfe53XiPRb3D5+SxTbDbHiY2+jdRbtnRCmuN4sKHA
eSTQJmwBwvYJbKFGyJmEAmd/FOQ3gDyOm8JxeZRwnAM5YIas3b/ppjbYcuhx2NP26ETsqbrA3gLP
8by7Ss+DGwJW9Lm6vFaqwwi9HD3B6fw/R4nTh9v+TQ8fQNDZ5HgE9OLBz0/tGcTZsJcXAHrsu5kA
9EdxDiPzOGwCyYfPRwnJdb2Pn5btP4+f7zIbqEyDxjxW0CaR2f3edga7DTGdEAB/kuMwFA+jJkhc
H2eW+fFW55A3vx0Y0Exjw74o+G8Se0EHOqWYcgp9zveX+/SjD700r5DkMBw/B04Q+XikiEjoA3xT
l3JXQYOajH3HWd5fU2S8EwrmyiNPW6OmyLxCot9A83PkFJvjdCWf9rD3qYjqN43CoJUWQiyXeb9p
dr6PwqCV84nlnARjr5PpMD7Px04Q+nSkCN2a+t3Hn8vuITJ6AxcDKkIwYAR6dH9NXAxUBCi0DwCL
8xgUgIo9j8o+vVas3+D0cvgUquOk0j5Jc6MKI98yowGmDLyL68CZXQ/Xy1wT6p/QSQAMJz+8reNV
Iv0Gol9PM4VndZQx2qdBwQFr0dM6/uc6dHfQDWwLxPQ3p3ZBgw2km4gQIAqewHuhQ38W6DfQPA2c
AvPlKIC5+R+PfHtu4V588v/1tDsONAx4ITho6KXOcDiUAAGBg55F189hmRxB93t5DoMzGf7iEf4/
nW/3+7Pvfh4PGOzr/ez+XMFnx9/9z3fvHxcOO5wMfXQLB9XpYe5W3+HsQTBhwPL/PK/w7kteOJSp
i3s26HZv6r/fW3BYBPRMwfdAL4F3v/Pz/bsO/Ajcgq0flEEnL9CkwO+AMYQUtbijl+GH+QmcdnRf
T3UgXIcy3ft3UCO9v0WBAIfM12ZQjXhIpp6e8VxlA1BTPyfk8f27osnPlSxq8/d76AmCXykfPngn
LUgFvw8td/CdIAYcfAEPXN7sL8HowOfR//FaqpQaIrSsx+oCTvmpBEmLZMa2bi2NqKOk8HlTLFhV
LbKRberOT0mLFjR3SSZyJ6zXQ9I16w4NzgqzU9VGAcJ9t0S9Lteq1OmyTfEMGv/bdV5a10bL2dBa
1yNqtHCbJuA8FpmT9X5jD0FG2yBE/SWTSkSNt65sc0Xx9eiZVpgijwRTuwzRZsbi0/THOOpPZdh/
Dllpz+EowkwMUf+1M+fyo3YNErrbjLK1BMPl18RE33rZVOs85n5U0kuJ6dYzBgXAzM1aazX8kEYH
hNFwHpkizQRj7bBkHvdlitm6syPlR7iIRFjQM1UwvDaKOEuPNUHqhjQTJO4tAQdVrUagYQVlMhZR
OQ4BH8bAKoofLLddP4fBleaNgJnugqGp9kmfhaJNk0ttf8z4d2j2+uDIdpdIft1DwUrkuK/XmaH1
GuC7lGGr55GDq7W8e8ldkVuJI2y3z2c6L6OZaqJGkNryfBWPlsB2Mdg+TmMpLDskQc/XlLA40Log
nxOri+ZjIhf1GBI/lSA/dhw60xDZXYdx9Vm5QUOyYjMw86PnrNyWkm6yCh47bxprjcdOuIrIc9wY
7bthoTatazUCxW00L3i0dIZInuV2/b3s2mYR98kYxDLkHwcyoI/DiFblgAJc2bHAXY6WQxcms3SM
8oCkFC295MJJGRY57+aVF5OzdtDhypOZ8R3d1POUnw9d3K4byzFidEYSlMV1OcBM8ag3Po0RiEKi
TSt7jPyKd0L3Hlrp3oJxbbZQPCDx0MKiQV+bsFEi1Gm3zg3+6MoinlO7MmvZa77q6VIygN/L7CjI
vWgxJNmt2/EPXYwWXaS+j571LR5DNe9w2s3scPCEJrMkK9XalP5QuM6i8IqtRp1eY1SouYy9tYdt
IUfjBjk8lmiL9FJBhjJPo5YKK8+7ADb++XZH1Kof4k2qiRGtzpCvaH5VjomZKzR863vczRKc6DVv
2m1E23TB7lTN7UkXFDiphZN5xfr+Red9E4yWZwQuinJtRQMOogop0aK0Xtd3L6SxRN4l7pKjvFj3
2Rep+Rdi59tQu5aouSB5fZN63iKq00okuqgDA1t4g1z3RhTaHmfYzX7kMmkelqw00RbMi4SJVt8z
ln/SuR3Ow2wWNZWZ9ZWbiEQxe9WFrqAWM+v7l9DKVnIYu4VrhmptYlatU2GNTuz3eagCZlHXT2LL
Emnr9UtessC5mxgrr3ZJrq/TpF4mus98O3XNLGnpuA6LxF6HeaRmXaEzoWRkNso2F7qh6WJM6KlH
EzqvU/e0qlxrQXkWWGVyziqdCuPGxu9qCbYw6tado7o1JnKW1dm4qhWf15FdrwbanMUJr/wSEyza
so/F0OX2LOv0TBtLLVljaZ8aUvkt0c06aT1nrlv7rKq6REgaIZ818fJBTuleySju5q1qRr+wiRKO
ahdh1VuzuIv3XmyauYEPIdaWa52nw7KTlT9+t1Per/HdSzg6wusu066u/a6xHYFqv6hGswYC77SM
GEwtLfxUJfmqzxzf9GxYoruFUlkoC/LQDKJpyjXvdLRgFhbMKvZd7uTzZkDnUSdL0YAp8HVhvg0M
y3mp2BCYBruwlqoLF4GlsRigVMmUrZmTKh/jZLjMPG9LmzEO3NwaF/VKRVSf323/PvXsXGQZGzco
mVFYvHOv12w9ltEHHffFIuOqFWHXMbAIXpB0A1pXhCxobAAMN/2Ohy6aURoVgdsNalObTAYVtefx
kK7uHVGvyc5ESRkMUdFt+z69KtIwXIQmvUiV1qc9stWl5nwRIa0/DlqB3arMl/t3UWySOXPkGDj1
p67AaIeRIaejK7VfZVa0UChFy6aJIr8II5j1kMZBxG0rwCkiW1Th27qN17lW+iL1th0h0m+9etzj
WJ3GOi1Fnju2gMk2QVhx5xNMrfCaod4Mdtlvi7z2e5zWuyaWzrwYcSM0L8sSvKbsBQ1RhAXpksqP
OA+8AZcLL2mJSNMaVl0fRkFBrG5uZ1a4NE5O/VFRtoaFb+bc2Ikwo4rOo/gbCUd3oyqSzQddolnc
N+d6HD0w+ZWEZTcMwgWd2qk++laGieeTPu2WKfJWrqvYGnOLrmkst5pwb8F0p4KiTz+ZmthbN1Tu
3KKFs1V10opmNGngeUQGlrLILMxCKkxUmxk2yUc6ZJFIHNMHnRs2a/DpVZDHmbfmVfyJunmxjRqr
FqUM61ladnTZDx5e16r2RN/y+sodAhJm5iwsyrOYK7VqmE0XaY1bP41H5IdIlus8+1444EVqDphW
qbfpJGlWKOcfZIfsZQcRGdiJRm1GD7nLzGqVQEWU7Wz4ruD+BkxhMWNlswCj1MVCpuexxOfJ2LRX
hVPQhTLRZWOFtZBJPZxSXhS7UsM7aSeXWWPLeWjzD1HkrCzL+RjWafjVuLjzZZuWO438tk3Sq9YZ
14iRdu31YxOgHtVrj8kauswXmd1Z63g0+cwxWbhIiJdKP8+aRT9U4dzWyaZuiSXBDtH+snPMijHr
POkUvyCd54i6rfTGbLgTJX7Tmkj0zDFLNQCqY6MhjEN82Xn1B+U1+azN0waWVba3Gn7pWDQ/S6n2
G7ettpHHhm1RbhvodhLSDfG6Yf2O1S0NYs3JXEXkbGSmm8v0rOmdaOWRNprpFj40UojLyrD70oxe
dI7qYlHgis/c2vOLEpZs2DpXANF6jOkWotP60hrKcU6R9bmVeR4gXuTXeUR2WZIsojTR27BLYx+8
0Lix9VU8asuPcZedkjC2gyFHaoMNuXJtGgmZa+sstod4Z1Ewrd7XoYiicwgibD9Nw37ZkHiRJMkg
yjRSorRYc90SmfuNTtQaGdlcN17qgs3ssD+O1SgIaNvgqeo6R5/HBull1AE8iog81myHlOsKyxsA
DsxIH2ROQpeJO17VUqJtncp0UdsKf5J44TkN3fB6LHzEendb1nJjcQzOt6nzbZKMu7BorXVpcOm3
MR/nzZiC369ABMeKy0VJpLPt2thdhj3f2r1NAsetnesK1pcPfM0wi2m015CMnMmkK2Zcl+4yiVQt
jNMVi05JtcpI7l30rT7jyXDRjlx/GGPczyrmNLuUWdE6nifayjZlMiRzXCbsWjv4K5g+4ZSyvpZ9
PXeiIYdHhxUHUVg+G/uogrcy27Iqv0kSZfmOVXpiTBr3czp30+grTov2LIYQcTYYO/ZzTeoAgYc8
Gxrnkg/cnYHBZzNLmSQo3ZjOXVnWC4ib9cIyrBLDGJF11Lu1b5FaL1EUpcGYOtjHZkBXqoSvSwsT
XvSq/lSbWAk7YuW1jXsQrCXxd7ctQfVK71qPjIo89a2e6esiQdrP+x6sejWWX0xSFqJAVrTJ3Qz7
BZyVFYSt+sZy3a6jwWkFVYU7L0x1XaS+V6L4W9LpM1flgRzA0BOFaRAOZRYg2RjReJSB9yhH0deQ
6CS0+Rjnqb0KnSILXLdUy3S0FxSsHZgpjUVom3Enm1uTU9sfOgbBUwzuvE4hIG4prA6YV8uK+bzI
IUgO9achRHpLoghSucZq561FnZWbD2Rp1UOAk5huNB/TIMqLDBI85n2O83AjM+peDEOb+46nt6ky
nkh4ni1SVvWniid7+JZwU1TU8xlT7r7lET5z4tbMJO+iBeR9szHs0ecacsNqjC6jPnLE2BbFUuWx
gYewzQohmPckIrOyZsN5VhSdsAoT+XyM88AunXaexQwt3Kz+0TsqvkrTnvgO6z4Vuu2C3IHg0A6d
gID6r8bR2Xkorud5RWAZu1yMnQzP2yy8aGLXBc2xfhSlk6yotWpKtYqShs+KPNVLU6txDgut9WVt
YT+POrL0hnJZhsbaYWvYJuA+DRj7M5aEpUi8eAgKBSs/lnkVGJhRaVNrB9HXWZTGkBnhlAjtmRU4
iWptNUquCtf9FncjmpuEMmHzMhNNZNhCtp30rSZXuz6jF7KpP3S8TJcQ/nqzvi05ZMHRtqxKL6gx
VvDNI6hExJdmhG9mlfPDDVmzqLCtA06K5AzMDcQbJTKXOulLMcRx6+dJzWdgJWtRh0m4LhxWBizK
W9+CCCOgYXTa515zGn6BUlUnUm70MgcSQ5jerkSRE2dVD+xCGqte9n3BRNTKQjBaWj5p02yLs93o
VlKAZ8Iz06h4Fcbs8+DEi1yz7LoI7TOLtLAW43wbj1UD+KQLMiYi5oBaUibwbG7fBqorqpmbhqlg
2sbrolIbK2pB1Ttw+V2ebvlI4k2TjjDJIRNWkjYXFoOFmaCZLGw8c8r6dmxItWlxCtIXdK+jNPc7
0lYBK2p7bY19LTqv4yvUJn6UhIXQhjYXaV9+QTEe/KyUEUR9DhZIkWxhJVE3a4c2XuaZK5I0cZZD
6DqBV7b9ElqopKiG/FzGrTcrlcJzRL16XY7eTT1wtXEHq/GbAm9CFyWirtJuy8LujBT1rGMjv+BZ
0uxalX6w8kvXaeIr6kVyVxF0blvRuC5bdWlpxYXHI0OFtsiuz9ttnkCgFxO2VTHlZ7FbKVG0c55X
cjHUhGws9t1W9bDBaVQLllSAZVatbXXVNcZZpy3cCnE0a2gWrXIrkysPd5B242hjIovOB+OEH4jX
iJhxNevH8mudG1hB6LzQLP7SYgEsTjXvY3xq2rCHedLFKVZ24ju2zufcTXXg3XlcFiIKFjPvl/Vg
Kz+LmoueGVi9XWIvI08uDKHGjynTfqkbJgqCN63y6k0inQApBAGiZz4MfGhnUW2FgmbcBHYb4xm2
XTkr0ryc1062NIyLpHaTr+Cq8SxHxbCmTRfYcdSsYkOCBLLAFRwDdh3FRbNIB2UJios80LaF1/Q6
s/y+VxC5VFk277mjRGoY9Xkaf6Q6g7AmA33CMN9zcAGi/NalUX/Rj27uj237HfXth1g1ZJGk7tLp
Knc2SHJb2fzWzXq8yFF+49JUr+KxnvMyoTtIhgtR0QJeNMUfHbKKocX4GvNin3ahtxz5CMErKqO5
1wClQqtdXTgaMm1TbBpUlKI1TbmPkbmCmfhMTN6tlNxAKBhfFONSGXA/QCVkn+P6tMLF8CmMRncF
OucEQ0Xyy9zxVlxFw8piybZtm48IuI8ZHHMP7iBWZy6o+MayOiy0RsVsrD3vQlmxMByvItfUN/AS
jGXqp1XJruLECVjWzq0uhviXaVjxbWd8jeOgh3DpTEqDA9IOch4B7UQts0gJzOjQAW0YUv2FsjwX
cUqiWewQEbFkvCwsedW3EHoO2goXzefBJC2k782806gM4G/JDIg241tFObeteUZlN49SF/jBugTr
VstxZqVqGeO29nMgV4IwHwe/GDsvAJhyv6dA+LVoX425mp1j1n9qOwX2plfgChusl81o+wD5cNp0
HjkH0++eZzltBcrAUdKmvAiN8jbUZo2PLQ8iMrcPKl3KLzhuV5BQZV/zIZoRZiHRyCre5dyREKmb
FELEKvLHKnZgboGJMX1jzuAEOiM8eKyAxuF3N1WZP2qa+0QPwKRaebJqk/qi8Ebn3FiO41eelQe9
A7SHzU2zHBN4aCotO+jdwUBYg+KlhiVXKS3gSA/ROeVtHkHWj6IqQMS0QQUE6zmJmm7RZboG7+90
4Iuku+MUlTM2NGxWe3ifjVzoKtplRdYvBnDojQtW2SsSUJ1cneI03MrMVpvEKxbGafIP7tiC/lM5
bxpyJTtPiarGGy2bWcvdD6oawyBf9ynMfxVftncvMS2+VqzOL9wcFihkfTQq51nX177XcvCNBp1x
K2DN2iRp6/dVOIgoTv12iHbYhCIf0k7UcCaJMMopfCsFJaU897Uuma8sWGGqlN+stvNdXn1CDTmt
mmHfS/xVR81Ch64RvS7OdOc0QTmCxeJ1EGetcw2z3GqgSc5cXH7pQ7JMe+C6c3kxgh+EOKeQovCc
nTsOAqiMby4T4DuvtcvPSy/+QHHnCBHesc8RNT+IpFIoFc88O4IUHSIeUQz4rKfYT7G7aLpmA7S1
Fh6sRFHYdQB6fB11w67Iqus4I1GgpHVdZC2HsLOJgbotezHGMahc88UZnCho3R2TEDQp2UngAKg7
b7lMRZ/knzoMgXVUqk8ucCMWxBtuly+qod02RewJ1MOoUo1fsDyPY4gUyuwzrMmvJLd74B+daF5S
86WOiVxgFH7kYXKT9ilZpJa9KYemW4KP9ztwAHCEj7BMCkE2HojACbp0ByBOgaMQlPZdkGYMGCOY
VhIDvWJdMlSVIIrDNkC+fYwGqkQWFyUwBKQJdI4XZCi5iLzkmiizwllm7ghtSDKVNQbQkgEVBauf
NcaqfAWcpdIAn10kXxrgB0VKaAghpuPXHTxsnY8/MsvbptEY4B78JOpnXrml3gylLgBDymbJTKYF
8JffGq//xqwSaGOgD9ISTO0w2EudW+4GoZlBEQ1YbbhfAZus++qWyvDrSM0Y6D4FnLLTJvHYLOrJ
BmIGzPWa8WoJB+ptMMkTn4zptolwKtyhsP0csXOVAkvTagL1hrpbep0bB6MyX8PUu2AobYU9QvaO
uNkMUA5BLF0Svq66Np0poFkgmZY+TxT2jdzosryJGARyo5RzXbXFDrEN78ZvdpZbAbApfG4nzcbt
5LeIdGaVep0P/N15Yg9ohSqPiUomAWnARsEBjFsKt+AowCgIY+X4aWluw8rtzkadiBxFNx0m7WeI
VBIwMcXOlWzRhd1HBjG3T6woBsIbIjvlwNTqsndFVzbV1zS0R9FYLD2rB6AcKmv05nCorRG8jkTt
AuM9cNAAAK4NcKlX/aiwcBNSiS7yHB82T59GKUu3BdQ7LKf56FVoTdsVq5r8q+1YSZBbP6wEN+tm
hBWX3bELcCyr6KxEBnadD2Co+nA+FroQA0OtcNvmOuZ9v6hKcw59WEDa4GxbO5a3xlnbCtVCZJbV
sBCgvFF9cCGk7ZEFnqOAbFbBGNIq5KembXwZQ/ZZkOoTpGT6S0JLyFv71lqG7ugErmWM34cVzBxQ
XgKixmZppSMRPK93nuNueVFeQHSH/ObcGkMeYKurFogBC2PsPBYV/7+MndeO5Liard/l3AuQFwUM
zoVc+IzMSFt1Q2Q5UZShKEORfPpZUbv3THfvM3sOUChUVjpFiPzNWt9PEZPFTB5mhsZTq+FhGM0t
1gucAV/mBr1nMczhU7zVCDP9i2sndNspaZDDwjFjG3FK34HCLoXzGIgHb0bg9UcBPVdc7dbdrLuM
Jd/aNucP/dTLLPKDsGAxYaeZs2st6/gwK/uV+u631R83rHw0SehjviHceAsVO8fttiyYv9Wb11WK
XRq13pO6MlVSRyKf520su1nWpaTBVKUxS3Yz1h/v6u48uN1wGFAfkHVOq3B7Z4bi9s11qVbLD8Fm
mnwZJiz3QWX+RH/Rxv4ybRg+RS7snJTrp3ZFJ9m0SAp31SqMjciSBjHAtUNYRJPzksivekRiiGz9
waIaqvuYaamfPENkOfv+ZzzV0alvnMehnQ+LFvzYud5ShAP8OyqDh9Qfv2FF9B4cFzqOl9CxfYaT
fdrLkKKigLFUZ4NdXjfVwHJc7XIOuvGwLWmxLcTJoZjaohfTG0+XWyxFnBMJU65f+gxOECr0GMdE
dC3LoMy/GRFDArDSK9bG+JWaTHxOxqWwS/I6S9fLWiqWMnbFvJ8a/xS4fIdcN+wCJ/2Win776Nyv
gilVBdAD9kYOayWN4+2tVQyhaaZ7eVjjDW3OVvlt8h7I/iWB5lzSdNbv28ZzbWFx0mZne//rJmiU
j5a9ekqyjHtOu5+SZK6axq+/ehMpY93316Sv97AlM9wIUpiJ7YfmQ6GsvPCU58aBBmvj7gQNvs8p
ZATbu4fRQ4WXjibrabCWMoBLuBGK3+DfHMRI9IfeC6cU+WgcjjWNj4ZJD56unqpRQ0sI8ZvG1cT5
qMXPIQrXSsQ/trGHdj6GrBCtIyCRovSX/XWVeMcWkwW1D//OoCyEl7RfhV/nkV5zV1mNyxgduDfr
bfHdrwYXV1GVwMNNth99zKaj07vmKV6SJzUjbkktq3CKkMTi9W6GbNND5yU5MSeX+euT8QWkqulI
Ob5uag8xrNd9OJADJHVbxJu/q+G95Vvdm0M0j9XIVX/0tvU9nTjJQv9tnpXJFp28KCte/WV9jnlS
NuO8r9t4X/dbf6iV2z6OymkfOcrCI56U9FyPyj2RELoci9VDhLAqgti5wvuKx0s/LeKsFiRZN2kO
CXOgkvlopcEjDB+Dg8DkIXi3M3nUvXxEqS2LjQUH4tTeg9O67a4Zkav65q2NAv/cQzWZIuo+Yg+j
AJbIW0g0+RyOqC5ElwWxvjf0hsIjWBDO+7XYcHxcEY0PZNium0XXjcRqRn2IO/mkAhd1YSg/1u9N
76r9YOOvOCG42Q1ub3J37Z6NH+F9a1ywCHosHaVIsUKGJAISBY6jLbQt2w2sgDQpuh/bD1nP3ZxG
xn+avKbiQ1MXqWrhUvRqRxzcnnkf0/SlDfV6SWEx9NPqVhul0B268UhaxyvXADmBp+w4J7D9uSy6
EfaIZOFrnTY5khpiRhuceILSyzVn68ARlVzATU10AROy2y0eQh2L7k1H2k4XU/UI6084IA6xvWF2
52p5sak/FZ7xEZ3gAsA+QA2PhcmWb3z0vCJhQyX05mbWQ4QW3rw9bOk3NdYwMq15iQUWSh1sW6bQ
VIat/7MzKGNbC3uSOfFbxH+tPPi52ek8JnFY6q4ZS1IPNV4MRD3STGhiuc7k5iVPSZ0cTA2Iw0Kh
TeUb9LX+uATLWzJ66qij6NqgK4XX0gfXtLdlsNEfbeIvWThEzkE6SVDorf1c+1aUMrp5HuLovNFX
YslN08nAWHf980j0wY+3EJ2xgvY5ie925WgdbFvvFVDPfPCX3bgFuBsod+fUZWWz6k/lxYWnxr4Y
k0+drNDbu8/UM3tNZJptzPZ5IlxdqDWQ+drYMUtWL8iDoIkK4fAH1bM89WcLt+FKXPqEd7CKKX2M
mC93ql32aqXFtNklo7U35Fi/bdGZ5dGp785VRAyK6jFf09aHHbYdPBs8GCOSXULWn077Lkck54SM
1RQHD7bVTblaUYD5gOcSPEH7/fBkPtMEzeUclEQ3TpF2MX5r9DiQhX1oO21lrMY1W7oJRjW6+h0Z
3DrvI10tzfjAtf3hCI5tY7YfeEFR5gars2PTTbjDLX2ytt5eYXhVUUzGS7xED5iYzUwbqZyEaGgj
Sm9tnxCInaK8W3sZ4xKiTyt3WD6XWE5XuLWyoAu7eU19IdKZMy/QYw467bgwkDA956XfpN0BT6x6
p4SU8Dm2XbPiBlnUJHBa092iIGCzAf48szYT1O76OIGQ0aksNUmNxl/HGe8RXUU3l14sSQkNKONJ
TKCOTdve2SyKbl9elWAfsPzismm+ijZ1gNkk145GT9Lzz44b3FbZosgMu0tUA2PwfGhBa1+/pPp7
39dNPhofXAbtcq9DBxi7aimCNB6K0cN+G5COHJOvSzB+tMxEpzvbhNq1Q1k0b6oUivLMMVO1YkXs
Jtddi0CuY8GSzdtp0qGvYTEtkmRT2cLijDIlKogmpEC3154pMx8zWXCmwtadZL8edb10WbfEx7rx
9txD2xVqDQSlEycvXuZqbaYtw4GnD2ufwjeA/5RrnoqcDfPXlaF5YmmfTR3MFRofNAWX1BpkFrIi
a+o0c8fh8/7ZZtOXcEqu0klPaLxKSHtZ7b1xXHkc6GyMoUhscRWGgHPY9qSX+c2FtWmZ8yIWtZ27
0X9x93PbI5NPFy+AVTG36XBY+ZzzOb6lTa9faOeUHmt5AfiJV1Kyqia9yupayGKsFfQBVUOZXTyn
GDguMDHjxa4wAu4lsJ/89vKaAq25uaqYwRSrPyWa6zwwK4OSUXRrRKpFq2ftoUiqMT1Rhm4nMxzX
3+26OZpyr+VpOYZAmua2njLTz/fb5oaltzVOCVHFPrb1ekk2iKK0YU3h+88RsI8SmrgsBB0ulM0M
fpHvHRqUXb1HMh+oxqAASG2tuLpJmyKlGLQenT37VJ9a3JM8IltFaijYwbB9bga2cxRCjJmJFgdF
xAHad9EGpAyCdKxCR/p54A37uWuxz6a9Q9qkaFI7lvUX2ur3lXZtGfDQQU20pHk8HTu2xshyp3og
F2ZSje6K0d191+ZhsgAJ0u5Qck6vyxB9ujNuQ9Q4mb03DUZCzJ6iSqiZZ8ZV8WEq23ZaH2LvzCa3
PzRk+tRe62bo17uyDdvp5Lv1deVQdgntfobG8ip09Q82Yl+jVQu4SnddjR45GNX6FDv7EZDUXviG
ltzr9hwmjBLTmmMsI2+SjuatE2wljvIDdWRyOJPJzQ2jXYOKq2Brw/HVoypwfE+T22i5AmZsDj5t
UHwTUyzTdQigi2HnP/vBXbphwz5YltMakN3cwVRQmmGf+GNYiKHjJRe4ssR3WlA89pnTWe5i+bra
wRSuSTJkXg6hd764s3lN++iV+5ALDV92AAoKlUA06pSR2Zx8psJne/VtMfGHgfuQNSHwna3xbl3P
4zIy0EXSJv7GSOcVTSNFuQr5CzCRdu7m7aCDootQskt0I4noX2eNJMsvPikl8eDV1bO7X1N76Jq4
HGAvo9IabPTZcm1KB0niyOF4lWzRIeSv4dIPDO0l9hMNuuGjbcd8HPiPIeqP01YnpyCG65SiCNRI
VzhGJyzREx8EysU3Iy/zZNTXiEUbSCcXmOUBtViKfyub60hcpNueQ2jyUJifh1Q8Bas/n/1FHOmE
FxDWos3TOkDzmeoZTXJC9mLFckLZNWWBGcXn5DQyE5NfRoheB6dJd2vwixMentzvA/rTwl2d6BCN
ADfj3md5AwQBQQAsV+vbqmbRdGayRSnj/Wo0be7G54vnUsgHcfKxhuuu6WPv0XNW7xHqnJepGsJw
AFsY1p7NKSy5HfT1qdRbBwRGRR9uoyqYH65bo+VmA5LUFn3pvWa7dv6TTh+aZfDfkSfwunmssyao
MxPZFZoK8cs6AU3VNmIrw0VmnWt2rcB9HVtosd68oltKEcjAndms48Hbor5SWIYn607dzuj1Cauo
36mlKZKZnjtnQnGa3MVaGE3z+NgoG5dkWlQm0d9l7dS8J2PuOUv/Oun+ukAnroaNVgPSTMlg5+V1
vJSN4RfcAvkMMurRUCPztGOoTrubiclFyeHLkpAuj9MpbyMfxEqrhzKWKIn9GHaUARG7jJ2BgR8U
dARw1dOkLZLp+8w7uNMmRxl+jOYoQmBgUFKt86R0ixJyTGF2s7bQIqiipd/yMO6a3Bf3ziCcu93Q
piiwel3OVCbIqUUn4fKgFErzkdqL7YFrumHHsPMkFraLuGeivUl6e+gZRbHqRxCXV8RUBeAwXxLx
TSHhHy0hWeekTbZyyLuhP7y3iIvQtukVNIrINpeZPVSDeer3HZPDPgZWeWxj6BmY1kZhzw+eAPuS
Lld3xp4I7LBmRkaw1mhfgbz61jMldy0mVbOpV4jLeLuDCXKTj0Y9t4kzFyOLGQBinjykKKCInSXE
vxFoGBkhsDBsQZOGl4GPB5GkUVGrGJEgci6z7H9SzlWFTlq7XyZm4c5ZDZb2Fq1GnaZkWg5O5+0n
oVDf9zbOEdvKJugs2CwS7juAMQYCLleiEJHyimiwuYp59MAWBYgROhpSKhq4AVgell3WaSzLfulK
WEDoxhZULha+mdH8Ng49+q6Zvvrzpzc5f/DAXWfGzDZzUswNHFAWolgxY0SzMZFgJ+7M39A0hybs
1tLl3k9r+rasgzuqzGl/NNCppIm3gzMu0aGf2AP4trgCwM27bHKnly71u6pzPD+fXKyX34aaAkBY
a9oeXamLVlGJDLI0VddJdojSJZfhKI8go0TuSIhzmr2FzXPieRaOPL0Fayer34jnIMe8o7O/j4iW
aA99aPJ32BKZ4BpaIGQpaY9x4Ksd9G59xA67QHqGuLKML7OqxVGZxdszdwY+sV2T2Jt3lEIAz+Zl
c49TZCCj0/rw+3JonECTxIdFy5+3yQUTZuqw6BOzZP+gv+0dX2/UcoPYLStnjMXR8acxcxV1C6Xs
ZvMAmh5gBEvbwonWp5WOZhehCDAcZIckInfT+9bscVdjw5r8/vC1PEwBoNWDH1XEkdcQQEAl3Ob7
SMR+27A5Yidq8o41CwroWZZp+kPNSlZGARn34v3GGwiTM89ti4U49/1tRR7usuUOlYo7d+skw6dw
e7+khEVdpsK0sETxsqbmy53EgE2TvFh3JaAOQXPm3lSHuyQS+5X1fTlb56sHBQL2yvC0eDQqtnVI
SmzbCzh0DlvU/zrY1D3CL8JfchOHRsIgZmIuwho1TOpbL6Nhi8IrIkXs31p3JCUPJ1hiHXr1+1+y
ZUdsOL2zpDPHrW0+4gHIq+c+xEt72gx07bXWR954lY4GeHVgTmr8Vwng8ToR9mqTz4DUClQHkOEu
DXdBxGMErujQev6v2lEp0qwB8pdSLw87jttMCIcGJsNSAnFCmdmikKTtUgIfFFkYAdtevO0t8L1g
JxHk0kQNBw7d/UhbSo4Y4ij8IXEyEnheDk3qztIyE3/rfP+OMA4yZwZLYqljnfvL+IkW951oT+em
Ty5IgE0Wuqs5ig4uPxE8rOQib0Cnt7Lpk1uKdiBCR9Jvy66vCc27AaqmMd0JyrME7oTd56C1eZ61
eLMsFPkmnI941j56XwreuPv8TQ4nqD7+wTobiKi7kKdPaBxQPJnPqL0PByy23YlwvTppWh+tWw1r
/QBaewCUucicoxaua9sAzBt0DqM5PA5DTlPcMmCnlRthJ6xI0bC3vMJJIWWOUTRVU9A9/95VHoUa
svlsLkeXnZyQPgb42eXvZfmbev79l50EnH16rTXGIBbnKZGYM4Ei7mJaRPaVT8xb56WqQtHxviVh
nSH11JWJGMUOBIFHV3e3zb13XCm4O+OeEbYBJt+vdhKgV+R9pbjU5afQ1KxwObRxHW/37GC+MC+Y
j46s8SMijLyMmCbIknuK2ai8RhbtihT0YwicC415sw8Qk2LV3zrMJ1RebWfEZObg9an6ZzpsyHMT
R40BwBnUaF+pGKIa9539Iu+rm4fHtsYlu3fcfmF1uPcNmv0Y5s8WdhDMarqTNgR5GfSHFPUUhDmd
u3S1WUqXIt038IeB6uofEMiR96MBFiMS+u8NWAcICY6/wcl0IFY3dZjX6h7k/PZ59dYycLJubh9W
L1rz2WiAYU19Uy0M1VR1NfCPKgHsk6XjjO0WCrBXSYse9U/jUP+P+SIPx239ZboIJ3ji3CHwn1Dl
PMy93KeP/jRdVKfbisZcTyDU+U8bhbTgEWmzIYaZZFgUZlxh/fo40usI8MSHhALXzMSfKWS83b+/
FnzTv1zM/aG9kY/n7aAV8aP7xf7pYjqmDM5HmsXedYFPJ1E4VZ3pgRy17sUf5TM6koLRyWYO6CtI
QWyC4REMxewRC25Z1G9CPLfYWuekaYfznYSG1HwbWds+xFDKBjUXPDQM6pOm5cbIUCQ+c64hykme
tJDFmyY4Ll2/FBgsmM80TABRLnA6vWaZ8oVwcyQDCqet7XeNF7a3ZfFDgHEPI6XNLzj331zlkr3n
jwxcLlAjpJwVGx5+rNsPNF+cNXw1UYWRgDoHE+w+OWOD6L6p6NC1cA0igdo+jFD/1B3SZh1OJNu4
V2E5Ol8EGN5AHsRdRdmk8+BrmIU90w3gJ7d5tylKy7gbSqAjmFBh9YHHRB3WcDlQd4yvYTN++NPW
n2vmiFMToLExdLg540SOkCEwVjAp72EgWOfj1CBMRnouVXDPmJYEV/fuLw6anlPu1G8QUboanjm6
7qAiEX/YkgQqzAxXAshtsOs6CqBNcHJwI2HhanfpzkcoLSH8LDvAD14lHPeji2x/cyJyC2VnLwJi
dLGMoV/KZlSYmePzDnjWXYuevrV0qE8atC9mJIY+8/zOOUM5/IFU4R1bg8tsOUTEzevJKaTBrkk2
fU4GBEFhFn0BKejkfRhd3U2Kb5q1dUaekCWGT4AGTRYxtodrGX2mgB4L4o9vDdXt2YFLCaotxLqn
7ZmFFoke0qLoff/FdzDn1Fn+BWMn+2TsSAmqbQEhGNr3PhVT3ozdr2D0/Z3bYzFhHsWAn26ntzRZ
vnqdt0H7hBS2mc69hPHUH0LaP673j3isNogd938OWFCXwF+6iozCzSiRncR6SSwUQbj9rl4xkFcn
vi5+f+fv78GoIRQjM7B/fKGbOEkRK2P2NIYqAfysPYbLiBIfs2yZnXyUpFGzwtWJggOLUn2b9TTt
8RigjOgZkg95Czn4gQFGNMPTT3NRJxbMbPcsjJAXkcZu4bbcxa6ElmpRSYECaYcMe3J4nrcT2KH+
0e2Tej/GQQ5L3pzTdEuzLgY8xpb4EHtyqnxn+ikd5iOzz8gAAioGpr2GzBdTeEO9CaqaXjuJpb+u
FNwv88OqFhTjUHhjr8tGOwxotOTiTgNHJR4mGF7c7A38uch6kvIDDWcY3hRTe2rwc2/k47WNfsla
ba8EJE3kLXU5t1DpQGZGp4a7VUcx+NKSxUM6BOGbxBxaoEm+kVpMe+Kr8Ezr9Xl26vGiVQwf09NV
MwZbtYwTxhZXCylPTF2B92yqaGhh5ULIccBUYJTIllTHGawOcWRD8MBjdzsGQpRdK9YTD6bfGtOC
HrGfs1qwMF/0tp3wuPqpgDk9VQBGm10S22+QeKccsF+3c43Yk440RVRDlvn3wdnD0Q1/SxRJhHNR
CUGoxyF04d8SRTt5Po1nV+xBFOQofac89AZ+dP2en6PNp2hQ2p8T1jEmZjogA6QR4N91W6SR25x9
5Vw9iUYJh4XxN3gtv6Am/i+X6N8nYf88KYsZ1Qgn54R4fmtIAv/vuYxMMUQ+MFB77fGgnOvJyzcC
Aw+sl39yuxkrvu/5T4pQHra9zJfOR3UaBc6j4lvhuU/dAOmdQT7MlSXLTk06ucSA1RpBohxckgeh
G34VNMMxm1HQQ+oU/v+SBT2MDv/tVeABNHgKSkxCHMKYRhg0/3MSHB2g9K7RAtjYIC9hHT1iAC+L
0XwUkRcNl7k/jkKda8RAaFhy1+ghhKMJIA/RZwPfPr6GU9MUqf6EnQRqTkgHvG6PmbB/vyRCnNbx
L1ca4iD91Pdwpse/vN8YQ3SooBNIeB4DhJI1hg1HN977ZCuGWmJCZt6+63p6kguZPpb4uzaw4pN4
nnbLgMEOQvtTHAxDoalydqJP3weZnPrB6DMBxF1OLVJ9NMkUBbbvZ5r2aFiGMTqqEDNkEQzQbOyT
YKe2yS/Svt/56Cneaax/Knt1DNFP41iDge7Cfd2kMaZlgfq7C+SdNgEYAWW/gZq0n1w4eb/fmj9G
4B//PMf9XYxmwrTf8o+x7v/68P++AO4Q/X/cv+e///M//vIRntk8iVn8Wv7tV+FJgfezn+a/f9Ff
fjJ++x9Xdx+C/8sH/zKR/8959L/N3N9+zmu3/A+f/P8byMdZiC525f88kP9fTz387yH+P77nj3l8
HBGDde+lYQKnA7Pv93H4f87jR3h2Fo6bR/TBWYw4QBaf+uc8PirJf87fuzjAGc9Gw/ElJPFwhun/
+ecr+sttw5EDf3z8l/H7xL/Htb8ElSRFTEGQwtMGQz+K7zXrn2rS1BcDoYIAau7HnwL4QmbXOwj2
Czv3qB24rTAhX7Fcz24Ag4tBRyBMoTqy3sXM6I2BMJY1gcXc69aFgAInGDhwvQcJNd7lwJJOKUzz
OYW5unlPZHUeyDYHCPoYeBpJ8GvClGERhMlPoMdHzDSkSA8K+g1TLEen+uA4qsWULxgpzKBNlcYs
aDUx+RC0fC67vkO5CgWxtLNhEG/JQ+9/bB7Pl6jj+cw5dG4RPY6OI/K1jTicqfni9IZUk2MBKC6Y
SYg49wEWBocORS1IIv/HoKO64MCp5haKTgMIqfUfBhGCQTEDfqD18FmQ69z9hAj5iBlCnA8wD8c+
7Q+APRbUausd0CdXtcwY4MesTQK6mZhtA9AZebsmDGXBGXtWvXqSVDAg90JmU0O+p71boDYF1qZo
Xyxz6GZKRhZXGd14K3G54+t6t89sexKDtYdwU0U/z5hB701QdmPYQ9fdULfXgNJDy56c2PxEgX3m
AApRYsPiqSt/sAitqLx5OGQMdM4hgKOPP2gRn9rYPURWHmTvgSQy5NEV9o2wlB8hEYN1t+gYaqHK
acEMxgagC9YigDKMyuYJnEocyyByFKU60z750avmYWqdX76ixYK5NBBEgc92kY2+pz7dw454H2pg
oyLe1Wv0vU3qLXeW8Qr7p6B2ekzW5Z324XlMYfwskMzi1gcbRJCipY6Bq65P1oHLApv3ti3hF2d1
QTOLXRDCbFh/jAnP2mWF/8XPxofACN98H8/BXCLml/0cnjGeClkGmCs1GOgyzU9UshVJ4BWisbr5
wfiDwpsKMXOtJAi5ADEV5NtxGUKeaY1e1vgYZdhSUxIQhsXSsakiaj4oWdenuJufo7sK5JrvQfTT
rNSHBOmmZQCdw6vhNrYU7zq6o6ZKvOUyj+F4MCG2DN26C2Q5dGgr9ap+iPxqRn2QEWFunPG+ambK
LqvLD2Fr1uduLgig0j0CS/+0ydMCvey0NPpFq7rbO9zkAVD73NQRhSxKP+yCOQSCviLTcwWtFP0C
d8IT8fVFoSvKG1iNEU6tKGzCuzKoQ40mH/4fYSg2nJVC+XeOEkjubl6B57jIw+i35peZrOzAmIRx
tG5fvdxQSAftIgkqc41wEYvL3LpfB6dOD8Z4r1wHXtYkMWQcDtrU2jN3GgztY+1qL7Y7T9kvTKV9
ydR0HpbQVDPVQPs3k2P25CpaMuXJtrVZCtIRbapTUkSpak3mJ0Uad+/9wOhmeljaOoJrj5oUkDz0
CkbL1LTxaVjuL3rUj0DNt8ozSkHSkoCeJN07McEYGEt3mwd32V1nkvtsq1FdQZYZvMC+BAxvTcq+
NXfqctTyGePA7RUaicGkUXeckmgEWqtQ3usAvTmHurgA2+GCygoeVOuk3kM0rpi44oDNmug8RfX3
eWkxbS/8t21q4r3Y8MayVUJYqlcIThvI7CD0/ILMG6l64Ceo0ki2KrnhhAAiCg2KvFuTCJZwuJ66
sdAToF2rv4e2b14ilKzWmzDlvqkeYx+Luw+ByJc4ATiB5JacN2cKstii+RvrFhON7clJTkqOfdXb
HzSZplJ6sYIClV44XAN8t88zyjtILC4O8VAYoJza+G2BCFKAjKiU9CFCA7HToDpuovYONU4IKN0R
lHV6b8uRC0+zxBSgMzJ5jSdvD7HpNZgZrYDo7oJYi5Mw8yFkzVck0L4MLb010NVRtuknV4Kit0Fa
orWZMNs+J3CoMb/u2KF/W4bhM3H1BebxdvUIEgpJ6feeg+Z2JwyBDxO7YE7S4cOcqxlWeRxNUY4z
X+Fq8DfM6QbVPDSnFYu/xHOcml3qbl3Zu+OVYBn4MTTabRpznDXu7aNGwXhG71XOeBBJBbvnRHTd
VSulS+VId8wa9sXBkTqPmHOGduuGVaokkNKU9Lt61l9YsgKXTeo3+AjHLW0w9DYJU2BWjeV4dmBT
LL5ziywc0ql2r14qb2xr1jyN5+0jBGr0ABTjpkSEczMWXKrHqJdhbJEVHpnsIZgb+wpJ4pHIXp90
C96o1rLfjaktBMeRCEuj9AcbvQsS2rz3JwyRmPFxELYrwb96e0fS+RSveEd8prPW0nlH1DBfmYCt
PrSIpG26G6h46KAyrP7aHHrSAWpbpi/RNnGwJZ5bBAb3bzAbwPSZXWltHnycUVMuoKOLORLfkGvi
d5tARPJfukXpUzc1Qzn46TPOJxHQ6ab31nbfVfCf7J3JduNKlmX/pebIhb4Z1AQk2IqkRHUuTbAk
lxx9ZzC0X18b9Mh8Hi9zRVTNa8JFUZRIgoDZbc7ZN/QOkFycNefSbnZxZg9rKv9uTEvEQkDjfLWY
xHzTtn+kse75pMPo2GizDAdbzv02NjzkYaaS3UUtCX89zUdU1Mag9NeyR5+m597FjdEPoABNt0CJ
igPR/DovuuxM//kUF40HWsXUiUSms1p66AMVpL8qF/RqmuRb6jjZxmzUciuqTCJDmAwObBSxH1sW
WixHDSJ0MCsnw2rVAY0JrLr01oUt4kOXIjDOYHqkln4axbC1KwVShOXuxcwe2COzOdt5vmt6sW9m
pCkV2wlD8uzjmCB0tN+KKu6Aa9RvNIC6s77cTGrz4abzRgs3Y13Va+yKdWBx0dZFra9sU5DgCEWj
+Etvh0ak3Iiq4Mh4+riaaxy4uZa+Zwp9xdmuln0pV/zR7dDDUpULjAzJamrbgRLOrJZ4Ord8hvg1
Ei9d/KuV74gEbwaifiuc5ol6jndN5dGLDZrrwim2VUUgoaNrJimaoZ1MuaSaEmUXs9hOtuPuyzIi
kBuN2g8JRbDxnjvamChrRzBAOFk1s55XwpHimFXOR4zPdqXFy3ec5fWxSR8TkR/DCD2KSeN6r0ec
mo4KZsKu82/CIe8go8akzIMmOBMcjHnRnCiz/ir0sg8kPva1oSjdRkouFVOn5yr1laytfV0l1Neb
/pdulmvN2fVtGf8wi3EhVCUm+nv8t0OFJyckCST66inAzEa4S0zibD0cUJFhP1j84T9T1wBZVFv1
Tu+szVBMu2TAKNFZwykfzq5mI/clR3xYTpk6yy188lfqpEXQ4MNfK7bUA7ucmyAMp4PHybYyu8Q+
oPdkY+7za2fQ8I+Jbjciik4jbnhfH8PtUNvUnDRH2U5ZhYrTdTb1VJb31JnoWrUPKhaU+0IX1UVS
OAebZe2K2XiCFfCU2Unko6ptV7PWNLhtnBGKC51vy0tR4+WLBdgROGN4b1vbxtrRdrbDKVB/StQf
x9H26LgnPA2RL7KrOAvqUtcvnv1exNJBUaDnO2we5Spuxx9RVd9Nhf5m0e3wJQbAVdpjWskkulI1
clcUFhT0mEA2XCrSQV2zFYwqQmd3vFRFSdd0ct77yaM2VgDdmTEuS7Q5Gv5SS3TGCuEZ7e49Frig
TLwrTIAPGzuQEodQKqbwpNTlt1qYu6Z5aTTv00GA4WDv7HR9nw3uZzhU38hqKDW+eW53mZJpN/ek
Gy/CQxRZffSJtVciucWRvk8s70RselFUcx+G9qoP5WUch50AFgEagI+XKSeDIKIzZlp+eMymdjPF
w1Ym7gql5FaZxUYqcivt+YUyto9UU1+rRoxeEwiLNiP/Nqwr7fmG6pDzaXV0aSJ5N7b1I0+kldfH
m1qvH9zCfmKnXcgg3z2Bt59PaC1b0EBdLFdxFx6zZtjqEsOOxIbql512wq9kNS/Lk/Q6e3YtbzdO
1UGmw7Uxwzu3sBKIL2APNBgfSL79RPMsfzEmQhM75pP9UE3ugTP7V2d5QRQlFoafTV3H9IolGhG1
29ToCOlLbVxRP8oqeh3EQ+TVIOCKJxndW5QuFc0NkKAeG8P8ts175CeZv7xggyND68k7vPk48nur
n4SfmvlLY2a0udwDCbWfae1pcNjjFcQQlfkoJgWghVZuBuqziGUXszzS/qXtCzgjDIoB4EjZqMsF
crIxdgzOQEc9OSK33VeVR0IclaupTnaTxH0qsPkbo/QbFcPObHpbS9p0xZJTYWJnBcuRUIP0Ebi8
9KMeyFJ7G9v2xyDau7HbjFrzgaP2WVl1bXZFPKWfawUlmTX+VLxpP7vvpuO8hnGMpKJ4Krvkiofk
vTXHs0J0nRQz8rt6a47xrm6rT2NS73tdP9mCgAXenWvHKXLx6bEc3Sd7Ko0t5ocfTpSd7MlAKNrt
i/4RmUfQEeIQ0CN4t/A0GdOqhn9hlfmT1ee7+FKDb/PnsN4ohTGtFVHmIBT2ZGT5KlKUhalVZ36C
8hpHldyE4l7Ri/s25EypkWkhdyB5cCzkcKN3KQ4WMaVTdVxOnTyakYY4cVVZg+Ir175eLkj9vukw
TiOiw4+JHi5DrjgHNY5HtYmu9Ik5GHJ8LNzpCS3+ndMmBzvrNqnUN1ZnnYdSHsy5vqjNdBG6U6zy
ig6p25wb2B0aaZhNORHdwx2lgdfeQkyKyj8erJIzx4DHlrx1mfpAk9qZNLqU8N1Sy7zaSvejzfoj
ixC8nPZbNcyjqZTYWpNVOo9nPumdyS49WrGvasX75BhninZny2y+s/FJaMV9A3SqbfVDND9Ltd2K
gUBvbn2K1F819lnD0O49O3pGZLBPnJQSoHeAErqaes0ndtukBU0Bte3xihb3oOV2EUaqqMR1EJrT
Wx+ntyWzzM1Nm7dvraJebTf+wPJphwUEmO5nFSWBahuPRYXlb6g+6aVuAAisRd8+ufo2zvKL50Yb
1Ql9syXdKgoIOslDVWZLwvjMe/2lWeGD3YXv9L09d3x3ZPOyYIXmzKbZbz+J3P6SsRpx/rvPfWE+
q1r75UnlM5ITDRdkSKhZKs+7SzXk68PPSC+2KsgifzlZIit9q9L6g77keYjNcyGNBezywwqfylbL
fNz/W9Gbe1zOJ7Oqj3U/4KwfPOHPFpc9Ot2HCpmGr02/9IFLzmnU13KkPpVZSwRcrWsHUoh0n4vM
ClrFO48EE9RffwxGs2ZNA9PYn7vMCOr8rVPSD2q+69Cju427NvXUu8lcoGBeue0UmmgqObrVPbJg
RH6koE+ox8DDTKTY4z1+/FVRxNvWaHaqnLYpiYWBt1/3wsc0jfepqW0jfTp1Fqc2LRqrux89aC/I
sZwZogIpka4sy+LO6RvKuw01BKVF4fDunCk0XlydaITiGDbDBBzUlLwk4Dvw13bSx672JfRo0/Tm
JcmQLJDwrkEFWP5EtNTk/U5zS9vHi3ltWF2LopUYmJfO5/hV5OlLHQsQR66HEywtqZEMD1MJSqrJ
lCfBtumHRX2ahH5oVGNTac7LXHNWT3WxLRN1I6Z4X2n2WXoPlLMfMPO0fluXb61RbZwUzbA934Or
9PWMPvCkXgePopPRbBJbvHpj9dAYoqHwVZKZmhiqcgRQ5pSglR+GXaTsqMgh3x9YOKhOqCklwrFG
wqLI9l2r7ActW80lLd8kv2B+Q62jbjU5XIAYXQqrWE0aloCM1Ghs1lb2bA7Vc2nXwCbxKxvpetIi
VOjlD2+an9JCezTrEXPmdKpnpUDWrCNSRU+G8YeUqLKwYHaY7gj0GlwIFWmgae8ki4mdhvjEqy3l
nDU6e0N37ppC/oiN7TjS6xpNQBzDvcAWFRcXJSmPKS4HnexPhaM3DRjgEF92xg8NvFZVmceWcwTf
+6axwkMaix9qnz7huxTmFpzBuqelQ+nxPCfLZV+1L5LwXCTtu2tHJwJgIi36zUAfy95+wAUrg+V/
lfiJkC2uygn5kEyUB1BBhVN9YVwPUuN24jtDtCNw4lvJBWw08xsNgx+F3a9Wdw5la+ABqvAgT6+Z
Njz0fLqOjUIrj6PeY0VvvnGSIfKFj+Bb86toytNozEE+h4Q4/b2Nc8VvFOx5+PtAK0YrZxzvlu+r
6aq33u5fPF2+F21+lo21rfN82+EqSeorBKjFGUlNzZ7EqZy+MLD/StLMlyqSJAfZ0yxMenRGdw0z
UmEQMMkajd+wxIgr2mjruOTZE1mUbXZE9Aa6IMV5RCn7gAzt4Kap4+Oqo62J9EKKxzlcWXLS0JDC
KnW6cq2P7S4zy3yH7aulkg1Kzk5vvdlNWVOeBOjBKUB1c242FFSSVWN1p1Ab1AD9jrUmQX9MTehr
AxYni4AJSwhUswfYjo5XPlZtxnLVzz9EDybEqeqtGkUB7MSLqthvUgckgTt2jX7nK2unw9h9Rzgw
WcBf0HqaayOHndhM+XYw6AaNGnXTppthS6bNUYTUFTq3BFNLVg+cBxqprZ87E2eI7OkutP2p4lym
g0iCDpJg5SS9ezAtcElFQksfLwry9CkYGnvnzFS3q4oYC1wT7Cb3Vy5LamBS37Xe3Aew6NQ7bF5r
esjYGMp2Yxqxdw+dj7qdx1LXzkmB9xjZNjqx0PeAuS0tfnwp2rQnA/DddS89h8wZh7TWto9jpYtg
wB4RWG206+wQZEgcPZERfCJQyzZNm4p911Myj9CHOiLWfcONk5MOktHXGvMptb37EDbidjCNe/xh
l5YBw75nKC+NB3mnjaKnWRnvzbB8CS2k1Egb2rUxdso6lo25S+tsRAVSIQ/TNeLm0sO8l/qa48WB
jVN1lQ3tS5fl3hp/wKtehcYmKce9YN+ii/zDUgzCH1K9hFgO8GukBGZztRS1W4k6xcPY9cKPCrEp
IjVfiZZ8ytVpKha1iPze9bZN03KEkgnryijPfljjxvewbQvIdc9V/pMmw4cYziai487EyFN3UCQS
d1c6fIVFGKi6AkuJFW3KtpjW7Dso0URCSw8n8kjGSzyHFA2ylRNHwz6q0o+4plU/Fd3eWmBF0qnN
fZZrkFCLZm/kjbuOFDXAnw26akIk3MYQbT2M1xQHw3drIDyNkhrwVCusbeyQc46cSkYGrrSye8wd
vYNKYYx8vbeLo1Vlj3mXf6f9vKvB8GDj5u0JG8lfbt/HYvxVuC7b3WtRVWQA1bzKjWeELC9VrKsr
1NKP7XImC0FbRLroiycNM0ReocPvXOmPEUq5qkSuIJxNnHGyiXmwMEG0ftFh5zVWMUBjgCX3aWo8
jVr1Ek9BZEKkrI9OXV7q0g0yjVPW6tG4tuHwNmnu1wz1wi12NsJxv1LCieh/P1f5d4efCyGN3y38
gcmC6oeM/qUerMjHrLzvdPNYy+aTLe6kDhPoBZUM1xQDyohWnCpNJwT/qW093byf3fqz0Nt1h3oX
fyILE7KlbRa2V/Lrggwqf+mcpXRYa4j4Ym8NWeorr+mH5QbClVoxAsRACVRJt8ab56BQUbYmkDTJ
V1BwARdwd3CkUzxWtsPiCDb7t7DFX59UPhiePbDxPbTY5zCBoqEr2p4t28K9mZwHtwPLocsdFg/C
hPGLtIrWVZd/oJZZZxX2/SHXCl/Nyjf0lXt3HnDpalckxV/qUKyiqXmMUuNTF9MpDRHwIgL9qY7W
DnjEi5GQlDgOdOb2GSbxt+qJn0r1aoDP24fsvK2E7GRyJVOSBhRMwW7D2RjLiLqs5Wsu2QW+jIPF
rpiGyMcQSX46kQrqpb5aolxRBPHjfjzT5HqFS5P6M232OBYPCVW/wb3SQ1k3oINVRSRsF+IxGvMn
veguGh5eNY0fqi7H1RfWd4NU91SYe7JE3CvUq8tAj+Sqhk86VbgnoFfuKU5/2TIE9BIdyJJgsEAF
8wakXLZ+alDTRsT3KxP34ZAN2xH9dYSsizQCFPTwndvZmxXKH6pqXaQiuiAu8kcsiJmdfk3ld5RS
0CiJG7GZXGzHOjqFdlI8O9CRZBrGDG5z6s4CBhQfZNrlYvzQcGL57YQOA4vMGtsxlo/efcQ0jBOs
/jBGUi1PhWhCuZ5+zLicnKdowN9RCDieqjZui7r+VhJxmOgpilkHNxg/JNJ583rvGTr5drbyzC8q
VBrqQDAi2mBUintXMQVeaPkSNbQU037bPEfFeEmdHrc+xn57zgHzYLlH4QxIt7wHhxEkmqQrizDX
kRASwBIZdClwvpp2G69DFfr07cZDX/X73u1HZfnxb4/97ce//dntL37/vwSQ1GTQeiowARb2Y4I0
e6POHELR9A5UV2jVIILLA4JmxHQGWCn8DL65II315eZ276+b/4vHRponOU5P9MFDku3l4jCY4tlG
bsW3oS2SXncRDt9ubj9CFZF7Z34WatfDNFuUv6iF+AfuiK7YigvdV8MaM0jiGuQly9s1IQnBr1ru
IjVBJna7O0vtEpruuAndhEXZA6l2uN0oCSaN3/cAIlV2aO+M3JNbtW72rtXxfm9v8/fdbHmV2881
rgYKdpjdAbmtCOEEDtVKHDoNHvnt5vbY7d7tFw7ier73//p1u9xz8ixfsV9g1jPdSqVmyYN1+WKO
vaSjia2BDho6Z1NnY1OBIsFFbA60U5vD7d5fN7fHCqVR9l73CVjvPlSGrzxX670tKhS4bnbnRpTj
HCP5nGnfnA3EswQAMWaaAcYzhCYPKktB8S2Hr9S7LbUqffjOpDuQpXLjkvfkbdUca22CwO8pwTSz
TBpWCZUK9SGkVy3cR2556ZN6Oghz2mlCZXGd+nMmQA44ljOuSq6f0arXCL93NdmyX43Wq9pP+aEn
CUhnqzo7xZSCGe0npHhetoWdouTZLxViuTG6JlB2uGLuOF9diCsH3QzlMa6igzo1nyKNm11fhhm5
tZ9Cmjy3Td2dpdl4rKj2kS5D5VOcD3AKgb3pw9XYaryMXmGkyfgyK8Rmm4jOJTGpw1blKu25mgqs
eG1B5UNX98qgPhiD1p57C3tvhWoE9vMeniTeVTKnZzvM85MaYeYtpXHudQOTu4y4+g0I4op9mY36
l1NkScCfdOfCytZFaZ5EktgQiKv7RI7u3tGM8C5DnxfWWNCU8V3zKKO4tf7d6rI4lRXx+0zzBbMv
ylfjhOA1pFowcVQzKOt9LFipvfZjGIEN4fcpL0o7l5c5+VV1gHN7Mfdrl+piCgAjkDbfitWGhLiq
BAGRFeU5dpzirCpPdJdGGF2RWMc1fFabcls5o5jsNcwV5OfOKaciDWuR7z0pr3rUOJSymunO3jEG
9JdBiQD8UuvbELj9Up+jNZU8uZ7YmAhVi3mdIY2lkUq9X6tJN+NiOkMc8afSm+6S5Z3Qe1LozhHe
aHCS/NBxATLbEd9KB+PMqwvBTuTl56zXf7DfqTvKdE8EIIG6fIl0lFCa0FAp6MnxrLjkzMoahlPc
Hvv969tvrMIBt9dVHBjmW+zgm8JwGIpXw3O/Onu+q4qG2DWtHk0xUkIT5zC2D6kSPo+YOpTxw26M
b7VLn3APnrJiQlHRHIdRe0pkVPjS1F4qA7i/4tXvjg5lSIMATIvjOsx9dyxyyKsKTG9JpKjZw11F
AwZ0KYan/FAbyV27mF5TfCIx5sAE553voOtO1N5aVU7/CgUXo6ps17mq17BJ28CLY2Nlh8SpjuJd
mwj0VZWgRy3dng6K1j957FXK6D4MSUQ/aZjuGw2gz6wfSG99Y0T97UrrBSLVyZ2yt0EBw2qTeKp2
e49W+17VcFrvaG0TloxeEFpIyIe0NX3LqC+YcyRt1N5Y955OLyVLHkGLr/OOslXvNExPKIGaUfz+
OTQEYU6hvnd1vS2cwguGCnSVoh1dFzEyJI9fFrkdvmCz2IAouOJEBw6EzjK1IoZREDto9n2IV34F
6WSDk2U8DtnsMtKg/9HZxtWcr3PMaYM39L5TYFOlHpqNfAxXOgyxusemgLeaCPKsFnJkITSprjTV
qumV1xAQHe27kt4uThRhzR9hyOWU9eKKljUY0isOUFb8J08C9Eud8nkSxVqZjLum0QpQf/YDFN19
LdOfpnYPQnqiSE7PAjbne4niI6vsaTM5pH7d+F3WlbcXdEjulTF2oPLQUlN1/ahVGwOi326OMMRZ
5HloQNLLPIOhLgYOQz5tR0u/U1MiylbfdzTCxhIXdctYiaEqMcuOLl8oSY6RaJyU1Yw0Q51XcTKc
qujoEMWtk1YtV3mRNQEFCowDRfPtROan4+A57uhVqp1BTTL1Hqc2GXexpYNRKC3t2EQffazpr51F
wcVqD4XjRHswIzAyM+VVU84N8VldoUAxRfOVNxrLdI8fKf6laaz7jloRIOb3HsFZr2MFmSK0Ykqi
+U6o+qIigVYw1uSCHThu58MSSraGepwWr4vOMJvAFh2+sZFKRDK1H6krqdTXmPFCi7TMo0Mefbmt
XR6dskSqRvKD08eoLrCzF0WYu0OJ3ezIdsurWAS4yvDZm+l32n0ZpgUAUJ/gSc7RjnXXvC84WEzn
8fVSR65Hxk8/YHx2ITCsc6gc1M6k3Hyo1oKKorwsbXMOpgb8hJTjRQP8j9eW5mODq2OdZSDLrI9Y
MeaNRUbJ132pI816Cy3tu4nni50U+r7E1B+kUPJKOvS+iD01mAeVa1tSK7TBLowUPeIJsHuG/hAS
FvMhYgPmH8JzkBYhuP8C8iiO+OYhJ/UMFF2w/Yb0Z4QzBZ7S/tT7chsp+fykgAljRYoPcFvOViWT
baRqj7FFzKwX2KfQ9vQrp2t28QKhxpr3PSrZ4LfpRDrMykZJ1z6lFhKdKrxjHNLZjGqUb15OZawV
Jr0ztF9W7AaOLt67SfW2di0eKMt6O8PVLglNKWHF1zwLQSXQqWC0UXSlZ72jMuSeIxjpnNG1uk9j
0CgIwwoGlBC4uJbC3JG8gpo0osQ3ul92M78UMCv43/bBsvW7LpzSl5w5Imb7FY39U4P2gEBNrPtB
DQMRqltM0/dUWdxNEzVUn+W0YrUx4dlM1IEj7VMo4wDeYskWGvu7ogLsE5QOwajLzah6X6pEk9l3
CjOcMvVn2MCkR+cPqsp0/USicSxyyhMhKTXKb3XTlHugEmIlpCcwSmohcObvsnWQ17mZsaYxph8T
9t0NkKbMz2IFjoWruqcpV9baYGIfYa5QwIC7bKdaDqhGcHs71Wm7deRCB5GlOhwcYG8Q0yietid9
GV2SRv2Z6ku+tbByHNRBhEHTZJ95x8Ahsw2ZFWEi5ernOi83hZ0KEI28+0xJUqQHUXEYqtcRD+3x
9yPLw7NYsoD4yTD4hKXaYZtCHHa0RcNWFdXtuOlE8/r7RzQnW2FqA9DnwYQmgr0YllddTniDsiw+
3u7ZFJFB+aTBzZSYYEAFMrj4E2dBwbnIGWBklNpLOTvyt2/x9kunZ0BQWkK4tWK5UwemDMQqmLQI
aUS83EtcUhdZGPuJeiqXYLlX67k81nAf1okiPL8MZ1J7adsNi4pdB3oHftOBoA/Ndn6firhk2WoY
1ySKY1w6acAXdIf9qjyK5aZRwmETW8rr7aEsxmeKsqRcNdIys/3QFglQJyuwW93bufiSdUdvj7eb
fgjV1Vgzrcfxup1ut2BaBXTDm+l0yE3LzymDQGHUKVWBhCknaxvxjaMHVJBhlTwBJjPeqzmqj3nf
VUe0JQ009LrkvC4+tUgobF3Zrkvccyege9UF3kSzwRkFjKw9IndU151AKlAknD6WihIvicbkaESw
kHUn/UnayvmAivQ4kJ5ATqRxkeJuy7WRgont0J6CMnqktlAfpQrqcaj1rWYYFaGEl8EPr9VmTXXB
o/LYNUdI9u62ktGdTImOAA2JY2m1+HraaFldIhohtwedtFxzSlEETzxgQ6ojAheKOa3K+Ji5JrWd
2wsmVNwa61ABtD/2y0HAEmluuxb2d+R1e5Go69t7Tyk/HW/3ZMLe2qUEUe0ELCUERyvAGWSa+KlH
6rz36PnmeiK2Ve8AslPHjdoMx9g0Pb+piWeUuQM6wRtI1PGHTgt+3YDiq8vW9Wd4Mcu2/d7YVMDa
xspQpBDOTbr9wYHezEOXn2hr12vX3VTohCJQZytoV9hERlisYdRCcx1GpBLDOhFMMzEfzGs4EOtN
HoaR2H43+vYlLRBCK2q7KWokl/0Ma0VvKZg7afrr/9shbmMOn6b6+3//r38amPmfk0Bvw/uYtP6v
3BCrj5w0Sfwxxvqvv/qHH0LTzP/Q2LccC2OTwcxBfFn/8ENouvkfpgpJEIeCZi5jd//LD8EQUVVz
dc/TVN1xDV3FuvOf/gj9PyzDcE0Gwbsu06Q87f/JIPE3txLTLm1Nh6EPj4EGvm7+zR4hZy7QpuvG
c0kLJdAqdYPSwLzrSfa2UR33z5U5AqwyE3fdJAAHFGEtpt2k3iZh98iKWzwVas7qAA1x9OIN4zXO
CeOZQBii7isZTucpB9r174ni1uDV8n4/eiZNk/oZGsN4KdNpvHjStTd/fBH/g/PD+puZbPlg+K90
B6ubarq6zTzpP30fZjnVmRd3/TnSjWI7AM7UpflzNoVF4BKVdxWI2rVWdOm2BBaOKbF17wRZ2rmO
zW8ZUwf3xv5S2SS9upYDT2IsEkWQ3j4JlIVsm909ZGlMCCYtTG0kyRdwn06hG3712ZDs1LG8VjDz
nhxIpSuNEkYQpnXPJlSiFVPLX7KKh6Ow0etMpgyUslmW9jI9Gt3ATivbbgXb39lOU8bkrZHYwIgH
CjmKu26XFkg3ei7BB8hJOkSIzYG+usqjPdfGjoyiX0WRSP7NMbX/5iG8HVPbsTGMeZaj4nL52zFN
nNi1vUmeo3mSm555WUh8zY5hAg6dqQgqHvMYmQhh8mYTBdxknb7LavhyzajdJl6jH4ncsGVm6qXv
O2MnK9kFpc2u06RbMQrrMbXz7MputTRJ9Gekw6QBofUDM3V/6HMbLGPdlyzuqEtNdy5JNGe6Purw
xJCxyI/t9HGEfG1jN4iSbY7a13cWuro5avGWhrLAGexRxMcPdOmtEMl7D3OjQZTM4jxoT8YiAvLm
eze2ixecBOveWXZVq45PmQbkkgoPts1she1MQsS3rlnizrs0lsWLznQAq2vuDGANYJeGw183N5zK
NKXJvzP///eL1zEN1eEsJ8YnKFqugT+8Tc4ETREKeXsurU+A3NXRzdC2632qoLTroL+GenLssaPj
bwU6nglad2EZNHp8lI1ID3ppnbtlglgiy8CgUQLqknFH6su/vhZt3sYfFizV0RxMGYvFkDWGm+W0
+uNtWuoYmTWa9zM9ufbAWIdTaRdWADIvwfVse//m5f5u+bq9nqfiMzNdkC8gLv/59WrO/7kRjARi
jIwWXxQSKQmTSVF0K9AEVMBJZiXYoNl7bLigfNVs17ZH0OSp1CI6U706V4Tc0Ys0IL1RaWU5cz5T
tOw52gE6cNAXQxHWW8Q9ZdCS8p2qmVZmrdOUaNXQPv2b47e84X8+gFxrugVXwbTtZTf55w/kUKdF
gVckaKuMdyePwczGnPwM2xQsVxGT6exMDfBd9UHb18qdwUp0FODzNqndXJNEh4kEVVJq/JExsRq2
NVWI5SYzvW+NMuzeSLgEJ42BRYOKrnCcS7lq8fnonWBl1/h0DiMfNgNxYRo2w4Fgp4BH1muHWTG0
g5o0yDEYTXNGTNVQrUmdVw+Z9iqOD5MWxmct7RwNGKeLiETSgZ1bloC63UT14JKkZ+OJkTQrTZLZ
lrhYDppT0/Vou1+SiVVnYGCSJoRurrtlqBfOU+aGTNm8i7AfHUO4kMBpZHn+18fd+pt3kBMJUTnb
o2HTemQjWa6/P05c1e4sZgyFymlyV5Jk2dcUa3hwLfFjiBUW3n6x1QncshRjvhjVl34bhcbsp2r4
aDKHegTs/EuspOo+Q3m/pUYaXlN0R0hGeW4Px9xQpq8Ozb2ZGftRt9P3tAJPjtAvvsDRpBRHLYZ0
OGclKm3zw9QY0uPVV7NxrXUuWo9Rv7ODdXe6T+ticcwxyc4yPWUfldrjoGfmBgKguYshFFHMgiKm
WGqzKc3R3CUlcnalHHbjnDSIecr8HFkSILd468k3L7lRixfTeRA6HGu3teRJ1YJ/fYB1z/lvp7Zh
GqwINiIIzWRXWTzKfxxi6hrQ8GJpnGQRoh0Bq3BEXawdVdgpDQ11jaHItru7/eJ2M7rkPCtleY5Q
FKidf/2NFio/67kWfzz0x1MsZGaLiI8//Ou/9S2DBHqQmuvf//f26zBPeYk/njnbaAkQFyA4sSle
3/4cRnWxp4y4+eMPb7/4/ZK3Nxgvw1g903z5/Zhxewd/vfjkZXwZzJpSgdHL9f/4mf569j/+r/YF
wGg6/H4P//Vh/nizyyH8/Z5uz/n9ol1dXFJtrQnGBFvSVY/V8rTbE0IYJcrvI3/7ze1muh3+210G
F1Gah6DmRHjVNLgHzJxVIEYlGnmstU6qtjv1Gktf741GkCp1uJE9RYCBOPalt+Zfcy6zzSSfJ2X4
1VemRmnSuEvN+Zc6ShvVevIks/gjHyXTi7Pxs2aO8zrF/kCH2YUdMh47aiDPYeecU3xWUHfsaDuL
8lVPCFcraz6VnRokQou2XVlQxwRa3kGppRagBIYeGn4cVtCrJJpe2rARxHf9rOv/h6szWXJU2bLo
F2EGOO1UoRaFpOi7CRaRmZe+daf9+lqQt+qVvQkmKRRIQsJxP2fvtQcsnOPjoHE5j6jlJjmaj8EB
rB0mEDUVZIqMvJfII7DTxCSPCmt8HkqGUZQrhBx6Lvyx9A+zsxnF+kwXIQksaotyMJ136ZlXJ/nd
pP21z9z0kgjtxNdGpLLTPiDIv3URbsosxf6gwxC/KxyicFz4w8j4QoCURDmZonqKBfrGyOn3nL5f
Vv7lEXG6tacaqxX9Y7SG1qGx4OmlVrbpUZnyrmrgGYTH1RqLRWiX9xUdjh19bn/jW6QnjhBZPSKr
hHuNcCidNbXkwiJyQubeHVun3cmyNe9t6l88nH2QMkHBFQWwkY+/U7t+Nq2229LFR3bUXnzAANvZ
L57IB+QAy/rQ+IBgwVlpZfgS+nWI/i8BbjHsyq7/RUkZuVhJHiPRP7uxasRNWF8Z7tqwqsVBTaSf
xXB1F+frSLjDwYsc41zpjIwGaSBTcmprbFoE68UOYah+d84wJW3phEAk91o0joiPepdvLx1/JU3+
VLglWXMeo2RliWPtjvvI0PTT5DZyq5GJRA+kJTdJwV+vuk0JxGeMCZWBjUlAtzoaqc3lPW7uG3uC
c9qHp65JwcJmixZKgV40RqQIJgXD7dylzG4KhuLMfTXgENM/icoNWtwiBz+kmZJI9ZlenSf08Y46
y6ldYn+LAWrybI7/uHQv8/HNstPfTgV7f2z7nW2lTyVNhXsPYnSl06GthobS5IBm0ex/hBtDybSx
FSZPius8GecGkVtQG3ScrrXcJhZoN2OYSK/NjyGNFJXbbyNd0dtQW3d1TAOvlv1D2zjtVrHSmwk0
o2gM8qzC6UQF5qrZZrer0gQhHB3qCxI63I5WFEB92/Vp+SJ69HoeKHhZ1bi8dKvCZUcTbxpLm0YX
Q2s656iGenjAtaJMqvBaAeGm12sz60Z8XKiMbF0Qt/hAahBsMFCcq03y3t5xcbXhxd34mRcFgzHt
y9T96bWIzn2bB57M3qZOy1jZ1dOxNEUA3bMk6k4Pisi0kXUAoU+c6NGqQvQnXbqLw+/C0dRWMNnY
R6O3Z7Wu6BTXe6Sj07V/wQZ8EwO2dAZE+mDgnojnJZ7a64adPabXTlrkGHYIOlJbvtAWUntjBini
VgMBr5zKY0lzhvnlBtvPK5OtfZr6rwMkrn2ZV/eGLouTMptPfkMgHEvPOwooJhubVHl48dh66KBj
oOT4jTaZNHVNA8eqEoKZulzfADPyoITs3LwwNsSjPZvMUJGEEP3Y6yZoUdr929T3/gySphXvsNxq
iXtmOfRjEyVQLUcaGdy8szztTUsWA7sTvfcu1e2+G8mkgJlszQc7SS9jQ5oIjTRyMEds51iJ0fhN
1tkuGSdBGG8Br6WPgGp29EXkg9TTbdpaJ/JbE74AGkSOU9MGCLtsEyrf3889yVAqhU+gsq+s76F1
E7LjODR01Hsss9OYQUtsXbTOBP8Qutip6wQ2pdGQaoUI3FJyk3bDPBrEqDwqpPY7MbFoVIV/xp21
WExdtHywIMdcF1QEIQc3jXbub0PvmeeivnN9Bf9Qzw+4siAJthmdTzjHBKAUz2WYMwNVVnfHuugI
6aA8GPZX5/f3+NKpupfixTa9JWYQ562KT7hsyVJDJ7/FcfpsNrSvRoWayayWZrj45gTDsdAlrxkD
J6FryBgJljnEzKrnLEGJNVjGlnyjA+JzfDx6CfW1qzdtyl2cY29Npj/B25o/Sxjl8OkWqWJK+Lpw
PlpCQmOGzrqYD/jsu73r1vB6LXSuhU2HIc6zPYIq3AyJdhhTGqoIBiY4XF650xP/NAiDGbQQz4aW
xxRwyDSrTS3eTpV6IZ+XuAUD1R3CEXfvK/+M2ss+UJh4cNPxeREqwiW8AG3405XZH6OT8QYr0tGe
yQowjPFDL+kXG4sZIrEQcyV1TFWaOAhU9wtIGLVkhFhT2SWtAHSSMz/yTW/3WwdKjIzt5gQJXPrt
ngEGCpP1a0j840TK6odpaz1dIGs495GvXUuJOGZ9xrpZ72ZzGd10Jx4JhkSOu/7b8v8GB+aXF/Ha
/TxrT2rsxmPd5y6ZxlFKQ17/Z92HJB8MZVD33nA93VsFUZmD72q3SaN8Py/7KL3HHlLVj5NmwNZt
I76OqgIK1gkYuX6rffaoD9Z9uVAqMM753qOpATJnKVYcgCeS7BaXxE64+bcLsu23WRhnJ5HqQ4PD
tPNMrbqn7DJcND0m7YKK95fmRPv1qRx6xEL4+59TCHus3obsRBxA+9giuNr83RvZMJPMf5kuvSc0
O/pNJwch8GJyVA1KLa9h7aPJ5XX1Lrv0oRt/TB0NxFGP4vuhU/Ylyrhk1JY/fc1RvhuIEvg9uhTa
p67pnpnynAl6yXYTpIhj3xvGo77QIden6da7sGrrZ8KBcyeSsr1N0WgEZBs2+0FvkzegLW/rM+3Z
uqaQv967yKPD7hLsVWgyupLRoS3uUr/XvshT2FYoqH4T3EnkniPSZ79ttYNJisHRVY72aDWmsVk/
i4Xbq9VL+TNWvnXXYo++dW7lBw7k0X2vI7tTwntZDxA55w9crpr33AZyxnkwnJusaa+2O6TbSjfb
76oC7rEcodpJuo1VVfZTDTv56FQWCSowE55ygXFnfYrPbNeLvfCbRhj2OEOzrjD7IAlowPwh09pv
oR8/r0+NumhRgFI2aHRv19Z2RTKS0q+tKODZOZ31rXL688vx1j1tQFNT9k9GOEtaRHF9NJBbPoUV
zo91bzAN7urO82ntsA8bqd62M6b6XuqNdVXTON3FelH9Gqx34C/mdx9iuMRGrd/TGVVXk+rg3yeU
2rkVVv6TJqrbalob3veEG18n3uNdOInyl1+xvhyMH8J66q2FdeQyWYMgWtWIt+tLkMHS84MDu0Nf
ylNkZzt0GIfOKbZNukDWhs3ft9J2VFeV6188BVHYqDuJjWTRhEqR34f9cX0WUz77TvFa12rUxP36
BN1Pve9Je1rfjxNKHftGol+z3FL3viQyFpaG/O576n7LZy5iAhNxK4bXCTnwvd4gGC+V7X25fFnr
M6hDtHeeVzQ3Bk/7HE9mulPABb8knfX1VWx/0ekmhnHLWU6fEeTXu5gR7zPmV7nuQ7YIUTlA8UPk
2QVR1QxNy+L+00GEsD6DPru/GJ8koQnCC2aEOLsJ5sBnOXX79VVCgVnLrJxjAgmEtUEzB6T/+jt+
TNMHKIfDuh+l2cbCOs8eMXsh8eOau3ccLf3oo/K07iceKSXEaTs+opqKgsnDgmGDA3hnegDIhm+R
vNoO9gi59HODnN0kiHCfkpfVmW71VuH/scd5/E484hlsHcNnY1fmk93ovwYtG785eRD/hU54wwDa
XvSYkgaN0PFbRz1DXdJ+zU2c3joJvfswNoGhyPP6j6adjjtFXSPgeg5ARCdqwPHK1/WPQIMg2U+1
cx1sT13pehI1s+w1zdBADXr3krbSOdlwhHdVlkzfzsDkhmB1OJ5gaHV4DH6uN68mBb717esO+QaU
tcSljEIEFjmC6HWHfT9+4VDKnknpFQEQOKK6lxcqY4IjgVZ/1lPF7KRM1XFAOfMGlwGqEx+8Ehhn
h2gyCKlOxIMNPezvHp2MfOLRzb3HJHXMcz8xVq+7JPtoa+Zd/OGNyjiUWksYke9kAPWt7bpLINtg
KefEOGt6Gz6qidBL32GRBr2dnMvSwHEmG+Ohlom4nxVGv/Wzj/hDKfPMb0Sfsz4zRnef4v39rPGV
GN00P9DmAFxthdlurDGpJalVPKOd//z7rkC4bsKkGm56YlsXT6MvsP5BxvM1i5ApAdWvT8rPWOOO
XfatyLNYDkCHWWDXSBzd8eIAqUzcLYlZPf09OhKPZktfn7E8dK82IIS/e22N7nWgMAp8fMiDUeTD
3y8w184mF/ovLyKoWoiSn8xYOa9eCwZn+YI1AzDD+hProoE0juVnR6ah9WUivTTjXyM5Ik+RkY24
/jHFCKYEKsSxXeH/26iOaLg2db40I62PhbCbSxVHTE1K0R8wTriXOiPCE8/RzEjYc1XtnnyYpidU
mARX6yxWDdyJsF1iJOodtg2/926pmp+wD1rQMeVO92rIH6xgucT8OAiaHkzoBjsxkAcAIs8C1UeM
BO2XL3q4tGcMdEsFga2vleefknRY0tAaEYy9d2wXvWbiKvfiClbV0eLJ8hMab7PZP2u59UUZ45in
nv3WmbjETLPv8f7g842XCBX8NOOCCUJnqmipkxxQ/91EhYl0gHrS8qWVgbvKmtebpEwVQdcTHEue
/cFb9M3/efy/n7c+ed2IRfD99y4Z0IeonM/rv607WB+f+xbp9HrzPw8yjPvIENFGdVaqsXay4Ctn
eAs2FhmyvUbI3OzJ6cK+KpjRGuD9rHwrXUBTScIKKNYU3kJPQZj8KOhwMSEu8m1LkFOA3aUOmmWT
dTpz3RpZ+lQieTdCOQQD4ABAgNrW9ohi8jhEBBl/u0onltk3VFC1ZAzNVlXv8Gt0XATGdOf1N9fq
EBQvT+inTAVZpVRQLJv1VnZGi5wcxWg+Z/mALjaWgdL/VJq2yNCSGvLnsqEnjyHXjzd0Y8w90rRd
3BWo+Jv+I5FRhYueBQBOZulKojHsBlGkuHejVh7Ww8NZJndmNhC+lBGjQKazib6zf10/HNVR0PlI
sWF5nLWhmpF//2TAJc5EUBJ24SYkCZJDK6V6waWB/hQcfKCGlmNl6Ij7UmXcJyQ67NfH1r+Wkim6
I0hf6qZsW44U6V0QGgjjCPC+j2oFxmL53mKR+tuqZhVX5YtUf4YbzJd2YDr2IjMehrf1EBdhv6vM
/mphPCw6lpauL3ZGWcjA8zoZ1BM88ArS8+JG6smo7kKI7wRjUL3ChLa8zt+92y3BKev9AqDCXTra
5KVb6mSEKZE/YXaEzFESIZLxYXUsYzNd661jU3JIE1gtoMU1PB0EK/WqfewswBV6TCM17YhbNqWL
2RLVDrGWeL3pQtMQqX1tP7fDW2IBJqsawlki3w9YLFrKToJYT9vAgNYatP1IEbJHqWQDnCdsi95e
XaOzMFJzIrlJOIE2hr8GKX+nLsppr2sz2mviavVlDR3HueVzAw98HN765eTUlzOSqN1/b7X0ICjx
a0O5JxkYFAuW4WPZircZ5OUlzInW7dwHrWri82ySC0pshnfq2MmFYK3+Lpe+tW8bjXU6pv1d6hI7
m2ByOUCyOkIjQV8cmuRkIGE72EYPlq03uquWIPKL5v5NQc44I8HJz2Se1k/z1GSQgSPnYkMz2acC
kgYxUvYdTUiXjLFQBH1niCDE5OhjCN4QO8PSmEsDSFlNHFATlDcPuEvZLJECGTPrGq+dPkHCHsKH
rPLTncBUuLP1fH7SMJzDGhQ1CHZqtlmcJoEx0eFIbXxfOVAy6D05OmTLv0yqdvd/s0pcG+EvGZT5
QYrsnC4I93VTjOLBl7rBcta895YBLF4yN/6zyTSS6IYKu7Huar/wqr7qvqfumIBBvq+6NyfWIAiP
NBsoiLh6IwNd45R3yQDyMmM/jeZDLMwmcKXNEtxLj7FgoUPYppNxXvfYv+KMA2Qa7QGh/T2cCTP4
z6Zy0AhAa8ZKX1Q/YVygN6sm0C+O9/f9D5IzYCTtA15SH2/rhLCJdUPJqQsS9w0DzniSnKCBUukt
KXN7n5ujCtaHyv+71fspOgzXfps1TsB8HCeSsxcsf7JszEloO90FN5PRE6da80C+D5HfqDSRZYfY
jXMZ58Xf37l7J1pGQ8gcfYCjk/iFWT8NXjad7WK8z9KKrDQzZHK0pk7kfhc0y2a9i/TTRSe5/EVf
EgkqoiyG5ZOsm0JoNgY4NEvwIxD2LRvSzoCPlR3uHx3NejlX16rX0aczyschb2HdeIsBar21WpfW
W+wMT0FDLz9L1RAoxxiC9ZY1hv//7voHvQbcRobnMWqcKlg3q7Ema4rXyDLTfWwQNb1uioZxLGTG
9vfu+phHntEGC7dF3Iokk1Tg5IFWKDeQhfCpC+e1i4h/QrA+bbzlXwl34f/FXN3ZRTPeaZY7nmZi
Jt1FuUZyUk56boGkka4bpVGPsd3UB8rQtEBNtGLVm9XPFGos/TFUpViSVavzYCzRQBPjRbT0YDWF
TDcnTma1dK0bh9n6huST4u8h6QoCh4zcp0q5/CrWT5JhCD6ELNd1SAPCA86SZN96Z6dgZchpmFBp
dss4tQ5bHWfntqJmuNjRHyivEY4wi3wXxcMY2JY1BghdQroBQ7mpluwSBInRKQMbyBKJQZvUNXVn
EkD6732/wzQedvnJHJD46Qu7zirEHdyxOujacpeLkGtxjEdddSYGjNyNyn0cdi/54vualnNlHQ7W
W//1WOTwQ/RVQ8eV30WnKhhiqA1wFME+gl4ZAw8jX4BeIX5Vw6sQl3uLbC8aDzgQFN1dFmNmZb1k
Zdbs9TH1lnz5Pcba+ZseTLEtfBSXfqZmvo1wOA2Ndt/Qk750Y9JRAo54HNTVmrUgUPEEYUPE7xg3
X35hEuccti+F3Y5nrxf5NkNbDbO9lLN/JZGekFmtD4hJpVId01uyaImj2yZsZ8KfcRuaerpzlFZu
Q89BfY8MaslcHmjT5H1MLda07w27OhSZEz8UQ1Z4zN7JQ4gL2Ah1uixXXPuK4mV4NKnw7oj7BByV
D8Oja5NzJogPO8aYEcxZKx8KjKOT44gHsPXlnenTummxGrsUXz5AAKsNEElG6xSngJ312b2BTgwa
CewLx8wzYpYJie9iz9z2EMhe8j793WLQu6z3qMUzBawYVPLUh9jg29Y7JGywHK7x1VmasxOWgfrC
LJL30Wp26+MuCBTE1rFxcvATvbUF8swqtZ/8ofpspwiKdAalpmgUEGtIpBtztl9q3W7fLfr8pzoh
Z6uLSvleGbO9HaOSptDyVw9TeAMyZINkvsQDGSH7zY1YO+kV12a3n9p31wkDpvP+T2OB6cEAuctw
Ex90XcWUcvZJMYxP6opDVd7WjZB1gnhi9E9pk6GUqCvjGy8r4oHCfom6sGNhwMRD2vn00NFuZ+3x
1ijNexM4K47lkF1opHQ4F2PzIVpuTckMIjRZuOIWHhNa9VkgM2t6jPNWI+uBjEDcrtUW7ZfiUEsS
nvKUdLBUR+ZWz2HgzoxAeTe1Jx3fxlGW+Z+CkF6QuHX9RpYvvY1EUmyzZm1rCkRnnmf1RFPhbdS5
Vv700bOf9ceoFvrb6CWBHLP4LsVR8OKaY34iSh0hu/1MPVm/SqnZvAmXy4gBccMH3Y/sb1SXOM/H
nZPlIRFwGZdCX8nHlkTPMxb08I+AdbaTEinRjsA40JNN/dbS4OiiKieiiowlaxRXxy+JnDDNlyQW
6gUgSY5IGNuHSk/t2MkbhPpnx52KoxIkiaxneuJ44pyUe3ei1TXxP3xrXOrKp7zMO+IZ2st6D94m
u9YbOjcuBi0RxXcinOPbUYNB/u6O+aGdq+Jn8KmzhX0aXft8/GzGerqnLUrt2xbuyfVs89FeNnM/
34OH8s+FboF/YdV3Zzb8yPw0Vw9on+46pBUbo20R+YbO9Ih6vj71Md22EBdFWCEWKSca2oQ6Orxc
KT5MipWbeNTvXBJwfzzJVCJsN/S1u090V84WzpYdhH5Uvfg+ZQun8b6ipZRAqbK+p0HU3eGrcvZ1
Zuu0Pqbpl5eTqTfH86fv9yiickJqIk8sDulK7jVrUs+qaBhBmzkBBL/klLjOH+AaY7bX+iE6MD3z
cPGoHQNZ/IkAMtoXXoxHoNP9x27CZW6P7wYhiK8NKQI0ELkQmLFuvtph8+/d9a90OGmS2kwVK5Bu
z87I4DxO1gdOhPnQhBGSleVu044ffWuguDOHfyRhDNc+BkbU+/ltQgxw9lKfCa5FBdh2CtiKA24Q
sujplcKRSJfyru6An6Z9j8QjfrFCGgF0SaZjpHvu02xAN2lTaLSWmIcXwlzsyPpHV/1PRTP5vSwn
QCTaWNzyiFkScnSMNpDlD8WUpR9D0u7RJqavVjJ+gjdIYX9l3rcpCSnxzObP4FS0ZkIoHnN1pPiD
uUVmgARrm2G5Iu0TNBJoximSweQ6zks4D9EuZUZw0NzZRAlOgLYY++GW5MZnnkRQsWepLtbsbg0n
rd9qRvYitV57xxmeC875UljqlmiA24ByGSBMgTXOtlftwOUX2052KphgHZzrXj1XTf5iNETppWL+
ys2K4FDPZF0jVfIkNWls267XjtFc9+/8z0fWQiNSDSdGS6v4riHfCRo29a0JHhTnqOW9zxXkDUve
ZVI4H4IOfwF8sNGNm2jkIY9ivC9WiLFfj4+CUtKRMlNyZ0MpOZY9JEOur9VOU2Cr4oWwJ8Jc3ugK
s2Ds4XVaGVgfCEQuZDvk+LIqnSDPBD09u3IDlXXRierRfBC5fUkzPf4ElwnZMdd+YkOjR5eOrF2j
SdtOjMi/5PjbGgd6sIOoL0Ij+4ucbuMq0+4NPHwIjrqw79NOfrWt0T7nUV0H4VLfdLzW/vY+x6qO
DlLZxstApM3ZV4XxVHLxXIwUOTPfUrzOxKkRPr7V4oqIHQdL0xya0ckwiQsE4J4e5Exhzqsadept
4W3SlriTSHn5gbYIFzE9mu6RylBXSEjIpvtVXSwiUDe2pV1SRNo7+sX1U90S6+gpUMj/foPKhD0c
mS/4lcet52fyWybpHjWydrCHOD951XJUdPHcZIk46QtItA7p4xoGHJjeHp/iedSusHIO6z3b6UMa
rKm8yFIhAZlLmO5hvrXdRPwGjvS7tQ1rX/Dt7yLMgSwj3O8BSSwmLaZid24ZN1elaGQ0zfwqR4QX
MH8t+AmvZZziEh68CUGlXLiQVnGeJrK/4GucZTH/7wbmuat1f+hkPAxpiLBQE0wtknk8a0BZ8thI
XxNtcs8a8jlCs1P/NmWdf+OsnBB/G0t2Wlv8Ge1cv0uJAjrSpkqf8+IERMULWjCsQaTDVQEFfiwl
vOHMMecrMLhLabMUk2MJNpU8733W5fPejInlWxfTsgDrF+bmaRik/5wbGgKYJHnoCmQPEEDllSHK
rbxrPrCsqpdPiP5JuzQhE6xm2KXDa6FP3YXihXeVCnyf1vT2WxvHhwI0F7EZRn2iaVxv50ZWu2TJ
TlN24wfs7jXTh/eERdWbCXYTKEm5G8Om/lw6j98J8Z5bKx2c3SSnJS+TBgKfJr9YNWgjRX0hADKu
DoB5f1Hhvak8MeFx4H7LKI9ta5liiPNwsNgDtkrlyKC0Gvnm6NTSI+Lf17gpcLBgUpJmJAjP/tFr
rHYs4YdHJPbF2WJqjxfMSLZRJckyb5dPHr5GAMm4aOfxL7jKh1Ybjw5mCGLsQNZ4j0I0RIv2fQ+5
QO2cDt4Q9aIceZCRPMz90r8PgZWbc/eqhSlY5irhUrdYYucK/Bjj3z4uM0JtpHi2XLosTqLNN1NL
8u2ACPsY+WO4z+l90MKX38VAE6hri3+o0dBVM9zifoA4EZhO8tRg6dzmVlodbY+gp1IwYM+OnZ+t
olrQpZF70vS8OkqA2hz7DrnYvOStJ+YojlZs4YSs8ncbCg+OKDLZFHQsirn+j87FQo+j4rnGwNu6
Ut9avePfElOoQ+3G/Xkibu5cGJFzMCr6qWZHL8vpP4sKEiChCfl5dI2D9BXXsCT6sPEJ8YZDVN/a
tjJqeUnIz8mxBMJzE335YAJDvOMt0H8yWArxsXlT4jVSM/i8Mnqs04yoIwS4OwpYxlPRpPoTJ3AL
BlvRGbXIiJ6s9n6VihOo3O60RBJVNpOw6vlEase1DtlE4DNOOrM9i0a15zrhKl+10ylCgH9gxhFu
DN/Md3qZL1m7VXtuvbEFPe5cNQdNVqiG17HNL03WiRNzE2xflkmZL43FmWkWVzf5CZgqfRg7uznr
mXbJYxNYdUZ0sTZZ8YXKV7HJcj2+z+CnWYWSZyMJT4ZeaA9hNBubEcT2Jaca9g4avcEo+KaifZIn
xVV5IocvOhsnZccP60NFZiCnLcw7s84nWJfZS5To7kuvKwN5qf/eJ63zmDTv/XgYKZ08pQkRF5oD
bqsfK/ILrQy2KHUSlxDEuOKEqedtL9rFY8tUB4a3SbviS4D5xzxsf9lO1zylNaM9kaPOj94Yd6KK
IsLwXFzYChtNlHylXe+DxXPKo4rU+K7QJUEs9CEvWvlJ0yz5nMGmzWl/HD0/ks6msiNKfwtCH8rX
M0eDolSr4jNKmE00/ahuWe6KrzEyIpQaYXgcZgyiSUJCYM88p2o9LKY4K74VsmL4ECUSO9c8d/E4
Y/zgSADCGt8xnsybFD0FDSZ3fGfOgpAybJ86S2xNkHCPrCHK7VC2MOgqpz3aFDCW2kF0WTfJSAKg
XRr91gcj1FrKfVk3GaXdyWzhJxfj+1AghmpSUFDk3uFtcXwsOBpZnDFWOhlyObZKFDDA17JjDpAz
yMLBBM8v6y8qVQ9g7z7w2B1Zi/dMrRgK0o7lq9d5+bX8Msn75QGihizHq/aSdg6ClFxDtoVNdip8
eIy0fV4UFD3DZyXQwzrgKmVcwxpUoqNZrNWT4kXzs+qsU61NI6TbigWNn2lTkHQSHF/d1meT0Fds
lToacqBsJ4Vor1TGkjPDMrPK3Ya5iZYeENna/CZZtxHM/dg5lrqkvU8M/BizpKwQmRU0nDVELa6L
NlsRzxnoFL59yYmW9SKwoAVdXI8eFUVM/8mDeElQ2ZcUrv/WVW4d5ExH0IhW4dtMAOz+jUV+ibsl
L28ITHY9WIr7+GDoVXSLCBh/teMEjrQ+XBpz6QYW0rgRauueGq/8MNoY07ZUBE0kcNI6p3x1SyMo
xyalIdNEu4TEd4oVafIzTlCUD4Nnhi/NMA0v5ox5v81+08dSFw2KA0FT0D9g34dESmmUF4CfYfZJ
m4s70HjV5SDQZnW0IHTl3mGUTo5ZtZBQQ5UfFSZqJhhsHJlRHBPjGWdQcW9nbXpkDoQqehwpn1VQ
T9xBt19ipW5RaRXfvukJxF8IUtrouRYz9Oguqz7LOqKB49p/BG12p8RlvhE2s3jbPzSllwaFXRkX
ylT6paDVckGOR6xBq92rstmVlKU+3R5hbaPi5FxF4buiJnykg0e5j+U7NecHrJ27qBHFS6jM7lFo
3saG/3IymYcWeqt/d5qH3g4KwrkzdMRtdE1PhCZRMmoK8aZ7Itknk0b5P7PNN9NBLjBObv48FAal
ek/+Tub81a2R6fRdMrN8lfWepra1p663pMHdSwMGVuHWlzgrdhSt7GCsKJJNLWB2m5FuQ9GD2Zse
QcKmqnMbez1iTSDfHVlZt/WhOJberqz6+mjXFTVDrpp5gpmeyyogpHqgqonMklwa+5dFSeuu6rT3
opnB33TN8JBY0fhg2KQ++lgA6dx0iIjoJqe2h+5/1MFatyNIzLbZtkmXHenHwOlGeHmk+y6ofETO
fWo2NxcJhPLMCOp1MTwp6hk4GrVXt1P7WdrWHmsa8SOacC9Ol5wRONdPDgFEZMVXW1OzbEpbOU2R
ieJkSVH1CKvDP+BtXEji1as555x8MzhjnCk7DMCMsZ7xClSZGJUoY8JgVGgZpvpIVwwxYpuEuyqc
o0tu+f9uEr/1g6wk1Z1xqv4uCs05rxtNggRP8AVScoHWgxybMkLVPCP2Nx7dDl6dnkAIq6PcgbTB
OhQBRMKsHfbRI/ia2GnVY7psgN03moUCyW2craKrujVgbAx69mmUSBsJoul3zjQbgWK2EmQN/Ff6
eaRIEea7EUVaHulFG7vca0jKg2J9S0gdvsPtp469RtlwGrThQMytuwPOMGDgKb2gJIF1byTNc0eC
wZmStnf2ozjdAnNsdpoDrm/OZHWfaOX8LNMXaxl3IyPxDn0xtC9IQ1jIS8C+4Gx/Fw4yE6JdIQIP
Yw3HDrGG48niiEo98OtFBVN+AyaKLlO/ikGn7jYknJih/ir6Tl3CDOkV4GDtpBnR0zRr7nWsOudl
UpzvCUaxv+tq0CszIS6MYjMaONV++U0/f0IR4hccinS/3kUgck8GFhpxSgQb2CRxYI6GdavF1CAv
nYHn2PWHkEo8DMPvYTC6hxks6ravUAN1lGAvrCWxkrsVdqopZ3XqN2DNrKNtxeF7CtBrnw26fjKT
7oETjU6+qZMF1aEXddrQPRjLTzXGOU9PZw6GvpG7sF8a2EloLRkYbMYrVZ8mgB4fV5sYOc8RvS1U
cFO/FiQObNuhfCvMoblDaCw+QWEsoQbOYwP2DpEUVHfh/LaiCF1xl45Pg9vcMzvwj0OiI7etsvSV
dqB/TRY5uSdaEObMrT3Lt57K0EepTU0vE3FQUI5qU7hnYYoWUtTdgfA/evxm+TtpoHXkiSQuZbCI
n477k0FBJXC7fiMs8jHQTad3RhZbx/UuYq9+62LNBQFp3I91iWatJ1sh8zhXhKZfUDNXOyqlpAks
warVEqyaDyYjOpinoyEi+Tx2n4VmJk+mK+VzxRQZ+vtn6ej6a+JwKCKt/PfW+pjWe5C0C3FwlYZ8
EtPVM7C3C2WU/nOeKHHVU4+w6X/YO4/tyJEs2/5Kr54jF7QY9OC5VqQ7VTCCEyySwYDWwgB8/dsG
ZqWzoiu7Vs97goDDFcIJYXbvOftosPGH2rNB3HLJ0NAgYUbtaCEG4wuF0QdD1MNDVDWCMnqCAcBG
sNyJrD6DM4gWcToZy6nprSeTaM/FWNjtd/5LNMZA7L12wLkJq7iLONW3oTVRX1TbSzdhP6HNwrS9
9W2C0cLBfZMuWT12UGiHQbpPVTRPKjTnPdU4/9Fs0E7rUKhIqxtuDRWzWRg10jlQpHtMtvVBVzX/
ANbcMMUpTvucLK3Of23Ji3O60v7ex5azKVr7p3Co/GpdivJFR4BFHKdyTwm5BDWSJz8QLj4DDQ+P
OdmwK8FsfA9QI1sUnhLccf1Ebp9g40uRG1GjpFWQVkP4MC+UEcRPQMbxgajvitAtcnlE6USneRF1
NDiq0HidK7ghOktNIUym7LoPnUvkvgouLVevXaIQghVTf6Wf3rtr36bNTG7JuqDThrxawwWJkRE1
u5ZtUWKRKeVnNHV7GMIVwh0meMSru60D0i9WqD+ZirW16X3tLMq+y6SmjVeFHlMgOpM79w0PmnfX
UuBaNikpRrQDmjWXNGNZEMp91IyjJcvDlSn0z2zO/wug/DfEBQZKOAD/Pn/y/6Wvb6/Z61dIw+db
/hE/af7hegRQ2p6rmzrSCXgGf+IWXPcP09HwGlJLsDWWV9yCYf2hIld04NAZJqwSD4dyU3Rt+F//
aah/6LppeJ5l22SXk7T+v8EtaL/ZHXE40mmQu6Hqkuog9+Gr3THW4Ec1hkk8Q9aSoUWdhXBuD/IY
AC+GQVpW5rum4rIcMA+k2ibNTD21jS+/2eXTOfw1FvNf7gY6HMAT+I2I5PptNyatqTGOUtOtyEpa
jKnuIvbv3qhE/PQo7gUVvqaoKZV1lzAFbFUlXoWyqPFvdkPCJb74muWv4WmawfXd8BzbtH4zf7qm
FjceWVc7taa85acmUVwapg94DAbUFSGK74ntX+zI+56ONcmVBZxZDcznlOcK6o++vxURo+1/s1um
+ZtjfTaiAsawVCJMNcNRfzNcD0lj0SKtfeIIRiq5ZP9tzbg6a0XonjJQH4thMIdVEYbKoZ50gj2g
wq4wg5klKk6UUX1vo3GxTXvrd8GhB+h20oa0PjnONpGKmUbPp53lZRdR6OYJvcqfi7R0wCtaAvfM
6I7rXBQWesRwOE9VxERSGZ/9KiuPg09pBsJCcUMVO0FaoX4olWsfzDsruK+sgNC0QWxHuwWbNgnM
wFr+y/NdKucGKuqKqhmj+J1TgavQ0mZNRY9cmjppb9Ss+QnGAzWVoGSvdvmNGk8PblH7G2V895mf
G01ckHS3doKD3wvYfk5arJKxR+yzJ7OmiNAktXZmbCqlunXin2QQXqhBhkfgpt4Ww+AEDTEdj7ku
Hn1QRhu36zAoekdVAYyv6/kpVU17o3lxt7CcnWu7IBCjhNZemFMCa1J6JK4JOolkDUrYoVRLsltJ
9gvtOobckjk15PWPVv5B8pDc+Og5oznK3aDLVlOAFcmOwaRNVboUDQBR14B617pb0Wv+tiIcM88g
jA2Ovc686hem90vhBZfKMHBZgtEe+uoufsjT6o25Rr1s+ryGiOatai4nZxD1MKQj7GA9Ys3Agqlq
lO3SqftTAEasUUJlQbgoKALT3Bi1fpn8eufk8KWIEHrAhm7LstAesAaJFD1YzZKmipWJJ1eHdo3Z
mYbwEMCBHKo30mIQ+Vy0yXkJnInwDMvQ0TH4BBgwzC41QrAVQ71rgac7SfqhmfS0YV9hmMhwjDcG
IDMVEOEqd35o5UOkZTQm0defY/Ut6LEJJNbKoa6jhhjQkY2rWyMRH0ORLK2ylXpDD5lzRtkiJq1g
A4mTKNx8uOnInNjgtzEuZka6B5IUjoox3IKEZdqb2e9jAFF9jDWmgqP4ldo6kYoUjBcpk92FxiRg
1XSk9mlp0G6MKHBWsVnCi/Br5vHCXzHOsrgE6PXOS41D0RkWljCzOygWC1NxIKvNq2osusN1kbUh
hsNYwpnlE3Qa38YondaZFE2VQ3iGImoBaUJaNW/qg1pPiSHk8bxou/xJVi+/vGTeTgv7z3dc3ztv
uz6c12qE6oSiWDuIVDCUdZoWSzGYzwHk0PW8DS13fpjXTH1y1uaYPsObxG3dSgWOiEwibK4v1EQM
7K52mOrJp+dF4Wkh9ir5mEPGwyeNOXaZS83b/MbPjZ/L+VURzsrFJAyi6eWb6r8+aX442Z1riMX8
1i97Mqq07PxRW8NlwH5YaVgo5Buv++YGCq7Jz++Zt47zzs8fz/ScHZtXq3l3uYQQc0Yz1ITXurBi
76PDlrKAokoKQ6C9CUne001OHgQPI6pzcl8ln6+XoD6AffgF/PWIvwx6DCIxoH4RcD+w5b1k/dFq
O+V0JHIBBdABB2iCBWzBA5aSE+hJYqAv2YGppAgaU4MPzRjA+nJhX2iSNpjW9c4HP4gcRV9bEXaj
3onvYxCFsW2c4djgUKtalDQu9YK8e0lTb+10tE/tBtIhEDyYh5J+qIFBhDfrn/L8RQPgN5TEU7aS
mMj1mwABr/xoe9RycB5RYhHH7Es+YySZi6GqPXi5GsEhK28RmoaHid6d2RPagkV864NubEA4TpEJ
yzEXA7Vl+I4OoMdcEh/xTw4rkEZINSUPklqmtVIBx6CXgBY5go10wEcSah1zOcAQ1ki2JIrcbpFg
iqmjEU5jBIGyBkWJIeWj4vz9UXVnW7IqI0mtbH+SaGyf7MguUWrDtSQ+s1t3rbxpwbykfDmtazCY
btPBwwTxrLYbGluSYwEwM4GcOUqEppED0+wV11xwg2uG0Lo48DaFBG9CrbI2UfezFtmHOU1vOLue
LEK57pXeqXa64u2QYjG5EFF5zlMM7cwFKVx3cXE0fzHe87B3jouiBfXJ9D9dVkn/2khUqFMDDTVm
fKjNfVSt9WOYdFyM1cPQcIbVFtFXiK0xDwINmjDeAkRkTiERpT5M/vTiSnCpzkR/QcDbrwimaQbb
1IJxqrml2IwBIdnVmUnQ98jTKYc7hCE5VQcfFT+4iIxnu3vN+0g/agiDYBBUw04plAdNYlZ7eKuG
RtRrrtlvOiRWWyJZy6hCDDWZ9PXJCkGffURhc5NS7F2SEnELjQWJgQVATqcHLQbSW1Um6LgnSWOs
SPJxjD2+9h25yPRJxi1DjJ0qEbIc2GdbQmVViZc1ZUFELzYa3NmqA0AbjODyCO5VLgCJvX0/fABf
BAtJZ4XAgWmDzuQFHMO0MgN8uEF4R1/lnVOcjjZ9ksTJ1k5pnSa0cwm2E4SMVA7g5doWEs9717TW
GGfuMx9RoFLrr5D4doT9gbeT4N3IDb8bUbm0VXAQaj7J3KkzzvKBv0RxNEBCZFB8Ew+cb69gTcK8
f8GsJJN47nvIvyMEYNLPXRB7wCSIO0S8AiZYty+M/PYJhWfSg4udIoHCNmRhLNzZxq7oXNOg+OVJ
/HCgHweJI84lmLgvy60LqXiocNiGsIsx2mMlccAZZxJsXEE4JtfmQUjksdcDC6QuQu0RHvIQNyZ3
KBDJSMPWWgCsddjDGybj0724TnVpJFp5gLHMwOkH4tUb1XS+1QmXJnA6i55EareHqAileZC45mB0
73z4zUi7HwsJdGbSjRNSQp5daM+Ojw2PABZcfyQdofzjJlyPzQqb1650+udYYqMhSy5iAytSL5HS
CB5biZiuYE3bdnaArA+BItqFAz16CaVmpnzKoVQPE7jqerrXJb7alSDrwC9fSom27mBcxxJ2TZfj
0ZmOruQNEwRzg3D/cYztD3dQX8kBQUn7pFC1SGBoo4dERls8BOhzSFQZTya07RzqdiHx22q0846j
RHLbEs5tSIC3MwO9KThlt2kFxjuSQO/5mXnb59OaRH8HNrANWOCVhIKn0MHnV/kSGF52A5nh3P5v
FYkTByoFtUEHMR74wMZjiR2fJIBch0Q+SSS5Dpu8lZDyVOLKk5lcPsEwj2pg5oXEmjsScK5K1LkJ
89yHfQ7MVILQjQAkehiBGIaRnpWNc2NIbLrQGOkVEqXugGSIZri6xKyDBx5uNOUxcgCwp3JPTAll
tyWenYorP59Etnuw24WEuJcS565Gv+jq5mc4mCwG/Ppm37+KEAi8LnHwlgTD0973bzoJi+/5e0t4
fIErqdXByXtw5XEhh0sF0rwCcT6VChiJoI8ljD6DSt9IPH0Opz6HV1/Rhr91JcJehWWvwLRPHOD2
E5R7SnMGNz3A9xrCd0ei8N9UqPi8pUBYae/1ApyasGqSljREEoN6Z0moPo3e7FTC2Q8lcF8LQO+H
8o9YfuL4AfOrEtE/Sli/K7H9Jfz+EY5/kAH0VyD7dxLx30rYfyKx/wM8chkD0MhAAI1kgIiEAENG
BXgx2A2P9ABfxgiYFNXhTmG1zJJfoc0+EjhgNDTEXBlCkMg4AmElN5oMKCgH67mSkQVWo+40vVoV
ZBkgYxuAVBNvwIwDyi6JB32iUlQtx0NIFkIqQxEoJtYolQhKmCYiE3yyEyoZooCQoTp65CrkMmCB
GChx65G5IGT4QqaqjA1IY5CxDNYuliENtoxrMB2wIKqMcKAb9ObJUIdIxjs4gGKyVC33vj79dIvh
YnlvdrTisBAY81gQtyUwPZD4uJxXmw6WBTwqthpB53KTYkYXfo2XiEm2pxNh/lPchElbk16yfGU4
P89E/mscxe8bG9NbJUjhCVotxLIN+bXtZqSOLdciKZT/24fzS2r5unnt+t75bdeH89r1o1xz5FqV
4mSfP3n+AK7fltK6+1nZrxC186nxnx/+z9tcmikMGqWs/7f3QfqGN0LB3yeK8/MV88scPa7U5fWj
r5aCz8+6fkyke/94JVRHfFXmHu1lqzrx5+59eZ5ejaet5w9NXBsDwvXz58/ruu6ldkd9LU3w6rKQ
NoaksrhQz6vIg/dI5p/SSZUZzfE5VAh4y0EXPttWtqWpoJ2F0njE9I7NUmeKt48Dmsg58I5F7rj+
qurAUCRBdgljqtfEryzqiaMab90CdGKxqs0iuyElq16YbdZsEMenN27W1BsMNZRY5cM+0NKbSAkz
Zq3WsBFInE5aY3yLVcvESMRUOiUkbW2mgoQQ2+4AltXa3gWKenJSCvdq/QDymtzMeAeeAJx/GKUn
whzDpUrAYquF9nISDTFMtUrihtfSPsFIfRrZvUWArXQzejunnQq0DocnJuLTqc+V6TSvuTU2EKXw
uNPKJzS5oEp8aBg87Jsq+vNlqEqmk2GPNb0eJBTEzVYlezJZP4A/5jdoQmjVjcwJ8N1VixJUBA4C
ba22wbI2bB2ipR+cWrnQqF00cWChFq80sllNe5Xemgr0ImYqhwA71VEPLik3Nn4jPpDpPLcXVJYn
rqbDyQqyx0q3HK7LvIKwNXFKiJAk+yzQ100KSVpxyoxpekqFYZBEhrq8mVw3ZewG4wS+9nvoWfrG
78j38xpK3yEy+km1jkrf7vyKCd5EKhN1/jjb2kP06ldDsWnj6DuNEdjixNWc1NTFPSjX5oVB3OXJ
Q6O71NOc+RKZDNR+FIM/QT8leoHQmJeWI4J7KjNYflzPOlZZbh8tQ8MA5zoEVDrvHtP5k2PV9SEP
oKTKR508UphfUKc07Z471T+2hQ6lFcKim17cl+QTEYySmfQXePm8hogr2EClLWgD6CMDx/bUASzY
WbTGTvg2jW0Sx88TJuNyhdMxsbSTI5+an7dFaZzcFrAmKr5Q578SCbEO1GLaWyUzShgqWLsH4jgs
xWGo5fonHenRaV5LA/wlEWyMtZeVNxERvm3U7KLOArdiWApul7R6njr9UNtiWuuoIxazoWK2URhO
+6M2th4Q0828NcDKuLKNjAoPnvaTI60X8yuvC/qxsd09UuhMNt2ItdXoMw9vAHfiSP7uYWa2S1f+
hq086OeF1mHKnTSt5N5aMhHEBzRJC+W8UKKgB2olH3+uEoM8yll7vuiU6dv8BEbB+FjEHcKULy+c
V+dPm5+fHzoqvSEjMbTPr7k+cf3Wedv1IRJSglE6hrzXbdcvLY0mO4zds0HwQ0E+QpR82fUysJkC
mN7my/5dv/G6e9W85yn6LWyqWLvnZ0gCPXkmSsjr665fe92V3/Z2fslvuzG/eH5d30bvaVfd0DnN
toGJHHUwZFJemTwknXNyRQgkE9/dysyi/FJQcN4ZpfG9SE3lNq71HF4d5UlG6USiuaF144VgfxwE
q3Rwj/DF3tVaKZcTGU6Loba6VW6lGi5bXT9RfLwE1kSeJek7Yzudg/i5cVRwRaGxRorzrjPOXdP1
R17VMtM1C9dHHYB9O6AeW6oGABts0C9uvo3QKy3cCfmHEMN0MCNdhV6HldPWta3ZuT/8fFTRW6Tf
8cVVW6obTEcNaHA81PfsBPKShuGgReOXuPMLSOHgZvLzF8Sw7nMfvpYobWk0a2f800hN651S93d5
z3UWsxuKBiZPS7h4ZOzSmAwVbsuTmMTJpGW5EJ3x3pnNO0pdcy8rHeDKYLG1ULxas//R+O4ls8iF
VcwlidvNMdaemadZpLen64m/0Zrrub/2C5IJFVcURwnEUrrQe/AtVV8W8ciVKHNpAJCs6xNdwLjf
B9RXbia/YerkmW9W6bXLShX7nFPwnhxTiwp6mOGgrBPkS4WFzqE5DzWb8qIVVIOJRTSbaDt1cLH0
Rn0TVfPSqpa2wYaxKiYTk1H5fSLs5iFrki2MZnvDQXIjBLf/wowvfaVjZK6Hs9L7t/jWyerUSpNo
nmlAF+JGND9bu75TvXZNDE+5RtKf7zCRiyMEJ1R2ZwWJ7zZW8Tl5pn0aXIAJRaGHFKC78rZ9iX3b
PYl+LB9bL8JiPpj7oo9x+uc+2rMc028IgmGplTiezY7pUpER24DzZwPo1brX4mBDrrINqNC+EYrQ
bnzV38ZlZhzSPB9WqR+6xyoSH3oejFsWxppx9rgbWnh31M7wYXnTtPUzXSGPsmsWvRUoewYkxdrH
t5swJV6rmPeWMVaJDU5qgHioQO7KMbztXEGjOs+ocqBPW1pdqe+KMf5lhm5yhlrnkS7QyUqbQZFP
bNMx6DYeBpcNIkBr3aXijVkfCknoaQnOnn2VuftEs9vPttz/NX3/TdMXK4lEV/991/e2QJX6H6tX
qAv/1Pr9841/9n49+w/LNmDI6pqJqMy0wfX+2fvVVPMP2kYuVGgEcvxDwy+XH/pf/2l69H7pF/O0
ioNElRT+P3u/pvWHh+GRNqmKApB27f+u9+vMoOtrv9N0wbGDuiW8RNcsmpuG/s/dXyoaZWMPjn6i
ps3k7DAvYEob1O2NaYvAWN/qMuOPNlZxwJJHDfL6eN7YqpRVOHPtVTMHJtZGjkCkPvQZXFV8t5Qx
09qnGiYonNMUIeojLVIK8o40xHPiD5shVM6f5XrZjBDCVbNdZPTenqmkIbMcg7qpciSAGOvnx5aO
yELiQ7oAS2/l0RVYZvd5rwfcI7NvhM6+hKNxrwZUV/Ieoo82AdCI1vaoWXu/PycK53ceY2K2q/Kp
CabHTBXdSQj6dYJ8nwT/OfrachOHrrZySA0EjOKSRxYfTQS+CweswCLB9VzBnifduqCU5Zs7lLPY
1UZoh0WGaS7Mq3dD+jV127mU2I4qN7mnl343qi3Ur8pZ6VZV8j+M1707kcCdITkh8ktf2JZ/qvKm
XLaR98smKqnmjjdYAAuhimiLvGxvcCuv3EzcmK2lrJWJuX82nq0kv9OM6MUibG6Viuwux1meg/rY
Teq9rSoFzc2X3sNBQQdc4DclO2iIJ7D47U0bNs8437lvks5No5KGCdqTRAwMcGDDbrII5oxD22hR
FT2gNcIElEIDlKoB2qSqExunsM1fcNjWC6ZfGeGomCoNbTqGUf2jdN1Hf6wetKq+uI3z5IXaN2yV
AJVFvPMy+8bj9uYldPmd6k5XoBA14GJNGNFDeRSipt0fVD8rNLTYkXP4/YuBGIwFceZrJhP7Voh3
zC7vLsYsSp7tJki2YZyvJxxPPhZEpNSbQSk3hhrBsiNANnHsfa3iGmu0kO54bqGQNKtfuk5tflS5
rIMiCRfBnefo57TVPqyUv1ZaPma9IHIzH5kShdYvICRLK7aPlBapMTotqlxRIjLkP63Q1vBS8K+j
03Hg1eFLJCos9k4xbmq9NSB8EOadOkshvLfSSoHKiPqc59+FamSyE0FEA8cDo5viQXtOdH4qT4PQ
0NOLhv91MgaU9xxPGCN3hereBRrzr1RFq4o6FMfAPhfKOZm4wdBuUhz7rPfMnA0YhzOLURS0OJtk
/EmV7za1KUYEEBw6V1W3LTq6ZWfxTi27q0muXVRq8q3W/Gcj927bzlaWnUo2c6RYCwETZ0Hm0E+z
VS8KnIWW5l6VaNOyhEZBAzhZmi56QNwhG7csnzDu/OyKpl4laCYYFoBkq9MHVzXJGqOl7k3DGYkK
8i1RVAhQowP3PIIGbYe2n3nJHR85Q+rfWmm1wz7+XJHovkSGWwMeXqojWmw9uqnd9hHmJCxPT4pb
OZJtnYlebqffyjZwFw2QOyC9KdlvCILRhD8I+Epp6zgMKtW1GC1CJTEqdYmtLEiMpmNtHIGmHcNu
afGjqjl5126ig+wqx198wY8sMi9KSLE9qaM3M6N+3mdAqesH347fWMdZKeydqyjINGL2d19GfbIx
/PiEJvEemGnf0e0n1pBYObFsZPnf0KmTG2YyLOk1VksLuBy5jSBJ8vjcaAgTg+pX3GKBxKLv1Y9t
rd57QYnCWeOc7mPj0oU3KfR7OjjNnW1E3wTWaaVBKlm1+JgVYaMiFRc9H++dbptyl+Dwil96A4F3
1ti/Ghc6K0ynchEow5Eq9QPIT65kllGtnFZ8qNat7zEWCtxzk0YfvgaIpkzFfWvUVHDz9lErDJiF
o56sPHx567CRvl5uKaRAPPRh/95Ak1bL/mUo2UljopSsYzlsFW/L/1xKUy+hl+9FjIHM6bJXZaif
NEFoo26StV4dkBcS+E7nS8Pt1acQCbkJOP34S9PzRyEQxUbxL/z0xxhniKLj2+oC7iZta6LWxKYQ
eSsnhWWtyaDRimCtArsNnS3d6pfQxJ5UPl53CdRSfbLVEoMqfWaTXNVtq2npvdN0+6V34QUu1vs0
msN6wNC81jE5QM8Yiezg+jdNuYupzbyNevMYENiSxOazH6kfjq8fisJU1uFEVEloOidf7zcIZI4U
P/1ln00XomyOg1qj7WbUqFu0zLJh2evpayg2Ku1fFXHxMmvJ9gBVm13MzC/4zbDudDQD6s47RIUp
HYbbNM3v8IwQUW3cTPSAcckMry495ZU7FIzQtWUkz64BUB9ydEboYfgxWdO6Rz5OkxJ3cOzVUjK8
MpQXu4lpsDXernKrRRuInrDAHOEp7G439997SJHLRitdkJFvrR58G4boHjT8klE5MaNdZewiQk0X
zO++537rbiwDjB3eSIy40H8dp9/rVX0ivO8yhgwnhL/EhZ0vcsVHUyG2Kt0z8nFGsln6XeFXy9om
NbFNzBs1R+Mbt7CXY3tXCgxRlvNMsyFcyqPd00u8aa5vrIJ43ASD/oPGbLAMGuMtM+o7ajBg/eOt
l33PQ3WHcuoDMMBayRzUvMZTqVkP+cAkz0HMC0+p3U6uODSIaNEJQRZRGiJMx1BeGuDW7bQGmOAw
FHdGoZPwGR5dTHELQtjh9CQbr7YvaEVI+ORFbv7oVd6mKZNX9Jr5wo7ibyWIGUWNjUVpZ0fwpd2K
FhnXu8FaUBuvtkVOBY86GNgli+Omx6Rc+22/RKGL+TWtvltoWRfQ5KJlqXLk5j49foYUUIZU7m4c
IYZZQ0+DIspUzFbNQ2+zw2U0PXlDdqxxdfIX/xFpfbSPJ/tnmOhbG13WKhbKm2c6gNytM0hH0L0J
EQlpiDGpSl9aYanbooy3bmMQTijcpaom6kYEFcY3Lyc00NJXXUehq4zyR7vkFLez6tUw40fMWkiA
6uoDzkSycasnAxHDOi7JSM5T6qct4yG/UDgdjKei53QNS/ebA3W+dJ+i3gaI4PjPCXAR4lvqHzo5
OqNdUC4r4ns78z/yHE8LjWluQfG0qsdnu3UPWM/9ZaRGXG8Eia/Z8GaUJWmSgXpbGm9ToS1MgQHd
K42F8yO77U1a2IFGqblOuSJmZvPommZMLKn6rGC4xHUro/HUYNM3vEUt3OeBSSeDH2j6fVsSmy4O
pgmiquswuhZ2tsyM/oGG/LvlXQxPfQE8+bMJC06fhkIpsH4qoPEN0/MVnaUnH8HdogvVS+OUKjXE
BGh7WC/0lvghFdofgER0YG5wBhfd4bzDkcH4KAl+pEbyFpOEWiXTLfC0+1aPbzXsQQ4ZN8s8U49G
QwRKk63qCe5kg9RrAbH425h7NI6n6mFyjZcctTsOJdjnafrQpfYJP6cBS8AvlpGyyWKBZDB4tooB
dSBxiVZlcN0Ff8Hlb6Xk5qMCXgG3mrnGQ96s8mj4bsXY86nMYIIk/hW6Q7gY7bpdiZibUBicC0tH
sJZtPX1HhP3PXNNofk40wRxuWu74HjNjJgBbgcWXpxuqAouxsY6MyBUTuEyEI0qe55XwHzFLyaIi
FAU/jG5UL+ioA1rG0unvCkzVy7jhAjeG6b2vWHx3G/AFVo7DqPdfAzN8tN2JYUruG0trzLmdNcUz
qUsBrfh36GT3sVLpizQNXwdXfMcl+3Ps2g+dwHhG2m/gGAIKVPxWlOjvOwVqQNplh9rr0VG08U7z
u3tNz7ajJU5a7R9t3QJaENQvXUBiH13ITYR5rljieo53ceQQ6ZfBVqx+hS232FFLX4TurizN3bUD
A/pJT+60roT9W7vvYUvOp5qLG01Nzp7WOwsntN/aFGpHjs5jIi9MBy7MfbwAXbgMRN3QKsr2rq3o
21GtuP13D5Ta3gxc7Yx7McjsikHiyTUnxn9lMv7vGgcm5vDOBefeCIEP+XcCVH8S4EtuY0pVYYL4
Mk5WTlLdYbv2loZX1LtQQ7AXPw1m/jgGAbf/pZ8RGUDcNjEYwoO4qCocL7F5ZECwqWULubKGPalW
eLE7/Uxi8plsyrNeQoceq4a26sAkqLGXkZtter07VYV40GvZMe6LXQeqwlW9dzMY7xvwC7u6qy6j
0L6pJQXBMj4pGLc4dTnB3N5d2XkLJsDm4AW7KxD+ooQJdxDwftLdvUsUd1sP1PWSKTqFmI0orH3T
SUfcFA3uICNSVVwY5rk2qIO22rfECbEMWfBC+mHRi2wXOxlS2Uf8J9bCTuWoVobh2jE3QDSaFuzd
rqnDTWQMHW7bYWeMXKOkE23h//CF1u5JoEQHFubr8BFyiIb6gy5SM7r+wc5OhsichZ85T4YZfnPJ
xC2Ec1vyuwYlZusi/eioiGpVf8r1Z1PvP6LQ/xlM4rvnWG9daH8LTMbbnntg/n0xS+dXlZR3PmDK
lROV2yEs/WXDCCn0kABr1nus54AZ6O1E50Hjfhn4xdYtvH6R+lvN6HaVzmBhIG0U78kIJQAhFoaV
8pHMe0yXVLOTnEmtp1aksIMgzyomkRMAYWZ88DHqs4nkmcRkbvOeEp7aiJolPbg1/eiPGL1tFzxa
3Pd0e/3eCS07DGbk7HKshV/oenOZYX4ctz6ESZQs6/lhloG/LznWhykDy5OX+Mf8cfoCF/OCcxgR
gNfmfYW4p/w5vy8dAh2vEfBED0kGtyKJ8yvk12NCiteWDcjlug3TWofGEs4u9s3yE/s3UwDBlZOy
AQVPxmjXr74shMwLwZnW1XmDrMeOC2BWgjTaqXJgHoYumegSlhp4ESWFUA1eelGqa+JN6JfZZpxt
2qR5oMKYY7pyzwKNFDTJuRgjomSPhBujYlAcUgd+EhbQdjUjH2eUWi7/X5bVBCswjhmOvH9QIUsM
DcjQ5EYvG7IDDVsfdxSewqLPDxCyEE+CqWdVLgrgLoDTtxLaz82bsHMisvi/pY2C5O7L6vxqZ3QR
nUauAR52Xp1SHIG5TVKh/L6haYal38hh3fM06If5l/v8lSKlxEmejqv5t55/laTlnt+0GlWXv/4m
8zvmv868LZkPh/nxvMBalTLWD3cVEgBquvfzTwEUiT/s/NN0UkY6b5wXNUwWTvh0Ws0/xbyT+syc
RZCHLZ+2KZnA1Vs7NGu3ScPP39fMnX5aKxTLM8+3OOoogeTtPjAwe044+lp9vOcCmx8g5+fY12xn
O6FgC4KKP6vKHAjKTdPZdN/y4r998Zd9mFed1MCtqYdgx+Rf6/OvF4VYOPMeMskgD45QVtG6Wil2
doMO4T5Nk+jzxx0o9xEvcT1rXOLB4Lf/xaz88gsaVXhbRFtXmZoNujhkwbEbvihdhlZTng/zglPk
oDu0Zsa/DiBMcpesFv1m3pfer86pPRHxqVo9lqaME13oymbe+/kj5nfOa3+7zeuI3Q653RAvwvnR
xym1hAIGhNxvfbCdnZTJXw8f+QLsh7yA0A8wOyMCRw5eKA5kQOd02Trc0nCtdv4MLf7b70V8svdD
s1x6uWyWye++HnsT7AGGbgwNAQzsP48k+evPR9L88LqtcMy1vCJZUmftOxVVfie9OLNq+Xr4Xc/W
L4fo5+r8IrStYufJOoj8sedN+NSIy/jWNvnm80+XV8Re6kG9v57h839vfsu8bX4YyKNQ7fsN8kp+
JodGubwimPPBPr/i+v7fD8H58fxXm9c+3zM//lz97fn54W/bPg/bsrLp789PFRmjKIvGGYhvIg/1
nUaNe6n2Nr0buWOEg3YIIpuFPhIw2ACEpCX4+RcXtu6sbeeM9PjOiRPKle5JRxNCtBBMiOQOL+pO
1B18SbM8UGu8AxJTNHBkEde31IgStd7h9VyVldLtlBFx/bwovAIhvlbbKqgPNgJgR55fqoFYOYWD
sEP3AYjnICQTu+KZ+fX/ejV3fVzwriQ6l9M+xR9sxuFRyIUfCe4C82MgIYCt5tVORwOOUx+k64B8
AEtTcJyfCAJuFMB5N3bGFTqTp+G88OSheX143TYYAz/x/PTn6vyUOx/219f/D89fPxnFTbEzEakg
/RjqaXN9+5eP+1x15O582fr51V82XHfw+in/atv12+dnB9t6wZbhBkjkrPVvT17f//l1urwv/fbx
JLgFmzJqnz4/7vrj/Pa6L7t6/ZiWEthC6Mylrl8Vc3BpqfojxJ3DoLGjbvVlFTJnhcoW0U/no5P8
q/2iIZE+zIt527w292Xmh0DcNp2vKluV4EnGT7IvU+nDn4tx3hgkBiXHIQjWFM25jYTyHsvOcPG/
Pk4yjMsUqhiEztf9fB7GyIU3HwCBvHx6NeGFhaHdze0ZazZLzO4KlRvc2mokon6+S04xNQ3bgcwn
T0hXVPFh+Ozp/H/2zmO5caVbs6/S0ePGDXjTET2hEUVRlKFKKpUmiHIH3ns8fa9M6hcknYpz+s57
gsidmUAZEEDmNuur5BKipcL9EuggYWqViFDehCEKeeJTFIiDStpxgf7jJeQ2liimT5yJTKECRiS2
mudA1iVl1atfMmIHW82BwK6Lh1a2WEnshnCu8VRGZL2pc3QRsLUhYT5X0Qctocfm1QwBXDCUy7fW
p766Vh12oUOGT4MIVqsNr4cB0bOrc1+sjjtAm1QfU70kJvTUoO9Ab+3k/Yxw81zJlsZ/zLkl+6IB
1OLKIpca5FO+b+qG1a9lueXViF4dUTVx/6Vt1/qTXxQ+qebcWxltozCG/xB5m5fo21TWCTpusA9k
4K0SizvZknf6U58h1o/sfX7G8vN+jsCd2/JG9zk+tdb11vJ2viugEbfTlp+ic4ROri9nll55W13K
YFykoj+7ks0pE1j2XqBwk6j63Udlicgcd9CUxN3ljsrOOC/wzbJW7RSV/4E5BEBv85ZXSIvlY8O9
9XsD0XtpB1McX1RZ+miJ7My0R8X5UCJVv5/sb75ImPRECuRy+FMfHhhy6httF2pwpyeBHZaHNscN
QB0CakJvfVMFPCUO8C57qm9uZNHUHP0gT7vc44O0tmTyPVsaBAniH9ynQN4i2ex4hYDTozS/afit
L3dC3pjl7oS1xibVmaa1vAXLwREvp8WUT6bXUsCZTMlveRvkDfrTrZJVW0Ohw5LG3SVvSml7FyYY
NAqWeNLOt0g+eW5Mrn0+DYREQpJYe+FRn5zpMvGpWaH0kdxXsTrfW0pMAQuhNGD15U+fSMJ2EP9P
gaBSpzLbU9rnphc4/RrSfbaW/4Wq+H88/3+LljQ1QPR7jdzo85MRI5/WJO5X+YKUzw4kd29ey+b5
WSrsaG/DKuxKl9C0nbnj2uDur3XxZiDLQ1+rqeDoq3pyOeYQeXO4ris5Oos3hZ+PyhYp8if5W6pM
UoILcVhM2ZJ9Fhq0+4EFhPylheK/QRHXkPkC/z+14pxa8bPo8raeTr+DqMjfF8fr5j8mVjzmUfv7
1/94aL+3v5u/nfeaV2Hb/+U5VL47nul9KKnXHP2/eN1SRe5YOuJkIuHiNavC0f7LsEzHINnB1XTq
vl9TKjSXlArd0lD71R20uXXnv1NOjyzXhwpyMjq4OkI6pFIgIWy4nwvZUy2uc21IrN+ENI4SajdW
qU7B2+whVouE/GBWcMDm2tvJUSS2tPOoXkPmlKNsyV5H/3SuvJSc/KdzNe97FBThhpJZEubFwSWV
kzDemw2rojo44vCpL4an+p+JSnONL2yEwTPX18shLb33ZmRmygEkEGEMAwxHig/K9oK1Isxqygmm
DqGz0+3K/Ko7lOXl7XAbkEFAlGlbOHV8IZKkyFaocBlqIOyC8YLsuxbWiOoQuk792Ye7WfkH2bJL
zz/kfmDX+JgYkXbiaygc9HglgX1QfeBP4IcNCqrdYQawlVI+cSFq6g/SDu3uFsiY+qNMovhyis2c
RNywuE7FIfRHB1IIUqSfBqQpD3aE+HhSJgpF26JZXnrBAJxOXAhdAwX4PDouQTCxwTVm9yZu6h5F
cd+9CUVrBvgFV9sqKIfeFY3RPOH/Uu5a9hmQVUWcvOyLG6i9xY2vJBwcUgagYQ5kGA4BqdBmhppZ
CRhyZ7QtpSjtfBOUivmgFRGSLT2eyJoEy4cwKIcjm6XHKkO9Vw3ZXZ+SJG6ukFZxbKs5sTRqT/w7
0JGLEBeWffIgnhV2BHGwl6aNaOzpn06SF0qt/tKogfgMlGugHxp100FqMiwH2VfqzvhuQPbxmX98
veeucTOxCjHRahIu1PABXW1r15g2uuWmHT6MDWkX/UD5aKxT6F8lLcQTTUeTwhn6S1erkKMfY3ub
u3Nx0kcQapaShF+TlAqqYfT6Q5mDli9gg6/joYmfZCt9azUoL5/7lpZj6PplTJRrq6V1tNac3NrB
l+xClAuwqeK1dkHmBZe9NgEknEMg3c0QPjhjkoPd7+Fxjap7KpueYjYli3+F47BtqzB7aSlZ3oQm
Ll+rhXwWGIm5oSjUvyg6nMNZ6QcaRD8Aw/zoiwtKsIqbcEJgTHXq4mYSh8oZLOQ66/JCDlBdEWo8
N4woYYvkUFX+dLoRqmv6QugAf3jpVVTrYeZ5z860oEj/yuiKFx5P/kFvZp2b9T14dM2Ys8NstQZZ
t4mpHeI8TYJNS0rc1hhI8pGd5/G40X7YZRZeOpkVbYtQQdANSJdLUctPpc3GIyI3xk0GGdKNnXR+
Au9PBV0VyfhPQPU+yDVKB61kuvMAdJ8PubnhjOh9TwDDuaiQMvNNpo7UFI5ECXYoMUT3BXQ0HAB1
9jMagssxhgNpNfWNk1e7RLwt5IG3nn8gE/bVzOTLZLG5gbf+jBCaUyPY15IAcwxr09nwuZmfA1+9
thudmCgqq+ZsgXFwvWGrWuRxFNSRHiNUX89TiYQjJ54VX9/lGP6RkiL4I+/y9UgK9HQBKTE9ioT5
0Iivz8/vpygPmv/zP7X/xcIwwlMfur8TmxSf87Zg2RG0Mj9PrkHl4Z39eeo7+2/Nz+c208xGoyUP
Gwy5+tiRs1JZ03ibRVH8SNGUT30cjpWJVCxxm+VBs0l88JUsoTKTcnZ5+yXGWzYpvEGtEZHHrZy3
nPZ2xtKPVwyQsDzj3/+MKq+PFcX1D5Nbi5V3MdxHuEuufRsKnGW35fcg6a8CstufMk+J9qbrZxdB
7Zbf+0MbBcn3JoMz30aFe2mnSfNEUvU+A0o9zO3DGMz5nWK31ikLOzgnTveMXyu8nG2Cm5rTds/E
ChDGqpvwNsOXflkHyBNqNbF/r57Cl95vJhAm6khZD2SvLKnuHNHfuGNIovDs76vIyim6gKYv+jsv
dhCpj3VSjJPwRWtvB2h3z4hKK5d9V5tb2R1QlNXGZfQYoBx0aM2Zeq8BNKuhx5t/+fW5Ihv0w6/P
IYPUAD7kGqxw+Cl+/PXNseE2toqMPKlABuhgPl2xmswvpjrba2S9WTOUvnHqZtLlgwIYWerZayVo
m+u5IR0zDJSvEw8suMci3kxIaF3XhppcZ2xkzy3Zp7jZHWTC4PJTv5w7djb1NHLeMhzb1V0NtZ08
sL9fTvapDeWaYXePEFyxHYnCX6stEPWkJmyXFXPw3NrxrSMebsu37irbVL/KqXoInUxO7WewzG9T
Cyd1fiEVcke6uPbV9glwaSggbGpwcfhEFFOZy/zO7YY9j+TFgFIm0U1aamrCVgm68LX1cfTzPGUk
axG5iPO5y2jhNtqVXncmLkZPvVam+f3BK7V9bNj1/lP/MjfxS/VamrZVXLdj5l9GyUSi3zJlOVf2
WRTv6kM6sjfkVDko+z+flnnqSUlEammRXPhzOn3h40kKvqvVz/ZEwQNgm+EHFJPjnAQhjF/K1KNI
6SioAIXSWl590iIoNooF3iQeYzIaVP3xzZqFcAOUy0e9z+JbKdQgxqSl86VaZv4/nTeLP+HtKsuf
F/AnSOttbPnzxNhivf3NrDx19kmJTm+sReHRLckuGC2KyjLHDI6yT7aWQyIHgtRcA5t4nfenyaHA
IP/zk+xAD3v/ILN3AnFF0Yxha6YnNj0fH+QxjPAb1YbyK4rVh3au3XtS3eJjkxA0lk80S4KfHfWF
9yx9IgjY/+l36W/e+vsZMEhR6ZNYQvwcSap7N1/2QyT/mfrfo9o7eW06o9DkZtq1//arPbdEnzo3
1TaObDgDYUMRqPyNyWF5kL822ZIT+Toiam+YXFF2ni/uaj7ZpzMKwyArzIdKJOvkvZcfKrEozgpD
RcjWiDbSRI46vW/RCpZWIWYYflAiIJcVpCu9zC20UX+iBKdqG2rH4U8RhM5+UrQKH8Ye8UNGSDa+
zbCtX76FA861945BmlKr2SyyFrs0/mU1YH1kgpniLorNrq5T4gMV6vNdLLupcHgHub9Qf9QsFAc1
kMFyY1iQ+NfpyhdpJMklBavKl5Ji4AfETfvMOfiUdh5tW2RJvJmlr/IXjgf/PEqYub73gmmj8r0h
IZYaATMNLptS1a8t0TJEn2zJvmW0KH1YaG/zZGuIhpOWkzYxOB57EFMfL9qqRppoDl4PcqDovJFN
4X/65JSZjyypHwyQJk0eXC3Og9z5ehk5W070kslb/fOTYv/9SXHYHJqujn6Wq7On//ikBIjoUUMZ
Gr+snBpZSAPaNS7214PdRPxSpU1iKatDyroM6iivlq4q58akUW/Aw7FMZA4TEwZACt4ibI7m1Jk3
yEK99kcxuDlv0sz1pwF51kgOW1vr0bbtPKWlsiJy0huV1MpNpGfP1Rhpe6uwmluCV82tIVqivzDt
6fI8l/RTFGi65NCbvf4464V35zjRoaaMlJy7yb0TYxVwvmWsEZZpDl+IZE6IairVvhlKSipFKx6m
11b61lpGl1YwOPEh0Zt698/3BtrY315jlM7ArLPI4MEdZKofb07ohD6KUmr9C9jO3JgAXbyLOpwA
8bvVXamMPZAgrHOXg4T5CkTttEEE21unZ/ttPEb392pw6v2Uuyh+ZKHV7yaveHcZOSCvFVE9tMEB
3QJrqmNoa7PyzdIpiChr8kRxkEytqD8PjLtRz6uXwS+Dddrm6oMagorJC8U/VqUaQ9vNK3KuQuOY
8NHcwtCqH4wsjyl3DYMXccUwcYBa1demHyQnkfS3M2FgELmssp8mufrVOEzPUZ/5iCUguQBbxL+T
M1LqdgHdxshkyJ+r+HmOZqdeO/I3SylCubKMIL2QEgpyZJlY6J0QaunzdT4Yzb03Fis4QOEDFIvw
QR86fRN5bnMh+95mtCNKndronyqxf7TmML/QfT/aNMKUfVHqZBcQmCC8yh1n8Gbn7NTu5UTZp3gx
MGhQjPdyYLlWJjeuuW6utEZpr8wq3Fatm990wch+WLQcPStuSiu3Dhqk90/9coYcFGfKqctJljiz
Fme+XVbOkP1ymh6N58vKrk+nf7xs4xX/8s12//Zjt3TbdIkA2ZbNK/9zqVZrR2o8JaRZC+0CTXNs
isbnih26yjYduZLsIM3K8rWVVeP8L2biEgS6Gf40kVQNxyFlmLMrOWkUk+TMZbq8pDTlJV3yflPd
yC6iuJ1uItMo9VXrAykvD7IHbNt0k8hup4z9i2BQEezgow63U5whx/HaUjzlpMlu1qLp5jz8ehUN
L9KqrjNrWwTbsnZJzu+Vrr7WYggRG9mUh0ZJ/UNG/awYJPu1vn43eZk2iZFQdUGZplviUFxOdp2b
fkfZWesY/oXfpAX6Qfl0UbJmX6HnVxxlnzxYeBYgeos57uBclypidXbYki24zJGt0GtfryBNr7S8
c8Dg5/i/g9/Fnzb/5qfNv6Na1ASy/WL/zxsKzfGPr7vAo9bWK1vlR9Ik2xbfhbFSarfaaEU3kvvC
l2X5lri9N964CEnwcYnQDTCoxaCJJn0FanJ+nS/75JkzokU3/U/eJOKqy7U+Xv/8h0ax85fDLU3G
rLknz6i5751TqJrV3XnNIBYObMGXngAezx25lmanr0fuy33SptYD9azBpjELSHo+sMl8tuMDyRIg
jMQoOYXWgziBWHBzPgGPKycgZ5M2Tb6TaxsELroNz0xxKc2ALELSVTUIYsKZTmbc66j0vC+j0vMu
R1Ux+dO5WqLmj0VGMeBcjn/5kw5URA3z80EJ+l9zmWh72SUH0ezo97Fe/0W9Vn6XIgS0GWGr8S/J
iry7iA20ncXKMe6bZD3pk3VbTWp3cBoLLE/jI4OBUnTth8bzPPsbMr+A6I1duOHjEj70lRE+oDS/
RcxBuZVdI5qLLGTLcDNYMd+4TpQsAoSk3Dnq15ZWeACgPffWEa3SCkgZted0vwyMiWceK2Vey2lL
v7xIR8rjuwF8hQBSVYXFBpj3+dDXFd6NhNVcXBZ3qmL/bCdnfJ76AjFDzZp2dllOz35X3IJrHE5J
GP7Li9AhhvNh86JpBgnGqmlpDmEbw/7kA+sGH4BKNY8/xhpPPxiiEa6cbY7WkXXafWEhR7t2WvMv
ow+9wwxQ7AG3bXMJ8W1AvAdTHvryi53P1UkaesTvxnQc/0KaoZZbxyC27qXV+Xn/0Ef+Xwmqlwe9
V8obfKvm2c81TaC+h0E5SB/W2VeVIkF0EfZpsl7mGdKL5XX+tvIsRBxIG2ARRkqgskvKVN3IdVfx
0fQmL9u0TnlB2Ms6GmnxIJ378lBS9QOQtbyRls8tQJ8WBsM5GhDX9jK/QCkDaGBrXpnxSAWVaGX2
6H6pIJ+Q2TC9yH5zSoDPtr77pXXLz/3GgJ7SFFOUOGjg+P5tJWdR0vzpntqOaRuCkm0aJv7Nj682
t4KpPjV28aMhHL3JfZ8Utay7iccpARkhqLlkYIxH2UIot9nbdXPDfo7STjlZmNkApG3lGaeUWPDR
K6LssvS88Ioaj+xI8Ye9dfJsfODL4q3qKMq+O9l4SLqSfLEaEL5DdfMvgvHxKqe4TccneMSJn+Ph
gntssj3eVLMKNMVOp5xKRPKmQN93GamFYa8nEZQAUmpzQVSYxadnOdhh1Fy74rD09TngVw12naOD
TfJY3rWnorf35C9dwns14IaEiA2VprW3UsX42kI68HWvPHXpNJzIZj7wCkyeSufWcebkmr8KhK23
gzuD1FvFfUsqW6pdygHqDogQUeGyO2+bCTx9ScvG3y0bbbk3X8xl3/02V3bJGbZSbn2rb/cNCZSH
5TD35XTI0uwyy1r90jCCsloto2fbCQlYIeSyt0iEv53tYdPlWXU0hCW7Wr46B7Udj9LiHfPa36Me
fTHFKkIDb31yCjGcF62bmt2Aj7f+ERtqvh3a0d4bOTWclGkG3zIjN9b4LqdDMWX5Vw0QnewvfL/Y
T2Ecb/HMhd+MosEXZWverQn5514z20db9FPET7QSobZdrjg5QSSEQQAZVqM2HfpxsB9yo4ge2+JC
Op7MRpOG9B/BdAjFiDRSMS3o302jMrmKkZT7582RoX5EmUN0F+9Gh5wrsnRVWPHikXsXKhiNIUc7
eKbGLeR5cUzVvZYHxZ1JpJkQ71j6zLCd+hWJoa9zKLxSr3nyrLez5NxPppxvqfDI04x/ErTJh1CZ
p6u4R+tVHiZLXSNPM94sXXbUqKup0nMKBArzPA2J8uTCVhsXzSP6jCHRNlblIXTtkehRjk2218bK
g5aoqFuglUR0hVnOZn2ZtFKWCjOecuKBaL8iuoXZuZZ226vmUVpJOBdfAut8ouzJ7P7Sj2PnjoT6
n7Ga5YfMxuncIdC+kiGwSWxAPvWpoi/5OG/pUywi1+dY26fzOsOdDhYSROjxBd+6JEuemr5XtuRq
80mZAv9IFnS/Sa1E/abOwV7VOvvXx6kJlNYDvCT/aFV9v4lGgOou8DgiL31444pDRd3fNTjkNeCx
8Ma2qkyldI4BaQ8uykV8V/fwTCHSyD6vt8KbWknAqIcTVSXLeZWiO7sU4OF1FYbprTG3LyhkqE+x
zTINLTuE8IRZl4O5cxIqUqTZ6Gm0NdzB350nw1CBttXXB2kGSvXsWCGs3qDWnsDcrF3D+o30NMFE
y7AeyJ6PjqWtPcuvmOwiNndgfxvdOoXnXAeJeTKngjin3JBpFEKuSg1f0rJTW7ZlclSv8Bt92q8p
vlrsR2R/rrzZ5+3Togt8VUXmHiFj9KF1VK/KqTkY4hBAxSRgSGsukoK3nbdZumRLTpMzpCkPaus0
B98H50DUHcmVoHN3uo+IdFFE0bNdINYYzdN8TIbAf/Km29Dpo2fVt/wDvKF8LU3dgw7j2GDYpFm0
+aHPNf8U1/E3v7G/Ayl3AKH645UXFtljG6aHOu2nF9kfiX7dVP/Y7+BTB91voOQpwqGj7SVbacoQ
qYyGyoElbLr0dXN7Wc4QqRvVgJcTFpRcJdRrCXM5eG+mr0IRtioz2snRAN8HsHkxXFMgdJyjvV9W
xjH24mobUBS2NWbDPSIBZ0GGGKpvOA6oEQlt/9DjmXwsOx8fQ1R9MxPF3MV62l40s1p+q3TzGPFl
f3DN0DufPotpn07POmUj+1kqmZB1RAG+q7xLfzCoYYUK7xhXMv2BlYB228wgQETSxES11dqaWSW6
FJPfOt1jNPoOEjpimRASbNyMkVIDdiKAJfssWyOCAeyiKz5My63nZGDnQymr4t2b02nGuVesNQSc
NwnUAwqju/BB9SpfDFYi98Hv7dt//kJo1qdwHt8GEHa2Z0MRsmyLXeXHL4STKXnV5z2IXB/QRsb6
66D2MA1XRqRxPLdt37IOPXWnlCzb5tqSQ+cJcuh8qK1yFw/kQhL8BK2V5enZEV0K0+W3uZVbLr+w
yx0V0+lWbshsILTn0bjPinuPR1XmL8h8Btnqmu6xBqCxX/qXVIjhP4NyvsyJWKZ56vAYz82poLAa
oaDoMUGS0aG2/lnXUNgNo0zBxVVPz94wIzSAj/cm8YbzNIWcwWOG1jLlksTXWF2gbCBSd5coxLIS
+hTRWCZ/Wk59Mpcr852KzlGM5aJoCV23sONuqUS/kXHJLBruNdDsX83aqrYmiu3XoHW8a4Xac5Kq
4+y5MeqbqMHB30kHMXTC4OTzLV1pZVvdmqhOPgy6esVXe3omQz67bKaaeIEw5TSdVKbrUuupaYfU
glt7zO6W33IwZY99OapX5x+zYZeUJ2bsceUUeWjFDx/m6mM3FCp1OFjysMyV1zw/NIpVnK8XF1O0
bkj+XbNJTU54otHJaCxUYT0rPsmDnkUvgBOng7T8QXPv/ORZGvKcEKLC3mi9hmQZzvnTdcY8Uf9l
iWWJrMEPuxadZEIPrwxJRoZwy33atSRj0mR+WJQvbahnV/jlYG4Ihb2xmcDfsPnYWI2VNyj20vmn
YTnQlta3BnGzg9xott5tZwf9SRpJXTcb3XfDnTSRmtKOqj+ezpvcJFF/V4UTXPe1Cz9ds6K1P47W
sIm9LtgYKOlsBkSkL8EIfo3Y+lCOG5LAM8/erQXhmMT/2fgK8zW+kn22cBfEk0Iszq920gJtQb2N
P5PbNPQlb8CigBZOraN574bzVv6lMh3Pgyrq7+Vu2S+6kHJfoppFMDzIGbWZEsDJ02IvzcqxqTEV
jh5pakZqrhD8hnJmzvl1iYxNy2rpxi4nvIZVi59RC1XAlp3SgurrAE3JIeAIL17pmpfIXM4IsAYh
BLUcMMo4aqfQoYZyxrlzgvrRb0bRikVf4bv6UZHLdifRPL6REaH0NLyjspGwiTg0FfEl2c+m705a
c6RuiWN7B9dOnLsZrVP56mgKKvX6UkEdpB6CQ0dZ6z7M/fs2HZujTFlr9TzZh17tE6zklS4PSubf
J4nTgF+na5khU97kWW/XkDOiAAQTpIR0tbwX5ctO15rw2Pq/PnVL0+n18IirShrLK1O+H+WY3/1a
XpayVZnHvnFr+0Z8rMD3JNdwyJA6pPPSji3A71pBsoybjvj70F8dVSt+6uDarbK2Kr5XWXvnUbnx
l93+6PPJJgtCK7eosuu/qMt8yW0v/xYkdrDOCXhclTobal2oCk567Bxjp3WOkdUU+1xL7uHbG/Mm
FH1yIHcf7JA1YK8qYgMOXmAtWF+7xTU3AgKg9vjIr+DeDULz51sjDeJzD1K9y1CrObdK2CcHG0js
EQQwaP2hxrUIALVmK0Knp5HBualaqrPywYnuo9iyrkp1jFZh16pUjppWsFHUxLuQiwPePvV9PN2m
1IhXJLFdL+8/h/+NC9Z72fr86uubUxu6ytaBQLinNjf9wvxnzTe7Hx1V+CuIksmJ0trmygEfsK1q
YkgwyFdyRtEhXt7WdXLMus65sX0KEJPK0feKW/DRFczaUjBra3GQ5nKoK1E0lob7pQu247ADgRvN
T1rddDsc3lucb+GNTjTybiSSfedSIs+WanZ2vWMq/grCa38RVpS+yWFAO+ZdNIYxO4+AAGcFBCRK
vZXRG94uTuv5imoGsmMpiL/otJofj2ma68byna+VY/0cZyv/XSaANjzS+FazKMes6vFHopBLoXeN
v5lwilOcX9QPhRKuPF2379PGrR7gukZbtUuAhohBI2qdW1/xLuSg7EJlSlm1OCT30lTUFLRkYLHB
H5IWHumQPqaxkR7nqsw3JfLscKEbNdtGGeGQMCU8AqOPGIpsyk55SMTwuQXdD6RJTvBlmSNNXrf2
zjVHBd3nUAewY9bRVRjFz2MxerdoZnm3vWiByFRQtC6nrRwYUB+59MElr9i9OOvER3W9c8fpWUds
2hudr2UP+i4Yy4bCDbDVmRmDus2BsXeWDmVCHALlsfMR81VwOp9aKx8P2gRV4m3cqE0QqeUIkEX0
6Wrz3S1GwPOIEE8jrElKlIag/N5amb3xbB291EF1bjRtGtb8UrKff5hRBqp2MZTms8H27BTg/zTY
ZAAiwAIQ+s4SY6w0CDmLsUJTtoslxhB+Tn5nOHEPadHFdx05c+fnrUpx+oMqRMfxLYOZSvmDb5Kw
h3LCzdRqypPlohGD+MAXX2n6k6rl+zQtlCe0uMfryki11SBmxeXg7OIqLMEcM5rGYbMJm5LsYvDP
K5nTrBdpeqe13bvNQQ+ja1f78evfIA4MyORBEsNRAwE+zvqpyxy0mhGtSre9TahXg5V/kgfipWAI
C5Qa/ObWkokrdUOEjDp8nPdilXnuTCer2PWggjZ+EPMJQwVmG+lJDj+wz0mFVYZbBFtkz9K9TA01
K7uTA2mmjWKq6oDUQj7LMi9RQ9EBVRnNiuzS9HdDcpmGJLiToWQNO7R9tFKkdtCOnVE71bQDhBU4
FCwSlc05mSeNrjx77h+Br1D3Frjv+s3RiI/FXPzIgsw48fGhIMfwvkhPC8jetRcN5Ulase88a73v
n/0yOk5Q6AhVQcUjTps+aL0Ngbh0J83IsNsd7BN9I68G13y6cnTFWVmu31z0WhHj0vSIFfu1da2a
RFZqR7NXg9+GP3j27nstCR6RmHMvS0TnL9SoqI6TiHCxm941tRL9omIelZsk7R7QR1Z2XThNwFbs
/pTObreSU+IEbwtZIC/poHBH+pDkNT3r/8UHbv5hMemojqO5qDHaEMU/7cYM8joDiEPpC2r3K7uv
ujvNgC2VtHpyVTYCdUa84yT7SqfReOmnHaANgZ8SAzMEt09njYp2ORVeqzxYNpT8ee2OXpaszG5p
kFuR3RsqTHa8UaQEOEbbHOQBKkt1UVjq91lRmgNloiPiv47eHECCvk6Rpok+9evIcvK7c+R1xqn+
9i+7V5ncUQC6LfL9LyCpFOrwHaL6hzxowKp/+/9qarWhyMwYvul9nl1kAewiKagtpYplqwxTPuuR
2p7qyIn3so+Ceec4VBYDxAGanSOgZ7KzSyL3mOmGc530DlsgMD+qY2u3n1pA2PRz3/jW+u/PG5CW
aq1g3sk4pUVC8Co0cazJbbE0AzNODjIwKc3EHON3phxdJi/ntkUPou3j5MUMmpo/KEXNUh01uN5F
Udy6U3KZiewOecBfb6wzzzB2OGDDh3T28lvKetemrlY/6kTIdJEJhdJ3j15PwiYydM2EfYFhQCPu
7V8JVEnu9i87oaI3S8f4imr+Zm2XTblyxzR/DtDT3CrhqO2kmY/OF8Bm+X2uE4wjO+/G8IzsOUqL
5hKENqUG0owBQtuDPx2HuJ+ejPx3nM2gMuE0HwzTFb9sLk2lQbQpXLW5kqOTqay9MK9JGFVHthP8
DeTF1CwKUH3gb3A2Te8LQkX5fefl1anprZssgLdtWXG070isQ8jNsQhplP5dFIsc2aSKfvBwfANb
bzwYsNr2NmpCF40V1y+u80NpnfDHpxP9Tvv6z79/3RbR/ve/f1xUsAvIBbGQbjVdmRz1zr8/ozFe
KZ6dPaF+kCEkh6LbRRPGNoS7dNP1nX9QhBZx2Ff3YRCYO2nJfiJryGAsNtU0eN5JA7scBjOjoBaG
dh6il7F29E5DKGdu9kZvjSdAnOVdYXfroE6nk+zKC6TDof+2G2nKAVP3Huy6I2FQnORQnHPdhPOj
tORh9LWS4i68Kj0pv9tYp27JmRtnV3T+vB1jUiVZZIbrWm3Ta4tkhK9jRFYCojcQ3wyAv7GD0jx4
9FakQ6HnAJduIx/i8yMvH+WoRSLVrA9Bp8K24bO0i725uTUJep0PZWLqKzO10ncDoZgiz3DEGXJy
Xto/0BuyqZ8pqY/rg47glJeg+/fWquWItAn0uu7adZ2fY+mR8C0mKqN606r23Sc/gDSXvgipTrLY
rmVPwefoncsAmmJFlE3gjVy036kAUZ4oEH4xefejfIfVtbepWbiPme5n96oT3hJ2Up70LhwPqgqX
H+y+8kSRUrSDXbltBrJTTxTg5Cfe1fE91MZNmKjWg4LYyUMVDpQ9l3GF+BxmBvi3aLNp51NIf1B8
pTsoxdQfPFR6y9Viy9YyxxWzpcm27ybEyaz32nh53sSFOC+uQr98lGkUMnFCtsywq0D7emSaTyWb
vQBX8jIPsSgNNg/EYnij5q0WWdYacpy+NYQpD0iZWLe5Wd6LjN6rqbYihKT6xD/WPTTij9PiChW+
c3WcOqNhnwDfQjKVA5JIyY073UkDbyBuZzzLTwDI5n0OG8wEg8k0ByG4jWZquG2F6fFjOrhtfOSN
E59GAGlpMQDjFVZpJxnxi0i8jeKTPGQpIa6Z+iqWF//pM0toeVQ5r7OkD495Pf1q/N54TOzSlVYZ
xcZjrMzvLGJuZ6vJdP0xSfx3Yz1FURtcr2CpS3sG3xSrV7IFLR+i3lsfdZhwC4eUBH1BqXAEl8Ao
QAXCTukowT+3NZM6xSwG6QXsTt+71QS6M+vSa90Fi1kpk3/TDRm0I0KdJ6At0cbMw/YxB3W98gfi
FmMfAe9S4p9WrvFzHlsqAJAFMPuITUdTI1WCgk9AeUd3nVUKEvNh85cPsPE590Dim6WWPRZUiW1Q
Djb/xZv3t8pd1yCjis0jL1Vepgx/Sq9C1xmkWwWbOmx9dSU/vUPZVesUadMr6b6GIF2tSyTjruSn
V45mEYhpOQpu83V0OVeO6vDrOr0o7/90vrycPCHUyTC26hohmLwayWtpQ5SeP5YPIJcBKM7te7CE
0onlxh4KE3rUrNkvD49l7dfrwLOHR5NNe0eyq6Lot6YZlV9nGBlXUFpERBYTT6G6dQNj4iWJaQcO
qfRV+39JO6/lxpGs3T4RIuDNrWhFJ8qX6gZRFt6bBPD0ZyGpLmo0f/fMxLlBIB1AUUQic+/PVMep
1YpXyyoW1Yh4Z2e13ipoQ3sL9weJol63n7vJepAbQfw6kNkB8PwYC8vaNoFabZCRdp6V3niIoEpt
Ays0tyi179SmyN8sBWg+XDbtaGKuuQ89HZ2Wwu5fUBx+kVHuP12zJn/v6vS+dunqesNrIUplCWPS
OZoutOSlhgyJGhfdvvVC1nQd/pZHnRQsRnbCxaNyerB5KL+rRvXLCQf7zSgxEvUyf3qFtQYl0rb7
58GBhJF5eveYxvmIkxRBClVp+5VbhSaS3EqPmUkdnvy6VDdDZ7YHW5jOVlcGD60UJ9sZSjHcOji/
7t2qKrajDRnQi5DH6oYSBb4YhXbbHaezDiyYFKDoHnKkN5Zx5LZPTa2zl9dz8cLEhXxKNmhfIkdB
JbcUyldnmr7wl9Q/WAAcHZTgfiG3uDa7ItwFJG22FQLcSILniJ4WIwarZfV9iA3tTQtMFb9nrdol
DURILUVQc67PhtbZ1GDb1kPgqG9hYG3D1A2fRHc38HDfTt4Yb1FnnWBKNTijNH3yw6yw0KqS7tdY
4SjW2V35HPlpsNYtxdhjYRoc3cDCfRBph9dE2C/Cm7pfShKvO0TE13YR69uRPc2iMJLuISt8Y210
ar93QLMyIQbluqtRRWsy1D/T0Mi+W9W01sq63aPYny6cpHT3JP6dy0EW8cJpWINY4VI2aA46LDfy
VEWPdJ5FGHM59eZTAwPCfRJ9uIzs7EatWDgqMl44tjbLQaj1yVcjfYeur44Cm5s9AXjMeeGY+S8j
fBNTOP3IeTEvhjpX7/VqyrcIVbpbUwl0BMBdHr3Kqb43ATbc85jcdX+juVg8l5mJag8/PaykYGbj
gOwA4Q0xbPdRp9WRR94xGz5GcvUxH4x5lSLr6256BPn5XnWtJyv5KEvC1yFFpBF+Q/M1/rZOXkTe
YejTL5kBTMCOXDy1VSN46vqqObU4furoYDzJKttqdw3J5Dt1rnI9jFItMMgb2RhbbgacjGSALHo6
0v6FvTEdNW4WzdBj1pOdjHRq7+xWaR+RG0QBOyGMpfXpttIsrFTmqBbUaQyMda+5qwyje9S74EO3
bgRpmXmvRoImSUmYLvMEKF69ctGIno3T5EEWM1zhloNl5UvCR8bZR6P1HEc7qLnEK2WVIqyvBk4z
73WTzYMODADj2nkAq4xy/x8W6PonnCIWsa4LypPUKg+npqmfADiVkWdTEef6M/lPkjFr5tpyJyZ3
YxN3u6/mF/nk4UDvtu+lue1amttkz3Z+rQ//0vPfx8mezXzNP3f4My5KlHojanRt/d4nnSK9JW3v
oDY9mEnXHk+yRh5GQFEbJU6RIvjXhsZO2QXIQDEC/erSq1GTSiyYDHPKjQe8wDDV38qSPJhNZG2Y
KPAxsELU+PvW7Ra9544b5AIXE7glOICdd+eMkb+LjPg+ymPvTlbJM4R6+mUXTApvjL8aiG7V6zwL
xlPsNSszm/RzMK9Qx6zCkS9RKmAnufUYarG6Z/2A+UKmf6+J8z5FmvtravXwudZw0RlzX9tpfmKd
TKSdQQwHzW1ZCFzsBoQPjNZ6cMqsfEzKHK0nu3i1cxEfrI7YoCwO4BWZtax2XQ95+TpOerRQtJ1d
YPCppDmizV6sg78vbB5zgUlnUK8mrQEy2ijKLYuFdtVnkGA34zR9s/RitsXrUVC1Ive5K/UHg2Tr
jwxta1bCUEKABtnb1CCT/n/0IH5ZLBEf0zcQebT1VLYkNfQsO7IHLldZqWYvvMt+QhTxf+n6W9d2
zTmFWWxufacO2DrhI6Q7qXUWaaHtYiIlK0gX1he1VNbhYGU/NCV978GnV3cz6Wzl2KSvmtJsFmGW
sASfIb+E1DusRtkr6yUgFzCnkeIKFItniBymKcEhwglwUIMqIESA9ZXSwAdtYgvlDqH/DjTzRJg5
+V7DC77pgcK+umWF0LNIk6exj7Slzx9zTiOvXedAx49WmM1eTEBZxqhHK2+wMMJwC/dIuBEXwRpJ
AP5jiDIYJJTHILObNWvw6WhUs42UXhi3gaqMX5KBd0A5eMTM/fo4wD/Ai5F602/QTwoHus0T11AN
H7qpWFfetPMMpow5V2ut924JHgNZ4v3m1Z68mnyFiCjUbwFyB9iUuKhbxlV9whXEXwQQ9L5rKI8E
qv0D4WCM7trEAxnl6bumrSM+rF69JkV2yuzE/pGl6a9cEfWTU+FW8M9TlWF9YhYwVXmaYeoa4TTV
MqG7/SsSpB0SzUm7YnwGreNhBvziGh0TL3IZO6v3YAykSYXLRVze2EqLlb2ojPtB15DWoD6ZEoyx
xDKEh4Eq05Dcyo2ILEaN9bEoW9FxwlarvPcmNz34WoTcZT2UD2mNN/FAtOPNyKb7SOJyPfe2tBzk
qO3ymzGm7qsCxXMxC+zdkvz53baNisVhQ/KmK8evGGw/YOeqP9ZzfQgYHz9GY/zaH6rYL+6ESuhd
7uiLBMlRMRXBQu73ZVyABNdwjPTSurVTx2w3VoFqamUZ8cZJe1aWEMfJVbo5LugymO4IDRFgvz84
cR6wQFIHcZBlPyjEIRisjqzEgKf4vzbILnZpM0R2bL16WCFn9YwxxVkiCSX2EJZ7epirFEgD9yEe
GUhMIJoPqVI9uk5brTAKZzOkqiUSINHws41gruqB9dtxq4fYd5UvCAqgsRzX2nmCrM78rxGL+zM8
8sGMyeF8c5fhthWYv+uoJ5Q8Bned6YutEw35XQOt4KYI7PxLXUft2nXsbKPUTf4ldOy3zjfFOaqm
6BE38L2sHr3c3SKegMTPPCgf2f2ZeB4czFBtXyNkIg0/++IVpb0nS4xH61wclPER/g0m6ggC5bV/
cmKregpEm+6FZvRLWR/kwR2guurJaMdl7k0aqonl2mxbluCs5A+Axz8ernWq04qVWdTo1s9drg2y
CFJUrOAsYZUkmnE56Fl671W5t2K5oZ5sL+o3UZxVh6Aai9uEZeEuA7mwx0MMBby469AIyTRc6nsX
+PKUrcYsnmV1PYyg3bx5RprYvxk0rfuihg3mDfFofNP9OQdcFr/qslmPiY/+3GRtXAss6o2BM0+X
BOgYqgVJGN9pf2Bf9Gj0Ux7/7gFT3MqM2dCQF/C75B5Ze5wR3GjnM7/dyzYyOpc2YybF/2mTObl/
H+cldbjsRa5f2AOeGaETX3jhViIw4cYau6IMIWfNHOk2cJQ17gglUFd+kd2jpwa3LOOD3zAVb0O/
iN6IhWhMFENyQmHZ2KlI26yzWHce3ZosdoQ0y68YK1wXCYVaqzBw1HPlwdWmYtOyGNgNAXJJQcV6
E+XU8a2ogn3kpe2xURMDAyriAwQ+g99ATrPcNH4rZftWkFx+dbqkXFZuN90ZTjluJ0Mvbw2/M9eJ
koZ7BBSjdRo22t6oteiotlW6AvSVvBoifUEHoPsFymXdJWb4bUzQ7SjtMTxDjGCmqfJwG9S9ce+E
CY4io259d8RXlszQDdLcEMdI0hTsocTBhfykmPkKsgFE0PuZqY0D+gZ4/KijZZ97gYNq6Q1fencc
105uEmucgVitZi7RwvSexlRUB3hN0UJtzehLV8TA1fh5bGXRm+pj1wTiAe+P9l4UyaM+9/IKI91m
7YgozVwkeEfkUwl/5JboTuQT+CpKyEhXkNQUjQ6Z5ohY/h+w1dj1SwXJqTtZ5eROtK3TEGn3wtin
yQDhInC8jVk2zAxqqiwbreueEnvAOqHuxdc2KO9jfh14H+CBmCQFNh5xuR+NPvjeThrE/iAysdc5
XRYGSvKDifrFb03jtWw1JNgz3IJk0fP6Di9dnrRLK3+WyAP79M8vP/vf3n22YRAgnm34NE/9N4a3
JiYo0nalPAkvx1rNNwyEC6f+ThVZsmtE7a+hSxZPfsGyxNQz5ye68Yug5SG+9h3hNd6OyYllAd2j
Mn8qKzQxy8Kwr90zFUUqeekUguvsfv1+aWtmkzR+i4+nJHXnUwekPk33LRHfX3WroU1dJF/bpjcX
URvnZzOpsYtk37ENCi0+B7BGF7ZSBF9xhcck3boM6oWTEAUFpzGBm9DnmaC0sujJCeIbfc7Ohwhe
PSWC5O88g8i2P6URi4NPbfM4UC7Of5CVATL3r5kMF+IP9oi8eoDTqUirfILREb7xTeCEzpNBaneZ
4A5cYo/n3wAxw9EHatDeVQXcTHlad6Qj2/lwacnNEdFSWU4bMpHTiJ9Fhn23ak9HiXORcBh59gkT
86kohDWiHtHaGPnx+NyaHYYvA/m0R0fTWXS6fbfXlMo5YAfRrxqkNZ6RKkHwf/7Cs/KAGIP1Uw7K
lIhBTtyt8XJ7H9RgjLFSQ9d4dtKSpX56p+tl+LPDstnVG56SKigW9ggYBnbfN6e1py+e1jYLuCzW
gzom0GKTyD62sals4R+qt4mahEcLuMDanISy80LzJfQJqKWAbA6E6Lw9+FA8w7NJPOVw4nhXivGX
D7y5NfmBgMcD79HHzyLxrFXk1e+DCIRHl0FsW6s/g0aJFKiR6qpTPboMiuc7zdumy5183IWeVN8m
RQIAaIMubrbKAXZGL1MbfMN/UjsII4l3Uxl7LHaJMjY+a9lmGFAGnmOQlYEot1WN3iUGibzUzbzf
fC5TaymwEwLmqtlfyv53M+Pc264d1jXxlK1rxc5cXRlxcQ7M5EvmZD7yaHB1m0Z/RcbQP8kqeZBF
L0vXBN7jw6d6s9H1RZeJeoUxWtIZ4z6cBRDJgEAmns+uB1mXBH25TfIDM5Tbs29TH/NkBhynvoWp
CxRUxwZPq7u5fdB7W3+WrWOnWofaewzqobnVs8R4TSZvTZLOflQHJ7yvQ/GYziSwwsRrS8sSe6lM
urFSOvSAirLOt4L4+1I+tZo75ltvdLtLUbZmdnnra+PGKtvf1rw1GwDqrwnj2FRRVGLtWIH/fPCL
n8boKIfGG52jXOCG2jpy1Op4WfPqro1xntnr/ZLgNMuZBHU3ocaopzUh6GqWauwygyVyBeGhjMPs
0Zrij/UTu74ht7LHub/VZd6bqR/SEYR/1sKxTbpwZcpPFGXlLUt/dymMXt3ak8U/IAunm6xt3WOb
hMWz0gYruc/EiAcFXuLDC5Ho3eOIMckGVdh4LROFfpIZN1lieoeEr+w1j8+lqo0voM+eLut2sF7G
cjIUdc3a2Nllfqcc3b5lexm3uGe1yTmYY519XGKpkltvIhligOJedFf5kX/rKU2ziQLPfEjzFFcB
sCo/W32NWcnvHK7DW148EAwuIBH+daIon2s+NuWgF+Kbj33yqnXeVMh9MqkA9mXOETmEW+efU96Q
MtIjLVjL1h6aZFWM313nJh/Zq/v8OxdQCdpTiknIocMGDO21xnnrsnrV4GP5I0MVG6e/ZLpPWSQB
BLTddRoJ7zlr+yfZo84iNqxR+tyWabXp3Dy61fAGf+jm4Jvs4SA8UVr9eCyZ05btrDeCK07DBgsy
jRpm2tLVwpF9vR1Tif3sIu2c+DkbopOhp9VZvnwKSgwoz/JnPLddS60RfCj9Gef7/BD/+e3vqc6/
v/9nuA2ZH41E3b9rIWF23yiBOoxPk7erFQ1f5igDk+R5Zr/sC8w9JTFCngWdzwbIhOO0xDkKc8i2
99e4TVuA3QU8fGIT+8oc8L8L1afESbyVzVS1GbF7Wtt+TlR4hhZLkHE8a9zgWXKTVxDWECxv9jYz
64tjei855pJ3sqQGw42Rx09JRNRGs3N/x7xdL4Pcsd5gXP90AMrdl16jnJIJi6EMhtlp9JSKGMRw
H7Z9A/mv+2mhVPtWE1kDu9CPr7HRRYuoTs/JGIhTEcNCj1y3ONWe429jTTS3NbvTjD3kauyq/nHQ
1emQRt1XbdL7x7HK9UWMk8za9sgqlLzrfnp2c2Pw3W0TLVa2ld9+H2t04DIzK/k+AmMpNK/+pvG0
53rpvJqj6W+gA+cb3He7+9AujylQ3rc0M5Yyr6S26BKNogjPTox3lBJikDRE9t7P4aLIA69PEIpF
hdzazBOaeVX9b6HzviVDE1Xel7DwEdo01Hrv4ndzR0qMV2kXjSvDGqp1nfi4NDE7LYRfuetZrh7r
eFzrcSlMnAcXfykDGNw3DcDMTVEWmLs5ZcmGZ1zjtfoaWnn/3XURsK5wzlrFUxdv7FrFDFe1xKtn
29FNbeJxGUCHr4MKn6jOeOpz0/tt9co9m+JtS3Z+OTowFsZEX7QtDmciC91NYrbevhiaYWu7ys6f
inyljbDY06a/UUFXv055N6x7cHHrwu/YgeftnV6C32sAHX7vEnF2Sbb+IuVEzMbxcDUKXYzD23aH
NSxQbth+dPiLFpiPUw9tIT0MQRjfy0NVqdpeSYDwzVWJotSLKHOtVWkV2lE4I/wDUX4Z3PJc2Xn5
BPD2Sau99A4RJfW5ULSXItCckx6XzXG06jNEACD9WRyzhfsVq11+UKPgwYPXfRs42KZCxC7Mg0IA
2ltNoZ29CZuocdmp9VoWldG+c0u2h7bei1Nn47AbKDiumkocLWu1C/e61x2Babrgn1ERkwya0OOs
QrMpKcNgk43ivV42JgQxCdfMXWQZtbGvilPky94fn8mM5HdVGj+zOmlO4xDzJE1Cw5K66V9Ul5ka
aHi2IUjyk/euuM/c3jgOg4NPnRlGCwS1COiZQNDnRnX0xX0/OM6unJLv5BjpIVBIuPUidMku5QhF
XNzrcAjxh7xflUSWX1jGdCug97zW5qJt4NWnelp3m6PPvI68clyItlGQf7GNfH85dcyObRIrLnch
5tok4AXl6soiFCecFL1d3oznaoytOzdrN+w+V6Zn/CyExgovbr8L0+rPU5uVC71w63UdvU01QN+Y
nc7Yxc1vYT4K1xHPTRJ6h8qf4A5XKbSKpINEEjOlI+Hnb1URZTclj/M5U7rynM9njqmdMyb9vayS
jX3RZBshjGAhi4CbspOi1d8TUsJF41hPdaL2CLDb9UIWnSiYiLwl32Ilt5/QFhYPWVcs0rlUFjA2
o6DHf1sdlMM0H0CTvZ+liYHZXmh/u1Zdu137ejCKSW1w9z8jHbvZg+L9XfmluxuqJr51O9+DEjrg
TG5qwVFEUbMJayM5kUoc10ZpVHeTWzsrL0PaQ4jg7PFm3hZZke3RI0YCn8d/20XYzxgopa51TKbv
hqotVj7gj4duSpCeNoX6VKb3dW2BOnCn7B5d63jbm3V9GwdeezdGXUTcK8Xm0s+PasWTnqRgC7S8
+RrXnbEAqZedDdKuWIpM6rYvu2RRFTp0O6Kot5rN1YSlzK8MUS1cx9C+2WwsdLW2f7ll9qixhlg0
RAXPwlBWiIuUv01IZSFz4VvQ8wlFmBRnK4+6bT22J5dHaZPortgMFlgZjOyJLdih/qpazXfdzuLf
uX0EpYnAAg/z2Sb3/OaERrmoeq15QO6lW1dpWxzcod57MTlBP1CaMwyjbpE3ZAIqLArDok5/qSHb
LC9nTWK7Zr6GXljsp8mwjjo4kmXoCe2LKcYjMRCXRKWnMWWvG9WuvkUhVrbY2VU7wpTOQ96IX3Ar
mCjJ2rMjbuz7rOnivREFKPll/XjKvHn7YlnfY60MoGW041YL225jByyRkCy670Dp/vCAyd1oeTY+
jJkpQJjX6rrO++6V8AQJEnpE88LZrYrsXhdNAQ6g2apOkN46k2ffalNcHPhfJlgttvadZ1beEnNw
5KqG2NuOejQecKRLbobI858s02zOTj3sEpipwsC/tSLdGwxteowQ4NuQQW5XEtwV8F0ubRFVtxL6
1SFsPnsatohaAf1qOvemQ9P0SVX7HP/ggpBpa+2tuk8XhtmL267TgtXkavkbRIxfZF2Gc+VB7SiM
8Gc0z7lW4t2UvVIuIp047OipNu6I/bgZ+iR/CHThEa/smh+2VyPm2Wm/FFIWlRo5zxX23itNS97c
sS6XRW5452w+QLAXN3rMD9W3FV25IRCkLafaKVehX3tn2dHzbHPjxqaHi+ZfdSi7wW+xmFjmq8hu
qTXYZ/dy7cvFUlvbBKAaejG9jkoQrtyizI9KQAAQfiDr595ID17sfXUSwztGBvvrsHmcDKwb9UlH
sNaD5V77O8dztWMJQWUxoa8N9ARRfC9t9Nu8T8e7cj5E23zM8jWb42hbslNYmnanvyJ3+s2oh+E3
+bkJpDILFXbbtZLiLtN6xUoQ+2a6THE2VVImalOx7gfmka06KvEyrWzt2Y4DZ+snSo5IY87zqqVf
wMyky8ltWHCp5XiYfNAjmWE569g2BvSAkmLtqqNzKKqu61FS6h6twsm2su56wKT4ry54zRJXc4B/
sRpBkbBpXt1GNDe5Y0YvPaLuGMhbxjnxQraoYCHAc29iY4IiACEBfA9CkDjbiJspao+iNtgCEqF6
zMgz3UDKHm5lnZYZWHVNLaRixT3HRuT8IheFC8ICX0b3ITBYJUe6+k1VlHEH8nTCMAamyQ12fzfR
OIcmKkWwEEy+KE2Uvgk1BLAOHGgGLrsEwMMdqPQemTPDXiSDW69sMPRWGJGQDLLooJZDfhthQ85+
TVWWlYMpqBF6/sPoiIfADo5wo4MQcSCFAEvSbXytLu6Jp0FJxtwIHlsLbdxm1QSltn62izE+DsQ1
CIW09XNSFu7JS8wnfj/204Qv2UwH/4sh7sxqMVcqWMUubln1JIAlQVw2xFXjn9ryhyzYIb5IhSOw
TXXq6ZwgjYWNcDvATDCm86UOtY+NnrpgL+YusoHdAhopChow1JQCozPVwgalnTXSBs+pDl2Xvp+l
Rokxa0/eVYlEgxXk3OdyykzE7ypV+zWS+egmWkhOKirU7kzz/KM88DPwbjuYVgbaIkertnkBZPF9
W2F0oxZMi6xgnXttGhBH4Zu5tWrLuZd1rYuZUdJM2yJ2dQSmYHbhJkwWfkANDocnOCbjiayTcVbH
0VoYfhjch3zqDZY06VZha1npwQQbbZxDCHcgWJe9pZq8pkFueiVOusTG3npIfcfZidcoSLR2Y7n2
XAK3ZZQ4u8ZvWIvNZ1qCfM6lUpbloXVOZHnHdY9/z4qwKSmKEiakUNI3PwmTr5gJzIooSvvCfK8t
2tgPHsGiRCszrv07W+VHESXf2FyRgO9qwPudxatlLsqD8HRQtZZHdABeG0364Ni7XCwVkepno3mI
zAZio2ojveLzBSOJgHKy6tW4DNoYIueTpmDqPREPMBMrXUaTYtzLQxVCCWS11a21QH2vq9uuI2Gj
V7dDWpuXfkLTTiT07ENSWN66jGecuKOZuzYi0uKhYf2khXbzIBpcpRHBfTKdfuUlqnI/L9T9rtFe
DRCrBwIE/qVolVm2iEcRrzO9jGu0dnHAKJH/3yDBlJKLLX64flzgHCDEjmctYsdsDvcWShqLESPN
jeX57j6plZcwLpIHAUPS7OrmKRjH+qkAjVQarXYqA6V+8gxhLXo0qplhKeLCgstsT2gGj/qTVQCq
grrln/LY/qlNU/waZHF9G6khGSEvSF5t2DIrUzTRVrbCiEC7E+9G0Cu0YjOBym2iPKquqT7w/gDG
QvXg9PAWQ4y8bTaae0eZAAz2lrG1jCZdoiJiw5hKGgSbQI/BA7efM0IJ+Fe46pKUAa2jqm3Kgte7
kjgWIZYQ/U5gois5Vvf6YFNqZbe6jO0AnfG2J843d2aF16yLCWS8bE16Yn/mOFWXIjAtXljjoOKf
RedcpOQ3BxM5w/m+apDkq7ojMHYZOww+NvKFupGdjb7Vl3Xo+pfW1G4wmceNfXsZGwkSb9geb+Wf
kEyhsiDDmmww49lajtff9Ujfr7NoKg9usgd9Ej0pzaLXVPGk4MX2lNXDCywq71iY+bCt8E6/UTAq
vOtaJOii3oNepGAjLOta7Vs1oad2qeoRKziZJJt9tUTnNmbHDNA83LnCFXeyf15HKZonOcaj+bDI
nFywxIucJfDpdB8EEL9hvf3ICU59K8tQvwHlYd1lvhVvo8Hdte2UnTsree7UJHiFj6zv8LVA8dob
gtc6ads1sfZxLVsBDzQLcoTeTrYWZv2YNUV/DnDEeum+NVUWbPWwwBhSWDWKIXa9xKCz3jQxSc4b
N0AGyStxB1nFlvPXaTqfmlpW6YsPHT6cmplWrpOR8EFgPfiQMF9s/rxHzwTGO3jBi8Gv7d5Pi50s
KZYw72J8rWUpnnIkUHPxQ5Zq/mjo21FFurUKX6Ya7SB3IEcnrxq3k7H2QaYsY1sx7kZffT+Yyq2j
iODuWs2Cv9ylfvAsO13rU7PTVuFIpvhTQxHE6k3lwxa4dpZdiEew10HHDPfu99v5PRtGq9a0Z/jw
60i045s72f5yagE1j1quHlWdcBfY6aWL1gv89zpcRLMLijzgq/R+lhqWy+Od8w538D+Rrdqfs7TI
vNXQQyj51CA7y1bRKcGHVsg+2K/YoiEqQez1ctUGW/a0mQDudZCKCbDMVnjIhb0fYpYKu3Q+yLNr
w7XfteFTv/+iy/XyE4D45EZe/zpOFq99rnf6L7p8utR17N9+yr+92/UTXLt8unwjzQQ/NX+60/Uy
1w/z6TLXLv/b9/G3l/nnO8lh8lNq/VituzB6uP4Jsv5a/Ntb/G2Xa8OnL+J/v9T1z/h0qesX9j/d
7dMn+J/G/vP38reX+udPirxDzerQKBYIhLC0i+bHUB7+ofyhiVQUo/LZbVuOupQ7E2/ED+XLgA/D
/s87yEp5qctV/lP/613lSHlQyTtPq2vLxyv9p+v9p/uzmWHrLcyY1fn1jperfv4ePtb+/973cseP
f4m8ewsHwqow/77+tddP9anuWvz8Qf92iGz48NGvl5At6fwv/1QnG/6Luv+iy/9+KTD13XLE4efG
jMfm1A2hs6pBxC9kMexnyQAzb0Du0ApGy1qolesvFbcp9E3aYOrX1B4ryrlZdhzGAEwc4JUDJPV6
pxd4Ni1lc9CvTDP1jmB+YdDJqn7y0n3lsQos9VLf6KPhLE2SSgt4fwvSDEAvZ7u2i5mb9HWTbm5w
9pD0lKfWMCXK4urxpjvvA69VVys43zdiVI6b9JsfNcqtieTzIs+yZENOiniUmhUPoDK3ZpW3J8SW
8geF6MvB8tqzbJO9Kp7ctWfXwxJaeP4gu+kJVmIhwZad7KL7KkuknKUpV5Ud0rIAw2XGgAXnm8iG
//LuutufHUv3CaL+H3f2RpSXdP97kBtE4HJXHCeQWOONjfbHUZbhsIeLIfXem68N5p8utqnQpRjo
Uoj3YXKsPMh+3p+rWFUSrgsT8q5Wwmgx6pgsgDyVB6KEiJReyx86Ja57BH05bj6MAXn6V/cPtYgr
pu5iMFSBTB8a/ri82adei5yTPEvxruj7vDt+qmdBFC1Zn/Ib+jRgaMNDnwSoNfx1DdlDHkq2t6hA
2f3mWifPwtTpt9Agf32qlxcpG3dfl5O9k42yyknFOlNHcVuBtwczSZ4QIyeLr8hZ5HbtXeplo6yX
Z9cD8Dp7L4uTFMCTpy7JFL+O38fKYY0Z+cvIqFs8z7JhDQSgX0TxpHs36Os155tKI0iCqZHCrxYI
NWE7e1jHeMWfRaC251ornZ3Tu0+y6lqP/NaTlbUuew26ykMGHHltm0G/GOeRsu5yD3mla6W8j+sE
4+U+skEtpy9ZgZuypOnKM3Sg7t/5up+ou4jweeXNpe1yLjm7kr2LLCxoh3bpocsZksPdqa1hpOia
V1mzUyrF5txX8F3+eN5qRq0uZHe/rfth32q6fRM0fbZsYuOdO50onecS3YAdfT0YZYNYJ9F8WfWh
y2fmtWwPYhc69oeuhuILOVwSsZEvuInQ+cc4jZi1aUCUbnAo3oczKAKHSPVrVqAONDtpXHuEtqYh
Gox5sX77CfSTZIDP17LSmd1C4b9aBECWxR9sEJpG+9wOyBzNEUCelIeILCrClX8J4SHInuEr1/YX
0bxS6knP/VqyYZd+QC3ECtWTBum4srmfFQrWUVvHyxCp93ABUjAHDpLFS+F79X0pxvpe1mlzXQep
G8shYrRrWZbNn64zqPFd0/nBbW834tCrVn/wBBniG1mOUaHfu/qp6IohX14aCD6BBxic7nuIuQ2J
ex1/ZyUol9crdHn8fq1PdeF8PV8/faq21UjZKPpw37nJu1Xoh/fKu4to7U8LYgjahzfM5bVDCnB/
6SPLH0ZeXjLCj9RFAOhpAcMPfVyFjGmWRq8CXtgmn83m5CH9czZKU7lrWTb3IrmM+FQvi+yg+w3I
/y+N6NzphsAnrCkPEnNmRsrxesj95r1oBrhXAxM5yEZZfxnbw8ZZBFM9ra7DiKr7y76stAUiSajd
mhAOoUEJxABNI4oAAWvVSnGaN2PssmDX5o445HHOxjRqMOaZ0uo2wftbfRAWsQN1cPOF7FPPHRPJ
SBg9kNEdWTfikCdZ5YZ6sWAxKpAHaTQ1W3i6jV7x4Ez/j7YzW24bWbr1EyEC83DLURRJjbbl9g3C
bndjnmc8/fmQVIuy2nv//4k45waByswqUBIFoDJXrnXDY067p5lVv5ezDB1QfY6689WuI912ynQL
7iJCPRVQ7UobS2vv8LFp8cN4PZDW4ycB9b2JFG+pDCzuyPSgqny7mtia5ZJjoVCS4WrXDxDWeXPq
G/NytXf2PK1Ax6CLN8z6YU6jCo4PdHe8LoOoUvHtnzpyHmGXDT/cNh/WNU39D/5bbGQ484fYwfla
c5m0gk850CgBdA3kaKnXkE7KgxsDvqbh4q7siIwkSIdXW0FjVTFWKOwsMy6TZZ0hXJJ6VYjs+uKp
4THTNrKiPYY3EvJxyrI2rbURrO/MEG9hVZtUd5zRvgeznm/dBqJh/nT2TzukT0RLqu+hHcPrYTXp
fVUnaP8iZriz6HP5JLFC1/JrrNrPFmUaoA+KXisrR+ORJD0DDaoHNMMkDBcYsWrAqyZe6TYQr+MC
dBCvzC066pCqZ5hevfZZZ21SJ1/Vi54U+Xoy8BX4qetQvNWiRCXerEBVpjYBNDUaLL9etzL9tLmH
qIQOnuXs6rjawsULgkPb2zHdChInhwE25ouD3o2fMxW+eRgool4nyCU+rCSXmGA7gRGahSX4eu10
+VCgr5pzBazJcMxya0/A8SJ7jP+gDwo5GPWPgF8AxcIIquGh0/6oLA2QVTk9T8VAf56SpFTCA+0P
J1cdip+qfw7SWUUAkS/sMl1Wzdu8Pozke/93q/qjDjeGoqDvw8vjwRpca6/5PZ3Z4LNW8If1p0iP
gpewnA9BRba/deP5U1EV63EhRqN/rrjTO2SjgiWKpkXenW00ZsTrJXrFj8KS4pUl6cobTuKNTPXd
kvmUUyhmDbctflJSSKkweAUIeqd7UiEcP3RuaO8Qu7K/KHN0J8/ha0QK8PNQRo61CxsL0mUTdqph
Vc9WtZf35DmOjKPp5OsP78o0VfIGPquqcbTiV++rTTxRU7/zTCOPn9XlVZ2Cz41RNM/JIt9opCks
OmZz26qDMty9DSmKBmc5zLlzoDm6PNsKenYsVNw0mhs9ycED4FEmYPFkBLeFfq7M9mj0JgIw2ZSN
+6wbem6yTJj5/39ysrRdL/pb+wIqOkRiWvW2bDvnLCGT7g93tjvvrxN0e05uuIPSVS8TfLWw1i30
6ZeYy3Xn5L4sivCyiAG94304UfiUT+EAw0e23bdWEisHUNPpBmzTsDOX5WfFLdcjqgjPSrpRY4RT
iq4Znqeg1tfRgPCt2EYQtydQUT+9he9VTFVhQhWUqWdnMQ2g03dJbfMWuQxLNn1PhvVVfBJuxvSR
ehktO63qm7dT5v8Bd8hw9IJgOE7+CApdTuXA7V1R0LV4C/gYVb15JEaGftEG1UrGUJ1FW92a+8ua
15isiCd/fZ0t61r19Po5LkvIuMycT+pQB/sPIXaj8kQNvM+hVaOk0nnmrdsrEdjBWeVUDtex+CVS
3A5UWa+RMravkReXhFKQmNZaAM+IBMkacna9JNoEirH+7dUkkj1qCOsgyERVb8Z7B4LBTTxqyVaG
vRdi643xvndnZzXAQbH74PCH9GdIveXw0V6Mt2GZacc6r1MbORUWGd1nfSqHu0APWsBJmbPz2Fk+
Qmpfr/x6Hg4ylEPSuU+q2ccnGVVxrD121rjJERC6L5aRZwbBI42Z1ykVLBznrrNu/KmZo7XXtbAM
eNl3jfbvaA3Hy8y/iA7Zn0xfLjya4bBrogycUlWvgfcMj7Wjhs80AoCr9J/lYMR2C4LI8m/TxeY2
AFXnWUHcZRlSre/u80C/rUzvdYLeA2GwEBoUE61o2daZe2hjl3iwt/mpL5y/r/G0BgLvslG3WwKq
vprWQR9ONzKc27IDjGZHaxkqbmo85eWXLElfrwYrUkX60nYORtomoG4Kg6SNu+iWwSUa85PFwQaK
dRTLFltUWICIr2PzYNAoB1c/Af4SIFEylIMR2TE4miLYfHBch2i3mLvQssEIfjE0F52cyQiQSnEp
No3w2FsAHzft0Mw7qvBQ17tR+KhG7iqeyuxfXplrIskjsanhBs8yn+b+j/MlIoSc9hJxvcLb9cV5
XQNQMFy+gNA9qP53VgiHV1Ijobeyad45u0q7pTMjgEjAGv6s2zi4jReM9UqiOzty1lNojA9yaGFN
PZd+A619Oz3kNk0eWexne/lMUEwjyWDVp8vIpYzWKNa4SuTX8eaVT5f9xpuSEns3t1vmDsuvLlcT
64ZadUCHU0rrTVLWt8AF46cRAOzTGK7TaCn4L5ZCjb1be8z/FtclqPa7bVq50fY6JxiKdDX1wes6
4oDM+P/jOtdrj//z5+n6WV0bFgxlVWoZp6LR932sW4fWN3jfSvveOE0Vy/DqlRqn1Dbi25EWYGQh
jZOYBvFeYiS8oilnq7UevSTLFImUtWWojKhHbKoAwqc2qaatGMV9uaKEjzQhbWm+qleRGyWvd+ly
AuezKk1jukETY4v6XWSuSWqYt1GVWUC3uee3AY88JCYYe3J/Fz+5nMndllXb3ry+1/hjdCDLp9zx
DxLcu13q7saiNeA6/semLg707+jMqfWLPYd5B7HkJQRZ8q+9bpUHmS8mmaDx9dnwTYEWZZkvjqHP
3JOtT8ouzkb6OYbyBFaiOs2aVZ5+NxSHhEywWtv1TGvt/xwrK6VR8N2xYUSr7edSMZS1nJmAVi5n
+WIrUwXxvzfvf49DD1YBFUwy0023H7ixZKgD41XyCMDs8h4nJjnUYR+8k+FOgRakvgFtWxacNSeg
+Yz6smlmYJxH0wDAHD8bi9nPuuR2Yi+9lqFV0XoPR5ICgHkuXnSNJDxZIOcsXt7oL2vMvNM8xE74
HNCs9MIh4d/W5D0GhQs7Q+9tX5TOU+PbqElehzSHHPoAQpO90ngXbwBZ2WNsm9YJivDxYYYmxZqM
7ggJ2vTgmxyaSIEFu4r0jdOX3LzG2E5Os/s6QWbJwTXSy1QZyfzRSuKtA5RmU7pVSq6zm/aFFhmP
JY1W264kT2ZaFpJ6i81XzHZdFnZzCRHHxAIrmNny21Kf/uoCS7slNWw8Qmp6q8aheta61o3WxctE
r9hju7imrlXOmj3etIbjRQhpZ9Ntouh/XyJNmrVAp5vFWq55/TBpANd3DNKlBMN+FHvaeu26QuJj
f1nq+mHELR8wdtLLB7kuV7xoXuIc8lgPIExgY2cs+0k3UvoboP70bSls6VdXozbN4G5lvyjhYL6J
hLT+EnNd4uq42q7LoPYTr2b+T9G6H7+QQnuhoVL51BaTtS86s7xpszr9pMxwlgF8/PPXgDFC8KIO
SMsIFdCk0idjQOQlZIBqaBsbu8reD81lKMHileDrULwf5hY28PQWjPV66CzjnCXggUbf/Qq+VfNv
Aw26dJp4YPmqS2UiTRObZ3K7xlmim7HdJLUxHIv277SwzNsQiqcjnaT8qSoFnUo6Q4saEjGs6JiP
R1JC4p2WEDmTQ93QJHXxfBzbUWvc2v2fSJrZ9EUvcbKcjEkidbRCV7fxFEDXHiR9Rhs0B2PWQuVm
rEjYzzxH1r1V5e7faWpmR9DAJanPKMuODYiodeL42lomNW7qbaOui3i3yh3FPKPVTNf6MNEBuCik
L0NYo6Z7L/Q7RMi9V6+l9vXjjDTAmQa8F3adxdcui+eVVkT+S9cBR9L6Ynrxq8haeW2Tv/gOsoNF
EXioKDTKSrHo2e0MOpooG3i3Guq0lz5tM479y1ATqgfYat4Nr17pq/vfzk3TIFo7A1vydun+NDrg
MUYdabwreM7ZXthOKJ+BYp+oGR6HoNqKbQRyOW8u7mVK1hfatl5WMGno2nqaXm/dWilvoE9xtwlt
u3/oSfylocXgUe0r/X7IqnQl9jzrzU2mAiP3FlAv7c+8mmlf/blq0acEUgdcK/mD7rZm1QSefwcW
cH4qlfZR7IGeVbvUNy0SY1wkatpdZwInauHZfIm+GWE8/hzmALkCbmuPfdnON6ifVDeqmQVPbAfB
0Nu5/TP6prfwn0gk9GbTox1DC/P6Zg3fJJ1PaDpuoLBI6YF6k58XI60G6XaanPQMGs+5zytFWSuB
xdPs7SzISZWKLXo7u3ovZ/FYnLsccqwosB9D3l4PfBeNOznQxG7eWbGPaiPKgasPDhlOsf9Ylpl7
kNhrBDzvZMIsMKd9GjxB7pc/a3Uab30V2H/R0DgWK2W5tnon/bMd4/VsTuO3AHWx7Vwn7yOapUTy
XyOEJyqNo3UWhaiJBgoNHzlUm3vYbTL+ixQ1vPeXDUcTes7GUuEEu4goh7I5cZZtiPj9gP4GJbKO
Hpyh3cZbHOL1Upd/mrQ+T0pZ0xSy7GneTVvWpgY8Hpv63C5Su3pPwteovPJpAph4GFxF341zqXwh
g3WJMGj6WWUTxEN2TEtUTn1YW8jUUQH/TulZO8Ks2z7BozjdwX1+Y+R87LVaTMXOmvRhI7FyMNT0
OxR22lFGVRfN9FT2N/C5Nw9sLtf9XFOW9BFzE6HctiEPVxhkR+amnT47er6RFmjoUdkOI6eykS5n
V3e0lWvb6pkGxXUaar3yHPnTtIV1v7DplIEWVw6hraq3irUcwJpn3EU4BVtr6rQUdD8y7o1UChaP
hC897f/pNA8Qgaxph6XvtZrGx2i5X0P2ZVHDSS229TQu5H/NfpvvrpKeM7hb1P0qtAIn50bsH1U/
JSSPjfGYTqG5mmHh2EigOK5LyVmQNPv4bakPYYl7r3ha1kR7KFf0eNNm1qZt7fzBKlM2mmYS72u9
TTeNHrHTVFMa5zsVnVGz/jGUmbfTe3VGigB9atGuFlvr9fN6VMbmURz/0aYuc+nwozX1GiNT0roZ
1t00ahspPF4Joi9ly3d1zBD1op0/DJ+lanlxX7ij/31+KW+aBpJ0F87prujsXV90n91oA/nlytLH
9DxMfR9uE4VWTyf/1zBZuozzgQxd2rd7Gb2Ftksvcr0c3uyyoozELhFv8WI3F4Gkt3i5pIR63+wK
AqZyYa2WQ1H69rbp63l1tcnZwp951gsPGluJsVx4CenXf53XugNNQRI5JBVSWkPibIsqeR9zXbGF
eG1PNeonygf2bVVZd5ffhwxhvaItml/A9SeiynYJE5ObO1QB3qZehuL5YCPj+90P6mql6YO6bVru
bMIuUDbGTwD1/X0AtBgMq7YSDoImqLKTacITKlEyyQl62BcWKvN/T2qb5PxaKtEiDaVvM6fdrUwm
NKSQZ14lpT2eZRwgj7PrJ0qJYlOWmPeBdF1vuVs5l9niJiesUVkk/wb22oB4KP7LpPJ2UPLJeJDD
3PbOxhmaYHu11bTXUUJUg1WWqybbYqTah0U4TA5kq+Fbrcl556MPg+MiHBbaiYEY9TcJeGfuem0H
nW22Ftt1DXJy4J4ax7msIQ4717yzHvCquVyqe7seKKB0N8/m8NHBO8eflF77w3XxyuPfoDQ7vnye
fgODEpQwi2grpIb1o6EX9Fk75n2To0KPOGT9uASISQLkEDvvTRK6TASsbF0m/rrWdflf15qK9qsX
xdqtq4crx7aaJznEWoHiveZ3r7o2bQEpkj575qFT0/ap7zPvoc/CJUeFlswQoK/qq0RfxiSuqMXn
2mu0QzvOQ8FW5mP09XoyQ13WF9tkjt7DyPoy6krtJcrClzGJnMdx4HWvSozwIENp3fFm50gXWnOW
Hp4s9oLHWDvKQIJCmOnpZTQ/RUvfj9iJ9vdJD2qqtmgGW3dI5220hv8cmSExdCC/Xuq61HIphyQu
stt8GK0twke/ps9vWUOl8+o0cJnMWypbqp/vAjUEZAFO/yHM+rt6TqejmORQwuq0Rw9bh8yRMDKP
cMnHxKkW4IFEcarbajRjByVhZLdvZCuRyCNOTuUAh6O/aTVNW8k2RWyyLZGzq+0644NNFjCp+q1U
t+i2IQ2gQIbgC3tHGkazqHOo1fR4oROj3fWVMKyY6q1l6VBk9ogL7hT6J3f1UiCdkzLb0WaQ7Kql
mnr1ToH+56iBoKGkF63pU3K2H2DyMhRvScnx4r3C5AVOT5U2vMz94LgstXiTmW8y2oZkt+giQtPo
y1zC1OVrMPq7vWZ98Tv9G4JM+b04u1ZfQZKnf6qy2nua9HAv5jBDiM8Y6MMd9cj+MhZqc8jVMtmI
1woaZRt4MXW05QI+2seXC1yWHJ0PF6CY+O4Ckdu4O6hMQb3S5tKerDBZMyTtIsPMAtA3afo6Tfpb
CDzdU+dP0aaxouhHRSPHrMN/ihCcuRv0wobUokg+j0r9KAEAKB3ILgLj/joTecDwR6WxCfZ882s6
Z9YOcRe+Vhas9emYwQ+zYFb6BexyPYgtR3gFett8f7V7UT3sKoCS5LkQB/swVYaKgCmXufTpohf1
tvD0FEd8mawuqMtVt+hTyMEuOhJVclrHQLDa5XB1i22ag3AzDySCxPFxics6ZU2hmCz0xtBreBTf
DkPXN7d9CXTpzRSARjoZI0R7m39OaTns5+ZdTNFG4z5pvR99MBZ3cCXr51rZyQBqaIAvNq/jF3uV
7cUuFjlrlzlD0uhn3m2u5gBBSTjtKLL+sui79a72XxYNEMTq8yZynbVO59Syp5ANiOW79n4ck2+X
LYoUTpbDh/0HjcJfEf0CT7s4wZfpuygeyRb/Gussq1Vh9O2yAxLvZT/TV8MGQJN7jI2sIqWT189N
SgOfqsw0o2SVA49w5XyabDrTIaz5Gwk797PG/ZMcnuaf5riuj7oBEBL9IuOZ3/mwCpVW/am096Lz
tcyxKv11jq8p/qkJIqS5k2LaasO0nrKCXTEZ7W8t9+dVD4nLfd300HmoAbuvMJu/NQ7cD/BFTuu0
gcvRGaZiQ0Ulvgd6PB5sd1L2utMUj67mVex86MMyPOiWF/KwKRoexr7Rv36YpLW1AtuqWTy2NbwH
7qQ7B3PwpgzVCV4g6Q+qnV1i5caXpB7v0slN/0yMhE5K3t6e4Nes6TElIlRU40s99HeSP/tdxNsa
/zGCJjZ3ndMFvHG75DO8FNmDAB26rUp164s1NTUNYOEnAVQUoWrfjnBsXWAOWWkA9UQNY2eMsFd1
8O3uSyPv10Vhora9ICHiPLosKvPbjSw6gZaURQVDQWOnc1m006ZuGyNaArSY1xTVGR4CtcpPaBuw
A0Gc7DIUkXrhjdUwkTuBYWV53RH7YqpjNT/JEm/riAlBz7UTKxq/Zuj7bUCPNF5B8hGcZltP7ptF
SK8Lw/zPLgQx1Xret2lW/U3KRusSYbVqvwoB6Xgg7XZ2E9NA9ZZPhQ6guS/KVMOBjNwk+dOr0YIH
G5lLha2LzKZoU610OB+WB3Jgb4pxJr02Zdl9VsIlKrrmXRWPAKr+7ahthb3E4gjIqF1mJL3Ht3hx
BHFpnnQDHuLzSKoqKxq1eX7N7wyGk+1GCtSid7fx+0n93iYvKIVmf5LpU9eRN813GvimEw3sUIS9
BuR9tK1TBTyfErv7qe12lto6R3vyLWdDuiTZ5RApgjJCY17ckaI7x4ifB/oh9CpTWu8OqU4Tu/xk
wKy3Buj/l26E6eNqhxtna6ZJ+PKbeHux65FXgGxs4CIroPdIk5r/0iUnKWPVDeoVZWMLQTtyF16p
jSvTzlokYyvjpaHyUrckIUkO3IV1V66EZROeFSitFPgOZWja5n+fVGkm4Lx8OpOkKqC/XQ4KPJXA
C9HPaOd/bIsjRqYMRZgB2JNqbyfYjUvNrU5xM02P4XLIR2vblAXs7stIDgD+zajhpXOxeFmn3qNu
vZIRlI7wcYDsQxI5OF5N8Vhnx6FX/xCTHOzOKw6uqreXmU1Uh4e8tv5Coqc7wv2JjFE3Jj3ioEW3
hgjdosY0lOTbF6N4JFLOLuEyNoPsrzxVVfAyyXhiy6Rtq7kfVoK11Aa6b3gvxyNjiZEzOcCSBm9B
crqaoe8FwFl23euEukFiu5rV+0R3kDJSWs/hnqzo/Oa62t9OVeBu4sSYPjV9SB7V8h51FSxXOJaw
h9qachTnPKgqDZUIrYvXhf7pBtFqfy1el0fN2Z6c73QWT58suKCfkQMo6rru1kWt3FcD3GISWVh0
Z1dTrh5kHb3mX6exhmkrXr3phluNflfYMPlE4Djih1gvb2VZiQAJCWGfUj3JKMohomTLWZ1kNXJW
HST21QSNlo3eqIkenqX1bMPmUP/s08xKwSOCJgol0puBL/LBgEb3TFc2t+Y6KD9VkGOs1AFltoJf
mk/CJ0AuqNmoQTzedEEO4GLJqbKd1tZRFFaw4jHM9CI0VqAZkjMPJfhaSpNmG8V0NnEba+vUz34J
DB1EAPwq26l5hQrwUoJTlhKcv5TmUnJAXj+2d2ISp91AYKN65rCTCHHYHUROMl9s10U0qwOjm3V3
YlcbZUCSBs0s+vW1U91V+U0Z+o/+rJhQfwmlVZDpEFlpcKTOfvxnxrMccpXFEzYep2jBJDsb7eCV
GOFuJlxOL6FQV+bbrqMshTz1xvNewqKd7q8pgEkxaQvwI+VGEgfiiBpzRAi7qTfcYI0HcaR6Q827
0F4gyEhvnaLIufF5+t7MOu+ubNE1yKwIQQV/ntdq7cQv7eAWK2fO/O+VW90NAwn51Th/K9nw8Vst
WjpI+uqvxMy+WEOSf+sU/rT0L0+f2Q9kmzBPm8euL0gImJZ2dsNxvpkCp7utVG9AlVf/15WL0Xx/
ZWu5shKWd+VUkGcp0m8U7d9fue+SL3GZqes4N/v7Ocp3kJjBxj2byt4sJuW7MfA997pEhwy7drdQ
/Hsnev77W+roiAoOsfqQQGi2dpqq/Go13csC2mb+31AbUemck++KpqgvQe8kG51/+ocg9ZU9/dvx
bZTEzXls43lreXPxyQl9CKNDU/uBkMbrx9D4GIofBD86gyTgh48xzd6/PkZkusUvH6PmxeZs8J68
7kb+n6sB+QqKENknqGCLR6PltrKMTE/lAJYvd6b8Tky8bTUbrzG6vQxlejiDVZJha4yX6fR1O816
mUpjAD3mEB07sxlteiO0nv1Cyx7ZagFMaK1n9ASs5z5YkjCIIB3FVgfBgvpduK4gOX4GYZQ92v7r
dCTBqCdGFtkEs1NPXWu+HprlLAH+bis96NJlZEf9TG4lNUicLh7IeVDt0dSDCkvlRnQdTI3sAiWQ
+QQbLJp66p9iRl0UqZglSnRqJCqfp+lUVuoj7y3+OipL+DCnwaxP/cKgIge97XvejyGDjqB/PFwd
SCMQrb5FT2O9LVr/BrnObm2QPztI8S5N4L6CYcKFDBWctXjhvPYOUvjL9Bk5Xhd6Wdv3txfgwDyE
4cr3B3dfRFptbETvXVuMaCq4exF2F7F4OROvDovbql28VQt2phtaVNchCbufQ+OTLiy1y2iy1U9C
YSu+ZXT1LZHqW+Sv8xAYvkSWRm3QSAYszB+saZu0cCjJK+DlbVCMY1SiE7K8LEqpXA6XaLM16PKl
NH89eJMybaeSt98htG9iUzEAKUTTN4BdmzL1kpcpqkta/bALN20SeTBZVOnF7k4Lw5jrT98W+zVe
082/eH0buIeRexkXxnY5tIlOt8jQRaTbsF29wRKXOe0M2EF2i3mahXeBxoOrbQc6LSZn/Op5frAZ
jUy/leqOUzzM89S8fIganHipLd6m7OAfFf5onWFTuHAjx9y4eUiBcxFmHYxmfKwm/qRS1uh19mxS
XhsNxXlMTdV4hmVnq/C8QTPF6k5Kyn5NlGr0VON1Tg9pIlp0bJB9yYGmh81RvG1q3U7QVjwFQWjK
GmLukRY9hRlryJIGeTDwSEm2ysIiQcGqC5/Lqaqg3wGoVBlR+FxA3A9Zi7ueR9hn15XRo2no+86u
Mu1Xb8K2WqaK6XfzlwhxOjTYbS00aegdqJ22XH6U5kJg7hRmdeJHaS6c5aoV1ifxzktlXLxUxwkO
4Te/euW/SYaho7+f+7tg+V/jrpachmMeOeM6tz3lkxJM/zqbRv3VNrydfYhTYrTcx6Ye902eGMdw
dCHdWb604CCepnKcnq2+NY5lN6WoGvLlrKH7Nti9vLPLl9n/J36I4QKd+2Kw1W1pOySIIDE5zk2o
Hye9tTdIwhsrsV0dvxuSS9Crlcy7uo18tjdtiEL2B4e2rJ/yxN20roHEl6KF93LIivQT/asOiMd/
THIGr5u3hlM+3RailynGMm6gTbFdKNB+jY5CwO6p/eNqNqYgul4hc4rXKzgW2K2FNc5b60GYbmXG
NdhWsudgyA6KAssm3UvxqsrGeNei8omWnKsf2lmt7tSl0quEmXdUOyAGS6WXJ23z1JBzQmahQrd1
iRBH1pgHjR6yyyTai7tNg7jZpM3+HXKk7UpJvfKPtqQcaelZeMz8vnxBj+xirydUihAkMrdVUld/
lLyralpRPBm5D1tRNoE0Xuz9Mp0OqOA6vUJy9Tmwuy+IXBQbtPeS50El3SJnYhsW27TY5Oz/TZxS
kF7IVbimxzHU1p4xQ7e/3NGs/dxP7VdTD6fjpIJZFmuSZtp6HLijlKGBfsW2myHB9hDhUSDI29VN
rO1F6GJ2jDtLK9SnJBuTh6jRf4pZotzIVfe5aU5flyjVc/ZGBh6mUMxn3jXzo2ZxE6Aebz2LrQjD
zUiT46NhGdZzjFDzxgF1vZcImWBOpDsXAdhnsS0Tehv21ksewNWDCBBfsoW1O3wBLl0f/L7Wt+GS
+nKwW6313l6wLfq2xP/OPswp6rOVvwrHsLtL8sHdJXpfbIs8zD5DWWjcoEvprUO/zT4PYU3TshM4
K8VjGM8+SYkSekwJ1gz4fPpsuBNnUsbzUwIJWcCr04DO1iYLCv2T3g3R4+C0w02f2K5KGs5ub0se
lulq0AL/YBp7zWqa/qc4lAK6q2Omj+3tJRzZPvRmEKECPVVBIjOX450ZFd1Lu7FHc3hRlaZFcGpM
VzIMym5hmFSQgV28qJKWiCvQyiLDbETBLLCGZyrT3qPb2Wcx89uFoSgA5F4mNUu6qKBlCMHciNfR
pm++ObW7JGV/d33ckh1Jp1VEhgQtgHePYXnaXh++/rhdmnrfBYgvFAUWnDMyL5dntUzUyUFHkCGd
TNjd2UNqw65fqmxZN7ZP0ezv2i4M7sXUqS56x2H9U3xiuk662n6d1I5zddS64afE/99OijrQYrA9
8NG6xiVP6oz3XhwA9Sibwah+THVwVGLeNp9zvy0+5Yn/t7a8dVVOHa1cXibP0Akal6H961C812Ay
Vs35OhwSOs60NKg2nnLwzaWzeDTc+YFRIH3G/W9HhpPnqyG1qycgIfraykL90dW1aYesdH2CCK6/
HRrEcjzHbe7JLxsbBcDE57lCSGMqqvqHW4WHRgNvuyqAc8NPgFBoZvxAeSf8auuOvk4ot12W7JWF
9tHJX5ccZgBL3WC9LklL+Snguxu1zfBVKfQeakbOJnrwVugcDF/zhmvK2bDYfhtXGDM0sR6Epeux
zcKdaIP5pFXOtgPFRQVx8laGdVcjFI4ipyiFiWZYmenO+c0u0mI2CQwexknMu+DZzZENXnFi+jx/
Vkh1XE7eu/5LjArg57afI2MXdEa3CWfHP0SeN311kLPuhqL80mhFfE5hiF6N6Hp8lbAoSpQDHMHo
bJrOqtR77yZOdH8f0qy4oTHZ3EZDyd+6TOduYxQpuh8ynlqzg1bENLcjokLogtrz1lCdPVimn741
BQfhrQd01d7L2Zv9ahL7bGmXeKG4F5O1AEZG7DxVg4PYxSTO/9H+YX2+4+8+z6/ry+f0BNHxtvag
WzuPrradptgmX8h/Dj1EtpPe3Xd5Au97NbiULvL4R204frIF207+p+4gGVkmXGKMOUboJXZQhYm5
S/97qavlbbnL9BhKX3vMUAhf1BDMwlq+RU259jQ33YlNtBM6mE/vhlRdGb0OLzaPUsMMtAOlUfWC
Gxvc1FxZjdudHVjmP0eV8foAjsvXsAuMbAnz2qI7wxpif07+CZvb8V+r/Rom0ws/4E9s8+03ZjbG
KDDdt6WFJr1ROY9RE5mPoD0H+of5ohfqKW1htpDIxjTaG9s2XLgSdTYlS3w9R1AdhjVctxIzKZa9
qhvQdDo1lkvMcgXYl613V1A3l/B08OcTtBEPEi3Ljh73LeNSHFKb8XZ0QK2YvpLdpOhgflFLShK+
4wdnGUL1t6+zNnpWUKR7ziZjMy09rklq6HQ9NcVKhvOsGTeQMasXbzqGAGHGPL8RrywZIrhxluGy
5JTCySdL5tDrpF3Qnq3AhxZF8UhWhGtd8ibLoakzYOLIwZ0kl9IF5YwmXhTsZKgl4XDUVTSL+irM
PwXUjZ7N9JJKkYC6gvL5Or1pKnXtOd1Waw1UCoPYexwrWtX0RS20HHpoJ5wWoHHXw/7w74jBbY/1
yKP+QwTIKdLiS8njN2s47N83Y2SgD887S6ZvQeKQUrENk+O80O73sbITIv2L7eKHVB+S/aqGBdbK
FW1vVSZVCR1WU+pg1cmRISWTy1AQNoKpCQfrYrpiat4mCVpHot5MMpLQt4k67QinMKCVOtaL+y5N
jsgPOs9Ag51nR9e/0MZVnyGJdZAsr9wt+e1xK87WUbzzRMqqXZxiyvP0rnBSHVZaZieRFW9pqa93
Mt1VG42daP3jMnuZhJTGHnh/9CAm1e15qYL4eS+fYOzd7hiiB7wSr6yhU4PLVb1/FNNQKnQQDU5y
Ix8Bde3q1tJtFQDIP58I0h9Uv5QnsbRqhurT/MOPo/4gCbgGgtz9XHXlJYE3REZ7x4P2UZzyJaMa
i+h7HD7KFyxMWto+fp3eZGW5CW0d+uY8cQ8RzwGwu+6h9arsk6XH+aeM9yRjTMb7oDL4jlu6ubb0
sLkRJwjp+caAKGEtE96mc7/KIHGdnK1rF/GdYTwLaELnIbQB0jvDvgPffVJRVK6HMfoBDe53u0Pf
B6IR75CFqDE6aap9Y6L4ZeJUKu7GigHN5BtFjfWDtUDwNaX6P6x913LkurLsFzGC3ry2962WHemF
MRpDb0EQIL/+JIpaotbs2efEjbgvCKJQAFumSaAqK3PYIS1uKOgFuyEv7CzCus03PlgLBGSQvvEs
scB2miODkSslKSXlouxA1ppf7P/2R87wbAZtzPcoXZaAsGZAKqjI3x8xwNpL6qWVIKExD3wJFrYU
CfQEWDXLBM/wvq/ApSHCG1S8wptrIMuC7XGw7SFjewNHAGL+Lkq/hB+cyMMMU+NO8u/j4DjpMg9i
V9GH/wo94aZLR7EDt2pJ8qU1aEmnaaHZp+7Q9CaCtxzq3WGPojd1ssNzyYWMX9Ttqdua+ioGK+xT
gpMHti3/6Uavit6BgnZQdH91a9RqBGT+dFPnmGk1stNNNW6z+aa0Gu/BqNxnAsAJCJNtuzHLjtAF
y4+FodnbASiEaywqwNgrw3/gIULXjelUr2YSvyaxqH81KfTuMk/GC0sCAt3G1S8eNK+DFpevRVOm
kMbJvIfBxJe51uL8CoGKj7s0hvx6F9dO0jXyYC3oj98aS/9gjYHStDgCs0UcMV/M0IacaGX+ZqNJ
ioLDjwxIbAT+Okfs7QEiMdXBQcoGwjyO/UC2iH3rhN3fCwOvg8CB7HA7ggtr9of0FSCNTMcutTXa
29S89N0I0dLKvnMG6R4stVl1gd3YGNmQIo09siuS7RJo138bJ/F4MlrKM13bB8l8/2eV6ScdLCfz
hecakyX45+JfPlUaDM9J17zRHpl2y7RRHnqIzbNQ35NdBP41tnxgH/LxlUeQHZjDuxQGVnbbhNi5
7UYbqjwYxHMdQakCUhHGKkGeEZJz6XixQqYvycEJnrOusZdxiWL1lkX5ko16tBkTx75oQNxOjRGY
8Slg9rovQoS3aIBcBOSWliW+ZBuy9aj/W+lOEkGYjrNrL0AX0jmZ3FQlw++vqTQEINlwwKZx+Ab2
XA8SlY524KprmpsmkN5LDfKao+NDvS9W2tFGMXpLzkDhP3paCSas+lc9WNqbuvCz+uPCAD9uxiAI
4hjILpZGbjw3ftetYs7sqzCgLZC1SXFAwgCMDuEYrGsTqgipEZbLvAb5TqTk6Up1xX2gvQHkQV83
kPRLpW6s/7sPOVKTpmA7iZX3vBhdxcX3suwCHLesEx05+yoe70xtPJEMWZaaw50aoxMmjbUm/lvU
4fRz7H+bBz4UsNxL+62FLMMCxEfxQ2yF/mbwgbERoDE8m2mQrHnDjOdK49+LSkLNPAEPHnZ1P0D3
bC2kmqSZ/0wC+FaeUdCTgllT059HKadJkFWdJrUVAlqAm2hhnx2TxtGW+SjSJWJO2TEKJUjaaaQL
0+HjkobGTEcAxSnGgyWRQCtVWWWloRA8MSC8Di2w5BSEYNDQCtbea3ZaL6uaxW9DIa6eg1qvRS++
98zvfqFk6nfsO/6zl1vgYfalfc08PYPuE4sP+M3W52ywzDWzfe/BTNlLEkbbUeWPqBHVEABbE6Nu
nPq5hXRx5siDQRmoLz6fw7EfDwfqdToU57shGLcECaokdMr7FhG9CSGk4EOgZPm7jblgoCBRanIm
P/k5l1BHtB75/df1nBZ7dD/rTuDfQHmK7mmrOcLS2/ojWNKBuVFBmtIGKLByXFCVKXS0amhSCG2n
9Wwb0+BiaG8Njt2HxA9qnJJ1TeJ3GK2mrhSFex1EkaJyNwkQLgBxUqIaGgCTXbiwnDLefvHGbnnV
Dnl/np0dTxF7Z/XDFzcIuSdr6RQtuMBfQBATnFlVO9aiQzxgH1jhS22a4WVgOLesAL/fuBYYyCYX
1FyNizQJNTxdhmIFPBFEDebnkzTzGmTWa3owdWS3B25fyrwrVkI500iYIwO30BkAgimbnP94+NHq
hWkZIFtEWbpiO3QVPWJklqjLpEudiA/nITIKI7WB6gM2Q00hDbwvfnFvVPGKHJ3EQHmQVXvW3rTF
ZJtWsIZ610KmzY4XRV1AbsIw7LskG5udk3T5vrSc4TpCCBIacWnzKiH36GmR9ssXzc6tTO+t8wq5
pEmFmzY7kRtgHgn4cLWw5DSp0N0zPRHsstshRuROk0Lg2u6CdFibUOhbFKpSwVWVCtTUslkiaBWc
LVsYwNWooz24NmLQX6H0AISMH344NYG5hNUN8OYI+Sw+J+tVIrbQR4O8MdI5V2CG5bXIRHM2XSjU
M7NwIb4DChQ9aYdDFeg36rnKRFfgLcl33FXlCWoqLUIDpRZlG70G/M4L2/JjlSDPu5XJEUlNDD9M
1qWNg6bMTBASzrdCbgmfBgiaHa0mh3QXpim7MJAqrH1fJGv6RlXqa6Un5QOU3MwT9dow6M5lw8H7
hzFqgkYXaxeIi3VaBR82VK7ewkrzp+8iqmrLcz1aV/KnryLI49k6ikWznhcSIbuzIFt8pnUQHAb9
xuClCDKBUqVW/FdGlvxmIvXunB7i3SwEaz3Zmet4S6M1zGMblfLJTONtN/jGay4MKFmX7bAltwwp
9NzAwb4de/Pw35YdTa1euAI0XLRsEYryYBEssNW4tUPVYLgunLHbEAsZdVPE1r90Y9UlyjK9bcL1
PBoKBCX08neE18JTD02hA8vwU1LXjhEtr1wfhQhqNHUUR2RcA5eounoK7CFTNP3URcogOWd1l03d
aBD6Oaq1X9NKyHhc0qj8Tr2IOc6l7/RnbxzHp65k3VWDjhiNxYYV37V5cKExCeTiXTtY4AzAHcGo
0dywwdqFIFh5SrRRA6Zo2NBY0ZvGvQvCQJrHHd4+DF2ypLF6jJJHt/hd4z9vK1Jg3XlY9g+iKDPQ
cuX90VXkToANW7vUtGto6YAvanJBNU1jOc6NemmZm8AAJsaGur0BDHeZBRfq0aQSG/QFAgT9kbq0
pOfzm5elj4OiPcn7NrvXVNS2rGN7iw1GD7mbuN5L1O5fyAVJmfgCDYr9PKErmL5FIQAQFGoRaniR
sGmRqGj6vQXo8gIMEwFS2bW7SJsAaObatrWFqTkxRLZYsLL5GN7VeRXeoVoy3yWQN1ro5NOYKLMr
a36hUWrIeTiUQeTeTU5Zi4dLi/+Bad0sAFOS7mTRbp4036tUtzFSUNgGWemsUHAFDEkQ6ebRwS/n
cy9QiARobep/efvLZMjX3EMQvO70bcrzfueiWughip2fcToWP0o9QObAq54K0KX9zSFrvadgqOrJ
AS/eflcPOHSpFXIclu498MgsEhea9qUR1Wcv16wXk23GsEhe6kY2F5lEwGkrMy9FvM0AHN8gGWW9
zJM+utitp4hkjWN1nN6M0gzwHUniCuV9kEf60vAQgLe4H6Dyi4FWvVvpCjLv3gUHnsSSwYosgWli
n5NV1TbMS6jhOXYAWdecrR1mpk+swFYw6aLuZ4VYlWba9m+GNFbtDemr0yGokQOfjZM2x/EQ2++D
UbcotlPTQ4jdTNNHX2+fkPLo12mO3X6rsBCuwkew1sbr0uMX6nk62BTGLmNLYzCA71Cj3Bcfo1GE
cvnGqYCYUlM/5we+LDd6AAbTBBTWiAWgEL5XNSq5BVoVfEEekLf3wRWFs0DvmfobF480HoLbbWVa
wXikibma2FFxyygfmzwZDp4qq2g6v7w46oq6kRviexr2J2OE1jZYOMDP2FTiRG7kMWpRte04yGL3
AB/xpe8UDTKegzbVBoR5Wi0SQxd3Ru/XF2BfNKBZkTp1RV3h/7NW4qT/zLCiLLiBEBAc5rn9w2M+
O9LLibdJcIEM2raL8aZftmbUb8Ck167mrZ6a4Iq8O5JJgKZvo/sWQNIIj7LUlW9hXu9BvKP9Mhzj
BOHS8ZWBWWDpod7/Ct4sbedwvd+hvBSoTTXJc1C3mOrNfpRxdR1Du1xkQxmfc1WVmiWARwtIAk29
T7vDnJKtClEcSgtcijPJDGCh0PXRuAd2Vb080ECOf691ldvI8ZshlFy5PpwbMKS98N+1MPhLZMoI
HLlgRQuawHph4P/apIaQG3ICa+vHHNNt7Bfjhx3lO9GUyY03VvxgFhaA8bkO+qo2TR5yVrUnPHFe
aXCM4/oMiupzKd38ZA1ZvoIyLgQWVTfgeAMu6JKaUEvxCFMjg8ww4kG4Uwn1uGsy9s47IHH5zR68
5pIDP7ro+kD/FrdSW1WNWe6pmyFjAXVM8ZQZ6ggGnO0iBjPMtzBtJLAVur/3Yj89ourUXWI7tOAZ
Y89jEcVnXRsCEOgCBgAh2W6lVX50qFRXuTHlpkdNfEa8EppoUYtkGFBYK1DZxAfqfroZajWAxcCN
RqCCsX1HZQcYturqe+Aipq4i5qneCiCtuH+RQVmdUBHnrj49kJJACUAqxNJVHmEHSnnygCZR9T1q
PtYgDw2Kc+AiAkcyHkj6fYdk2npsUAMiq8a4Rym9cZ+zYNMiSnkljyJJLSAOArlAdAo8u17qjgs8
bYY9OdsWarLZ0AJzhak0o1VrIhzZru1KjMWydrWN7J1XE5pa+wx0TItOMcM4Y1gfqQuRGuvJ4eyj
G8kh2SQoVV7Jhrm7uoRgGJ3VXfzUO1aJZEUHeRqlLp3WZ2e7E+ERQZ10QVmtzu5AFZyW/SZpfQ0g
5YIfmG35Rx2orSk7loWg5JLIsNIEslPqrB1ksh2AAZpWmif8uSYiRVAlXGUxtj1mDqBbXPTZXZDh
jSZH79aEJUzAEByl6b/Npj51IYlgF2IZdTlPl15csFWqddlm6tfRqDjLE2s/9Y0QL9+mKi+0RFW4
2d0gOc6HajLwdtP6OUpsQVInD3lyLCKRnbDb+WhGPwXY589+XNX9sWiPZKcZXRhYoFHViWrGungK
bD72IQSDPdRSWqFmLsjmqAH8+atlCVDUeqYBoSuE0ZFGBdIuToqH0RmcR8kAkxmSK2ea80gWSxv3
oI/gd0yZektvFmnNvSN5lMhIrFoGJbRWa13sqFAqyRpwSNHUGFKyBxRjBQvqoiTWuPwfd/Ksht8l
gLi0yMIHPHdQKT02xbFTTSIt9PkQF8AMjcWRrmi4srkEObElwdv4OScidxonz3qswefz5yWNa23f
rCGllWztPMpWpBu+L1R1WI3/k5XZ6uLMAcA/O3merXLdtI7SrX6xMOMnQ/CPJkptfiKb64Nfz7Hz
Iw2OyoODrQFxtE8XGpGooAOlM3jVCu02p6nG3ouP+tC8ss/KchtpBjJRmooarQNFpfKiHrnSxDHu
polTRuuftebl/70W2T/vOK9l/nNHWtksS+uIWmw8PvEwajJU3hKC1//s4rhjPqUdHivzKLYTX7s0
ioR4nJvt2XY0cZYmC/d4tR06MwVih2zTpQ+Ayj41jAPZqCndGvXMqkGZAUhKX+IOJwjwdjFveNIA
v/dT7aXumuq9tPwXH/8I76CCni6AJ50u/jWkh9J7hlTGQQ2Xaub/scT/dx9IgKHKC/zda4c7zqmR
rr0goocizuNNC53aiR3C8qDsUte6c+nwIz+b/mMymtbL3yaFvtlO7BD/OUmmtfUSWXZyEiWKL3mh
yTtqusTLoZW5nC0jAnF3bqI25FmsRF91xWZZ1sbWSHBGdYUxfJma86UWNlU4Ldkb4OrQpQpKqDuo
mN5dE8bGNgtBBEs2GxnKRdt5JahBy3rdo6Z+H3osfx60cVs2JkCtyq5bWTDbRVR92D0wtu0b4Oue
nQpnyE/77P9ve9Wgfo2yV1PiS2WvQHkJTeZhSpY1oK098aB9nPNneW82297x5XLOnwmkMBGFTfzN
nBTjdvSaR7Y8kmmyx8sqREUZ5dxGLcxOsVU/zrfmeOBsmyYelvMybdh/XZoGBiOflqaFdFA533HX
XI4GKgSZOyIwmAOScslr111qLStQByDDyzSCJ9SwR13LU6Fs5NeaIRQUgSDZ0grTXFrgcxUBdh8U
NKlFPxtsT6eVZtO8ZpNkW7xvvCMNAgd2nzo5P/Uo41/JwsOOW21kpp0HXnz1YCM1q0w+eKZ3VT6A
qkt1abvilBFybSLMjmRzfRAcABR+pcHJTa3rIhW+mW2l+XteVhv8r8vSpEBDMCsVLMM5CtsgWrYH
ozUNUtN9LhsyHBWGGrsq2WnOvu6ws6P9jB8BB0Fd2s9Q1/V7gUIkpCbmLo2ilg3fl+zkRzj19Kgg
3oZy/B50OBJFnt6fQCiOPR71PWWkK2qSsIREbNZuaWoIlnW8NtQU6s8rhBUI/q2+vf/DPq385SZD
HiQLzy/FBiGOfi+96MG0e/3NgxBrEDrJj4Kn/bKVqX+B4G93Ao0HygmHKvhuNGdycKBKvKw8cMo3
sq7PJXREVjTgbi1oTL1D2blZuY1IzkEcFZd4BPYAqa3kh2s+9rUxfrdQlL6Cjm2pts3hFilixB4Y
hDvxzh3eCt1miySzoruydO0LDeAIgNoKNaChxG4aqDXwL4cm6ihkc/CMGNSKjoJASSbuySY6Byi7
oR/uG0QGN1akiWuYx+bVaPUbU5vaFKkk6olOizcaGPOhCAyRx8jzzAOiKnsqapkLXagLdWfnAPLz
aZD8yU7NgNTSwUnc3Z92tSzYobVDZXS7L/7KTjfIRi0+oiBnGvxjOqp3kT/WxfTx5nobcgMksjyO
db6dlzWBqT+nvlg2GpNn10VCRwKTf+1DvK5RaJbcsywA7LeCYoNsg3Jp2Eb94rEWZXyizd98HygA
IcofQQbypNLlv7ldrrKs8KAfeo9kUIpTSs6WdWCFv5E6A4w7z95l8hM1es2TzfmwjvFoPDV6WR0N
ZFc3o29jUwnygUVU+N0Py4yW2pgXv8HB/cydwX4JNIngPiLvF1fT9X1lo3Tfw5nslpZ+vxSdbrwN
dr8XrpH/1r3xwIegeQNoEwJdYD/0OFvEoh8fdLNMt6HdZIfGY9nV9uNoZQS9eAOSfjvUWf5LH+Jv
PE+H517IAadPozwFBrdP+GZXa6/3qhePIxyoXK1u3CeeHx+bNnGWdZRyUGA77Jj4xvjQMeMBPB3O
GzSaoeYU2t0J+mH1PWja3smOHwZRmb4R5xK0dbeWxQBSJ/5KC1BcBwLM6KIVZXJujBiHfcvq31tn
7aZJ+QPgGshkKQeTucMWNZTxOjWz8g7FL+VdFaLACwGHGvF6p7gzoL3mL+oCn3jMr2RCDZeGzLQI
rHghtWoXaV26EQr0gT+1djP9PFkgbCwOlnrvTQMhqgXGsLqjXuyG1bkw4/M8Ka/w1h/iBCSenwuV
SBiv8GVKNxpBRLCh/liYfLzYYIvCb38Q2duo+DjrjA/HrliUjqJ8m4jfppZ8qPnSr2U0Hhmwrtzw
D5CwWTguWDyq3LpMmIUR0hgIDqQbwjhEpcnOKNB4pkEyubFxNq3+w58B4Y40WeQctdZ3lkRHYVft
tyqxjXsTQbPTX+x9U361p2b3zcnZh38DANCS2Cvwf/MtCFPzXkaoppoiWWXYsw9+VyRBTp4LblDC
JFCpWgH+ha7twD0R2nf4xVRPPSSZdh1KuDfdYBnfRjx4I+7F73iFgT6FZdpp4M54hUq1D6IMFCSr
mcjpVk9SzWQVAkORW08zycEJUQRGMy0gKq48hei4989MuqfuAaJIM53Y178xgI/IATs91F5E6yJq
7XsgxNMN/hjBSWQJ+IYhXr2zmFUjLxBbUAvnOvSoLdCrWmb2A9JFm6H2xgg1ifEaHF3Gj9RGZSEQ
s+mzM+piFZjCvFYi0rb92HcHt+mGE/LsEB/3qua+wWMe5Xl9+YptxGOYAdy7iO9H3oIxrPZqpSpi
vzJNL5d/+2wjt/7js0W1/uWzJZoGkV1V+0WlW7FkxZJZcXeYirNUF6j57kBlX8zU7lFHwva1yDKx
QGQVFHIUrvNbr1lbCRgDJqOLtO3al7G2QBq7xKm18zYSYmbLWIb4rZORVQne0ZFzGpWKl1RNyXVv
wyKInXu13FrSKw8aICFn4XJ5pitqeFqBoSx03dU80DThe8L0cFG0ntxYaWTtfa+O7/1BlbQNoPoF
8uSEEs/6hTwG2zKR37SeUP0jltBjjw4SjxJrTut/ifFPl+Q0wolSAF6aOBshYxz7wUY3ILjreD5q
UMJ83ShYMbNYtzA6IAN7wIIeXQcQaTsbv5FbqIPm1KlrROB6nDWSpOsunXLrI9Tyqel/c5P45m9L
QBEhY+Xxp7YotijlRl4P37yN6cTjtlBdkdfLFLohL1nZ6IfMdCE7ro36q+7IX0Ma+HdINMsr2LRR
sa78LSNwl4x7yFypZQtebsl/SL2PZSvEjXdjgcp2UGuDYXfjAzO2RHYx2dPRlrq1nqb76eCrRlGx
kXzpIpaZ7NNGRya6QXWpT8DVKHH6hWH0zjooA/3kENoVL4ne3aA84+7jjlCnOUYd4jT5aHYnFJmA
XqIAUfUJAp2huYlqFJVXnhQbGqdG85LvqVubW1maHDUsaJIy6s8VayqU8ucOGGR8Vy7ImFTsw8dy
OV/WjCH7q7xpgHuRBP8llBayGslbaK3zMxchwITQl1p2FSQaRQY0P1L3uMTOq9uA8a1b+AhNygUZ
WzVCVz6QMvuq8a6zvTZMUH9Mo9xaGTWAhhI7Awev8SOjLxq+QvG5y2x85+gy9h9qK0+hcIa4OTXI
UeUCId1/+h34hUrw+pPly0zqj1liQLN8SWvNcyAkhFC8aszCs9a2zN38AnqwbqODC/xSG6F11vmT
oeBe1JCZrsZYWEs3Hcp1gp2KhzNI6J/GqFiSS0a2IShb6PfE9npeoU30J5xOYtD0+bxcaFAlOwSq
oasoc7oSTAoujDjPBWuydmNrA76rvBzPhtI5G3bkQybbqf6ZTUvOffKhblUVjr2cR1zDq1aGC0HJ
ViBhJMrko0kRjWxRL49+Lv0GhEPRr8mW0wi5O61XbfpC+00RyC9ByixJoPITgzy9A5r9hLPj12jm
H8FNmuw70ZOWaM9AQVtnUwM/oLDiAUrxQ3puhrwE9xLXbihCM5dNF5uI8eTRAoyR5U8ZZWuAFEtg
PxII1zhh/IunzXsVud23dkDeXnNj/R4bHh/ck0zH37HK9nhp9WDBaVHN72VrFy9XfB+cEr+LVAyn
6VKzuHYwWuypyqxBJZEaocYVQGYNoMWTOA12iYmiPdBhvAJ4eYNYZ/vgj3VwQrFguyS7xkG+WLVx
c81Ca7wLHIn9i5oQgysAGaPKOdqoL370K8jpCr18iqqxXUgw8p2oGYRWnHTVzDbqcsHZ0snNTTUC
EC5KdmZuVD0FQMHeMz9c6mYbA9eyat0yf3JkVz0h8gp4Y83vyTGq8gtQUv6Vem3a/pRlM0yLQK8O
tKp5jO+hWrNSB1o8iMSeuvnojCtggewtdTu/RnoQAe4NdYckZDiNtf7KUjcFV2iyR3bDWtIoMvHa
oalAb0Gjvtsn567DDpVGdWm2V4QMbjSIrWuyqJ1B3xWaZo1gW85aFGS0hw6bA4SSiiw8438rPNOV
Jupv4MsWO9OonHFhNmGPAPwAJnijwMGwgDKzuqImgirAIUzQzN2/+c3TaAa50LS5+/++1HzLP5b6
4xPM9/jDjwY8Jvi+Nx7CGCLLGlRCqgVdzg2IP5xVZdVyAaGE/DgPeAko6Zuq+GcK9edhX604d+nq
zxvkHTKShgeWw/99mbj5/GB0F/okk3G+KxndtrGrhWsbt5EnOLupDzFPoe7kQpc0pa7TFyhvNnvN
Sqq7DtKQDlJBp1IxdlJTDw5QIFpYLwfT+rAJukqzjQZRo/OgvgHARnO2aXmGWonPuTSjSoGWk555
nu2jjtrtMceTiO46Dwyg1xGuyC6lH2NnzuPeXWd1EiynO34ujCgVCrfB4S3o3jkvcUpujHQ1LUWT
Y/6aeyK+Tkvl3KjXcaI1k0ugBRcLJERbMEzwg8t1fpiuvLz/uPqLjVykb3s5vtiYR035eTXbXLXM
vCoNzLYGLKHL1MY3HvRuwX3de+CmisGkTt3QyYJ7bkJCW2TmNVYeDeTVdnHn9EsabGw/uK8Qbyka
oZ+nSYJDKRBFPIh8ASJaclZefcu6gCal+VmPzkVz9fqnzb1L7OGihMUPU3bykhzcTIEe7r1WPhEg
nWDokcKiIxIw2WcTeZC9aMYrqswX+oADQe6kdyDQs29pknoXPJDW1KNGG8HmnFvdz36IMmT6OiDy
6qBhS98NwWLgFdGxzW11nm/c1+7zKkuNDxtd9bntvsbxkC/0qvBep9FoqxvBQ8Z5dnMcJ7uB99o9
sW48kgniENmtAxD/GuJZBtU8GS3Jre9vMciY7siLmq5lu8yqxJl6MkmzW1tWL5VXgklDrUwmycBZ
4WpmtJ9tfWW1Sz/Vsy250EDOCxRdVCjiIRutGTeQE406O1vNd408bm0zCQbqeb3Iys29Z0jgtQwf
HzitRv9ou92NptGPBFxEA6XS+svqRgMa3nT6CPOPkOFEKcD+dZlNZdjeycCLT/Mn416YLAzQJKIm
Fb8w8mVuGy40zfW+/FSNGQJGaoKuilyoCUZwgDCDGdNPRYt6fQDRvaLgy/m2elf6O60Bbn3+Sfu2
1w66L77NvzgESMH7z/P9/Olk6QTXKnqltaa/YSBrFXUdrlN3rO0DGDaEKqYRe8+ESIJWFfJ7yrpH
My+yxxSSjQdP14HQVXbo2Vla1V1G7MMB/vTZpgOV0d4vavuJg+iOnHTXNJadq7fnxHK0leZUxYJD
gO+hl8az6IbyLFTPrYNxA6wImJObwHhoXdne+SC96vzMeCBTb4DaKyqi5Eg22Uf1rkgqfTlNcMzo
QRqbkHMDTJyA6GFf3ad7WhycuNkBURFjQV2aEOCfRXMNeSNTPyKUmMu+3dLiqDYpTqlV/qJB+rha
YhyRwo2u0907SwBtlrhrWsz3MnHR7fpC/tQEafq9yjzjRD2J7eE29MwedCL4gUZNRjcgVVY0SKYK
EpkLuw3lgbrZWFs7L0GwjlzoIwhUxunjAxk0DxovQTPqO/oAoPXQDxGXOEriTCWSFz2x+ttoe/yu
HsXPUATBN0i7D2soAg67SKIbc20F0i1gNNMgONVtAQU+VFB/A0+hDUrcojvWfQLomnmbzD0U+HjT
gC8EMZrlx4kbFGq7Cac3Y/MzpD6OfVkvvgD1rJRBTNyw7jV87DoKXyh/HenlO2e8eqyRZNtxBokf
RGmDR+VAqW3sAd9t9qYhyPmeOgBAZsL+nVn5tcsH85Wn3QA9ULO8uVbSb/3GlIewcTPEKTIdrIG2
fMwGKOOWEOj8oaZDo9T+nWC6VyAYjH/RcBNaOf41ch0lCaqOPPE1MFsYGYrP8lg+Q6MCXM6wz25C
VZ/ngYc0IgJqk5uL2ntyQ3XEx2qDcptXS9IfIREdQPJ4AM03yju0RTH8LLwY6NLAfIHscANQolHs
mOyy56a3T15txO+o58mXNeDRF+6Z+rkyBqTWrCF5/5wpcohR0MzKjQDbtix9paUpEkRRmT/TVRm5
2XQl/mL7m1+kGzqem3X+Jc+mudZwBDPY7ktWb8qxOcOD5ozuntJr06iHLNna0RqUmXzm6MiZVskb
tiO7TPNFOSKxe6n7ut66oB94MYt64rNyc99YZ5bf7oFCgjhvXk18VthLw552INA2A+1Z+fuIk6FK
DTAFhwTEzVqYa4WdX8ZuAB7sJs7+S18sU74IEx4egwyyI4DKZNWlGB0kXAyxogHkCatLAg1Ba5WO
cgUMVXic3cLBiTdDlHtLaaOaUwCoceRF3z/GwizXYCmTm6k7gojNdlt8JNPrH7kwRhC45icapEZ4
IAxDUdeNerSazIyP1WxDfKwWWVq06XnZIeLlm9mCOLMgP3QSvtFeqMf0nO3SoGiX1KUGQV4Qc0bs
YjcBAJvKg4FAbGkrKRGy/WWNyUNN+Pcaf7uL1UD7te7BPRkPdv2gZcaRuBlCqJPuMtRaraX6UkCj
L1GxaHFtINr9YIvxqEP8dY2Ho3eMWRQvO3+0TyyrrGcddOkTbR0vqwNYKOtVBNTcN3IL88Y+GXq0
9c2qR1G9+07fGMYgXNEgZnHrdL07dlHvr/QoS955ca4aK3jrM9Cujt2YHPQiLx/URBpvswoaOibg
QlaSufssxzouM92fEQI+cdyJd2RLxbK3g/gu8w0DYq4jWEataoSIcvbh60CRhUOOsVwZSJ72YOgF
94etryRdWTiqipL7CBfgahpVV1b83ekkVNx9lAmpBqSYPNoyAHq3TmcjKcvxJOqwjQC/vzduAzxn
bo2H1LriS5v+GHE3rJiLoCv9LfO4T29QllMaXHdOoDtvObh2IaYo3sxR6kuepQJaepHYdW6v7XRk
Oq8CJeFL5OXG10bKE3FoByXYO5NKvOlNDjlI1F9oIi0eS5Teo3QbV1FbQzYUj+RHLeUftnmUrkpd
Z2tRtmAGsvGgRIlGcaCPHLp5fnKb9vv0idWP4tYg+yKPIuY7KBakT0FRn6pKCx5TED4d8ERR30Ix
vCl7ruNtYcaxfXA9UKX82z4ikbGoDNbs8PiTZ2z45Xl0XAF9aLvaZmadLBpdpsOCRrw4GRdd48Tb
SgzQNdOgg+AHKqilurPNy/JhB2xbe+tV8z+EfVlznMi27l/ZsZ8PcRLIhOTGPfehipoHlUqSZfmF
kO02yZTM46+/H6vUW7Ldp7ujg6gcKaMCMtf6hhrC+sheoI6K1PBel9duvS4Dq1sSyo3wbtgD37vc
CXaEb3uvN9x42jBghxcpybS+O1t5dnWP3Fq90i2eHqFhWnc6EcYqmj+Fzvj2ier+qhXAUsjnACu5
ifHr2UukDtb15BZPVaW/24gyfo/Keo1AXP/FzILEB35qPLdSIrJn5vVap66ztPRkLAKZmUdJiggU
KKayQEQO65xwT1V0cOcoMn1CmgJersUEI1qAV9ex24KtPBPuCMRFdRAAgP+N7ZwQyMnP3vz41a31
Yk0N28Zc4JFcGEOy48zAW6JM4IHe1SGHmY4Zfw9wV0jLEa+Fp2LfFCI7ewmTBzXl9WpodQuuN/ji
cPP8zuvsx5h3zaNUUbMJgjzbhZmAU9o8GfWYbDiuR7V4RWg/9gN30r7L5LiFhCBh1OngaV2uAldY
Kyr2IO9dnbcO3BYbJ8sAFx+bh0kHoPYnUbZDTgMEQzg83MMZ5K2udE9GEO+0clZ/5VkR2HjVzo3T
nIp3tWI+IIu98YDoGq5CH4WFT9z/BKmrLXK9Fl5hcHmCkGJ1rxCMudVRkRqAbm+29tJwIYDQ8c56
Ag2823OrmLWpJcKHFawh3osOBBRxXe1TbIdASEvHWyazwjisWj85dRU+uKJJj92YBEtS9Hb+rG9z
Oz3m9mzPhAj8Clq+KUwJiwVuW/Mr9DZaYP6t9OK2zgitF/whUhF1D0xWEByaH7WjeuvbKSga21ar
rsqEeHUbIJGFveH0hTM48wzt+Ay7mLd6AmJAI/NWT/0nHQer0JjAMWiaZMv7SK2R5EBeT054LiJX
DnUbkEKSNN2aSdZ8ph6qifgmhjnfAoutbHmTnm8MNmz+skzC88iXgSUjpLe1HEjDKaeG+xld0rb6
WKRWRPz7HV3/Mup/a/1l7Hvnbp6qlEa7mcJp349IusIKvTwMiACsdWXaDxqQMNgc6+l7HtwVQx/8
YU/lD1tI+dSmJnaW4RAcgQKvbmParDBWegRTie43NvJqExsqR+xpXgO184Knnw+pN9lLxl7fOdPv
vOoCYhK7rIS5DwfzuneyGgbFY/vGxH7vB08GrM277ImzmuF32lfQpsnsdSoALo6SsjiBBK9XgD2V
nyrX/EbURsP5hsdW8v19DIsm5RuBeGkd/DGJtQaEcbl+L3r1UK5hj6zWqRuGRzGCeiWGZ0K/53kH
azoVjGfJZX+0WmxkojIwX+vk1sEeHthgLpAtKIEQwS2RY4WJsDAvjmRDk81FMRep1e7A7aRW7BWt
J2r9q7GJo5C5yDQEVA19xjIB60oY0FrlIA9ly7DUnOv7yoFgwNi8lK3M7R9t4sor/Gh9KNyG2b0K
ZwJDGx2h1C34Nw0OsQ9ZDX5nFHD9Gw03eQrTvFrBSWo6gfKV7p0icTZTkdsXOy7EshOOeuksfc3S
nP8AsR/4Rq/9rso/h7uqBXyjSywI+eNdAX0ED6EYLzuKpguAHhg+0e1P9RbXzsYtqpv7kDda2QXc
7oPWMEZ6NyTKCtVsRKsghjvBkOi9wSw4DD+MCxRsoERVALWP4MqiFFF/oGIz5m9Foh7i7fCxdfy5
SK0xAz3sfx2bT8DolDrzIW17FLWrd968wAIaEY5ssszUicp0mLsE+aR3ceJGRxOLT9IziNv+j0Dk
6uL0A7+yKTmTGIKte3sD2Gi8pl5jNv0Bll54wdr21ouqrdFGryFFr3nl+p+5oF9x66Xrwlm3srZX
iFACIDxU7DmyoQ2H+zq416qGHjce/idwZJCDCjqFoEtvnyZAxWGOWNvXJq+bZW7q4XPs2a+d5yZ/
WGWD4XMeSqQltkos+e54MFodQsFgyBbing5raKP0I9IknRmdAtN4TY2A3xaUXWJmxzxWr7RMow2C
BMt1Ie0u2dNizeP4DYIMX6xIzYt0vdohSE9GhVfFrPxF9c3Qgtox1/NeLt+7Uj1sOlO8GLxyAcHe
aQPSTPbswl5cm1J9zQLQoF1osZ3jVPVnCQI1oAaN+hrDGkAwaG9YbhRsfh6ZmNF00Zn9rLGyOUGC
SZ+w6tUn7EDirRiMT9KOooMdR+vQysqHNI27i5O4ALT0cAYdEHNZVgFjW2o1OtEcw1B+ubWy0fle
g/xxwOIIuxaHG7C8RISM+tIBwnVr0WvjjkpR6Tn+v//13//v/34b/k/4R34BjDTM9b90m13ySDf1
//zbYf/+V3Gr3n3/n39zT9pSCA4NC+FBfcRxJNq/vV6RBEdv879UA70xuBFZD7zO64fG8mFAkH2P
dRCCmxaWCN16fGt7s6oCmPTXJhlBw21b9ztS50if62+d4d/2sWGvkgMYK5uEVli9EN0WUDORnp1J
ZRtJunKwS+ULNZbR5uYymETNT2XwiM8KQJj3ZUaciNhHNiaDQQiUiegQJsHHOupcZqnP8Bvfw54Y
6Nn5IHQ2nOz5MMRNtc7x0IMi05+tadV+hph+thUdw4pdZE4FPJLsbl1oLHWmCeCmwBZ/f+m59ful
dxzu4JclBHLQDv/50kMeLzf62nUemj4at0gCh0BNmdMq40b5UiVImszLiX4CD7qUvLpQDwecJ1C1
GWBif92r0oGxz5T8ME/PZpkNe2hhVmzshajVSxpVlh/bSX9yYYl5KAvoZIzITX2aIPqMy+t8n7tC
fxoY77krC+A0EqbjkW4zsxrvWhXbe84tPHNBaXD/4Xfp2b9eHM4Q9cXV4YCGOMIRP1+cXialBHRe
P9wW6U4hwMvP+SdkKPJ7OMp296DqP9HjMKq1saZHHhXnXoBr6fuxgFexpbxXxIDblSMyDdU0PJiU
rmHWIETz2WqrkzuvEfFSvOqY5c/CKGAZVPToOub8ULsXZeTVBUD7NRL24iGf1fRLaNtC7iAJDlQH
ybBk0xTQf6RWGlBFw1rMuvyImsG1too4eHt2tkRwKt5NroZqf6BBeRwCaGbYfVIt6wAsQtU8wLte
PPzSl5uX2rF2Es4dvyztyWHOaoW3nxvJfm7qQrCTegQ9sPxlR5NHf1S9lz028wGRwqISMQTAUMgi
p1t0oB7uM6/Qj1ZrVmvDnPIVtdLovk9vo3OI997d4o28sNjK4k3yQVy+a9z5qWw2a2ooLab+4RfB
vZ9+EYIxaeJ/AcdsFzRk155vpw9PKjxZrBFSMuGDwCsK9nFsOPcm5JWJZxiVn0yvtl5pEcaNbjiG
IhjOhvKwRDMqWEHGyYlcZW8usWQee7OHpY+VVxTFopnd3iKAAOG9U8Ywl0nKAw2iBir+r3W3yUKW
BJu6lkDZjLZMt24/mQfGpXmgT3xI7HKhoxFoKySK2JbLePfe/FufWwWv2s0/PHt+fuzPFxMCUA5n
jvQsCNF5zs8XM1EVM9OMBVd3qEekYjNvYYK/cLEiwwPoOzNXXerpl5yJFa11qUdVKbD0et5D4RbC
s0gjFhLc467Y1sgzzM/Zan66fjiAZHTqWni5oQNVw+MDQSdTIZwWTnpZJSbkXS2W3ZteEi0o2EIN
LDPeGpCdiRAlgKy7wVu9jIsCWjaBl947wLn8/VXx3N9+YjZ3mXBNC5K7jNu/XBWsqHiom9S5Mtjl
nuzZMAPSJgkgbLPLLWmihk4c+0NxHzlT6n+QXs5haEByyVQH/TwQYyWk5ElaOXBH4OAGp/HrKjag
xZ3VS4IC5gLyHLBCDg9iRgzG4cZtC/f5vVftAJ3mMlg39nNoqAhiiGJERrilYjvX9RIMJTXav9VR
v2IONd06z/2obqwlltrceKlmee+FG078AY9h+IpYYQylLqfcUUtUwmMrqGDDRa0fenu8rmGQy72j
aq35JzB+wc+pWMdWPW21AFBlrmf54OAZgaAiVFOw44dgvwQYX8hFV3vDgzUTSAoQkZG6xU5pLs1t
/QgHpbRBWA4WYSrUkHfuzWAHc+/i3DYRZOanJjjIzP2c6ra5UlWOV5efIoexpiI1mCkoVMx8/fvf
iCV+u3U8+G14JswFPMGxC5/bPzyHRo/hdTfa5VUpc4466+e4rqKvugfoMBgcdkHmJwI8DwBg6Oup
rwUUMZDfD14KpJXW8E2FSobrRI8/j/SqjmEDMx69zIjAcYUWi9PHFWJSkKulooymlSra6aFTLlRF
Qr2OZke8IjfyE2RiATWdi9hhNFvpzio3czGrID5aSjFsqQii0duUVIQV8ioC1GwlbfzKiREUBVa9
iian+UC9BlscK6OquhGHEKiadikH1e1GvRYZhCTgBGbeqNdwm8vvAlt8oF4X4VCv2j5rb6eg84wg
5gD3bSXui2W57b1jeeFd0oH/OoDE82K3FpzCGcuOQCi4j2ZY7gJVmC9QFWnWeKYGG+oWx9A/L5Dr
6hsJvFOHHQTVO7x5fZ/WDidEgOfhNG3R5iFC8cWxbvkE3CisG8eyU4/QXOfA5yBaV7n1bqyREQCt
wF1C/SL6juWTXmRTGTwl3WT5gTGkdxrY0G2bd9aOZhINMoDvM/UsC69eMYCcDJ+sLhiWFkzjEJwG
N1nOB6oXVTOuamG3S9OZ3uqogfoNGGUzZt/mkNEGJlb1nQwRQdG8zb5AAH5PzpBN3BzEMHkvADE6
y9gdFfgTsE91m8rcDhEC9qZl2/gGMvsio3pfB/oJZIbkjuFxeD9iYwTPCxhci7x7RJ4rhJ1dmD/m
2VTDJqDoNlR0yrTd1R2A41SECbN9qWu2jls7v0eE3fRzlrpXq8zTO1a6G3Mc3CtVDVHQ+IEVTGt7
rrN4WcO549Y96FN9tgq9o2AtTIOgbpg6OwoYKcqQzXXN4AIb3TEQwrFYkpBuezG0eR9VAkG9vN7Z
QVX+6Kzk1Y4nCc5rHSyxTeeX0rTrDU9rA3igCXINYHGui6jNr381T5rshqwoNwhYdKuygyWejopr
MbNRAIOES/JMRNFGDtPGOtW4pVBHBwHjAOrrTHhKyahETn4YP8s896cxH5/iBAQNWTomci3YsWN1
y0HQyPEincUNRVr4IBYN+75qKmTg+q5PTnWcl8vaZN499EnVxpZFBMeZfDwmFqLzgCS6D46FRIGT
K/kVnKpVmoX8R9h6h65BRoaGAw7g3fNQRRsAmqb13z8J7V/fllg1cGYzvBgc0zTxTPn5QYgwVNlY
g9HBMN5EiLUPkF4iygDkpi6eas0tpMIQEaG6Dt5Rqukep8YpYXgDlXzHLcz7uNNYD/Rl9i3HrxLg
Mv783gMY/hCJ6iDaurPECumstBBZxf6n81YkqtLOBrb0CRaOMMZdhnWd3dYRNtDHy5aPyblVjXWh
BoYMyOXvL4P567p0vgyCYd0w/+c4tMP+8D5whwE4b8na8xum3fVmJilueQbnY4h4IQxgWxP0Mt9v
+jS0fT7Y5a8PAxpRpAD5092vCujZIVMWL//+K3Pzl3WOa0pTSvzlJB4e/LedJ5imJowGo/h8W9BP
gVtBCT2MviAmnM5BeajtJJvSC9jmz2p6x1cmoFS/V4fQbbxVM7uNvsBq4713HTeuL6JSQ6NpRWHO
zPWiJ0tAyyVPV6OqIRyMlIevE1NdjbB8+wQjBO73LWgeOjS5P86f3vtpWOT9w3ac9g/vkRCBdzq2
wRwbC9vxOEP5559zP05DVE0i2Y4BqF5iacOUpZtgte1ioYkAknvtpx6GujPhpG+TC0Bv1af3HoHB
J+SHrGHRhwFcGy1QGaJhgJWTgsB0incOWKC5ehAsK/f93EpFOoRIBI/OEB4VZ/Cq+s943YsEPGHT
/Mr6w9//Bqw5uvDzPxc3r3ShEsIt1wUn6+d/LqgW2YhMVri9cbjsYnmLyCC2752sUCNxCQ2Vaj4k
U1hDBxz13ajBaYNA9SJxoOIYth2E+ZiLsHVo2ZsRWs4K+wVQdz+U39uJEyarf/g1449kz9GAD/8Y
wSz8SzzPthDh4VL+GsVicPXN3UjVm7RN+L6FXfgSSCEg2HoRfo4yDxJ4AJ5LtwJTkg/RguqBAHLX
0GJEAjrS6rPH8hRmR8I5m8g5PGXIi1I3nQt9CBXCLlTMBWSp67hnEHWMsFoemmKPjNlXgK3iH1lx
xqIRbyQd2shIBfJllhpeIjLYXnmQNuuMleWxSTt3jyRyv2kqPl3AzQ59PMqt53mergmiH9P0No9l
QOnRQTKxKM5mqPACgYJkdwbQ/iTDJN9buLvNOTzUQoEqbE+T8VRBd+NMvaiaimNbTluwn1+pnqqo
kQ5jVwa+iWX/8nYGqqznKWtz6Bat1uGG6j6cTLrNph3j+vChLut0dmxY6Yu+hN8kDaFTCZC/NlZa
ZR/rqI8hqnz2QOsQsPj9W8OKGntCybwNVlrlLmRQQUzBHIOLowl+pky1D7afJY5xYSFcn5gBZPJa
oztQOZd5uGxCM8LqdlylQe3AVW1KxiUElPFGcZrswW2Ve5p4cOdwhdJc1aaBuagbJuAVIjLkb0J+
MHj2471HL9gPiGC7eLTzBOtFjEQizt01LmyWaQ5vngjC6RAtaMWJevC0TLaIjSMAPTdSnZ3wFUJX
6nI7U+aN62wcJ/82R4QVbzzFd261ieoESnHzOKuWemV6pru6zZAH5b0Nf8v3SV1zinwQPYsNzcqn
IjhHabiXgol8CTogHCmKYNym7HaeJgz4EdYtz9Sd5hmQ1l80ENLcUzFQks+sHeA6569AhzKEnkbq
WEcaFcrQ2FYF/ib0rajOtkBHQK77TP0jHkGcIzCVT9dmHIIvdl5HRwltODxjurWlOL9C6JFf7QlS
WPCT8FaNI5ReDkaygGNLdk9dgDGwQWGDG2lkWfnKinmz8TqoCdfpa9qn6XqYeLTjhlV8SqcACxA3
fQUCsvadJrcOcB0drkbXfTXLIHkFLgpLCd2YZxl6yR1Wp86CGrQz/OhK17iPgjw5TnWT+nQCRMYP
coYz5t14hlQfZOwH/CnoJGnwmBeeDfXVId2kRe9tam4Un2G9vRxZFayttAa11EMax2gOfVwi99Ai
GLjE0yXemYnLwLHGJUPkkS2KIWLlMsBDLDBDfU+tphN1voOd/4aKyvCAZ4Lx6m2qCr/hEjGas/Ra
9gBDjGgdWAjkUbHUFbsDpXF769sM4GfDKiBfB7X9jWZzC9fYwGRXLLELNx8sY+DXzD5Q261GgwmR
AfF2+6rSaPQeexZYrczf3E6xv4KICGhDNV6aiMe+fec5JhojWbeh79HmjB9trt++c+/IO8CJ9e07
zz+HNbQN8hWdNRVAsE+ui0z6fIL5QN8b8eb+9r3+7jvToKE2fvvOYVJBsB95t7tGD+veSMSmrbxd
gdwcOGhtAWCH0WFpQR/HtK0AW0VOpIhcsfWoRRo52Io6ha3brWcDUkcsZAjXthkXMs/RA1G9DiL5
nNgKRtJUxyAvqo708VZbdBZbAGoXaCPxVYQXgJ08xHUJPkcFlTcsQdIH8C7ThzKDI2Xv3VMHgAbs
FQOVakXFgiXWFYOpIw2BA5j0e9XrNdXVEsniNlrCCnXc5V26fBuGeWvVAJfTltDdtrr0gYWiuRtN
Z/PeIyvHFv/MNt/SXO3UeCdcEd0ty6I4UD8aWoUD7NjYUO+oTg+sP448fpnKqd1Ju0x9RHbjDW8G
sWeJzk7hUGGlPviBLnYyyWFvxXS2SFUx/qGmdard+seYTt+wg7Y+yRzJhbgKNDDhEL6bao6NpdWE
90MAHRndWdkXy5TIFWMQALPY6TTWayxsCPE3U3alMw9jLvZxPDg7SANuCulAXsia3EMTqz/s3iqR
JjUgbulIcYrw1ljzIjTBpoNl9piU3pIFwDwY9arkEOZIgbJ4lSE7Q0J7Tn8iaiMHXOQYQAEVWfl3
ow2/lXB2/ewMLFnyfgweauhT+rBhYKB9TG/nBou/2P9y3qgN5T34EKDNKdV/AkoYBGcTiIKfzgeL
bvD58rpYe2MBBXOon68raID4QQoLHd2ZWHCPnfkKYt4i6Kz6xatBtVdQjdsyxDI+edzZl9k8a+WZ
SznB6MgeOvNORwlyOTQSschAleND4JnF3oWZ9IoGZHozWbH8AmpJCoOcvt4Bpi8fJ8+5UPvkxIjp
mmV/VgXC82A3wu98PlPmhRD64u4jbrtmNzCVrEurCr4E1fo20JbdymqnfG8yRLhg8vf59kWAml0Y
GhcuwYbgZCF/s8znCQFc2udRqz9NUo1bC1Twdda07UtSjAvqYNjg58G7LztAfKm8ehLmU3SqWoC8
XWPVcAmBgTg6UMD0qcEQ9drDU/O5lTbfSEiVblQyGM85x19+Pick7kp/UjJFCheIH3gkl7fLlcNY
fQG8S3h1DDjUBLOJMI2oYiB+EEh6aSYn3AxTUW3hQjJ+mnL4rMwXOsmgqwABzOzkTIYHCF5sLSa8
kp6QrHoqRzh4RMATbPMwgW3YLfGN7LeAdgLiWQ5Sl7MQDDWYoftgDDDnnN+mlRGLazEfZIq1XWnH
xopen5HXoUF+U85Q316oRRZNmxy6P0saRL06oHdHLCdPVHKG1oPrRo/XcJ5bGyxzzT0YVAsXqJin
lBvGfRIWBzPowufBzXFxQPa8xSKrygTMiWXDilqdLEx9A6m7HQUfgST9kRaSnak0z2gBRfGk5xkh
TwdhdcQvRYnz/kkWTxX8JkEKOQJ7Ko+t6LA67crB2vZue2fNDeC6gUT2odkYii0e+s5uKmJ42AGX
JY+BsP78OCoHLjvT8D00v/Q8hNh322UIgnl2slSuapYS78hNaTOeLGHHuLE6aZ9r8E2uU8XUyc7Y
3VtnbSDhN7SZfytbiBeCoVk2cLqZJ6s1fEhZfJ9GXnpFahwBf+X90Top2qxWZiurqfEzoxPVPP/W
Fo25AhKdrYB3tqHE5cTPaWg4q8zwchjboFj2kGQPVFIcqTjY1hYYNKyi8kA86KlY5aNOnkNVIZMx
m3phIZ08wy1BbioWvLXG6ZD4UGwad9TaMfeV56q6o6FGuJpsBsZCWhYXBF+e6DyZ5uWevlQ2zw/K
+F9/KWrNEH2kL2VA4ROLhaTcBOPEjoTyvOE956JGAnwRYCdzEwugLjcZgQ/I0NAIEGCfO7kkJvA+
0a0TzRnNnUSWTX7ZhCts6ZeAJcUPwIFMTzbQ7kkDdjCVWJ9jiQY1dipJ097ZE0tupbQYj3aY9xdq
CxrvDnpd8o5KVsgeSkhL3kpAVT63g2ueqU2H2VdTieimGs7gMI/cCO9Pt1OwKl3g3giOpA0OgdVq
ob0RgJD5ywVtDs0CM5UHatV4zy/MjCNPQ63wf8c9lQJp24bsyXG9dJmxU+NUyQ6psfxxctx4kxjM
9KkYpqw5ySr47DInwq8YPqXhCLUxamQNTpXbtbfXtZE/DkmXr3WMED219oGdHesRT7Tb2AY6KTJ9
pK6ZhlQ5AvVYuM8nVW3freD4kCL7jok8KDDsgf5Pq74+pzasBdIkM33k1+uzKOHzC1AOPsYKGIsR
jg3rW2WpPDSVtXmJs47vEHoYYQk3z8EABMns7HPVq90wAaMOcUT9YHp9di4jdWaGaeQAi07YsJk2
7ITmVhHVzSEYgTgLsjJ/oDoYXX0RmQUg1lwVeT1M4+eN0EgTjCZYC1Ze4+mL8YMJ6FSgYO5IRRph
FWuVdOxKNabCWm8UabKmNjUm/QVhkFt36tEPMLxuC0SSqCgR9oRwf3ed3OELpHKaI1U3BmCN+IF2
eyqGdcnBNAJdgIp06Cvr0W7S9ERn8ibQKyK8vUBZwhelAxM+vDd8/FDSS88HtrJZ263wpCnXusld
nwZ2uWlc+z9u/9q69CZ/BNkcsDzMMsW2dZek8cZSo36g7kIjMWuxyXr7+jLk2AOJZy+B39QSfFHw
8cMlnJ2g7O3a9iVxZ2S2IffvVfQpGdw1kHzDiUq3KhhuIG04DBsQat+GQ+ffBnR87JZQOtipYnBX
KQfPYQQK9tLFMrsdglrOhgvB3mtzyMxkNeTuhkG/9bO9tl+3Loz9PFVEfp+E5gn57OYEJGDmJ0Oq
vgU7CjO/tzPe/W07jcerOcPmL83XyHK5fokU0aFtwM0nd/T3IonovBdBHYL8zNwZNEV0xvL76b2V
xtaAZfqVx4adRAbrrrbNH5QSdqSCRFtVORtKCWPVdhphRHBtsAqlXkHsPo099IrDrPfWNw8ly3zq
2qi597hX3qd2+omQMEUcyrVbFN66xasTKdnF6IBWCZJxvnnX2UqNKjsqbFuSJFIFUEB/diGNrWRQ
pQ8pnGE19nkyLlxPX6B7GO8IIHWrI5iUMzS1fzN3g+c3ACLFAAV0h0lcNAgpq4kDsqtBnIHun/1E
rbAYg8ExfB3SpA/XQ4g4XWH0UNM0rZydVOKtTGTHLvZ8GKF+cQmz4utoVcmeSlQvW+ttKNXRgTnG
4I/YtN0JG1rHEcSpD6Nbd48iaetVU6p63c9FbpjuzonDaEmtOY+9u7Lie2qkqqLrfM9m5j2V4JcD
ed4xyw/wYP84GzPXUVg593DKbq5Gcmot3d+bs/15nyGF7gUNW1Ab1TmhARurqEdAaO5PdV5yaqrW
OnZxdn4f6IwDW1Dxl4G2FkiLYxD4YD3CFNPbmWhAnOlgm1tSpmeNdQJEF0yEsEJ3axjaOuigd377
hBX+2nQDoL8aRI8QSUOUYmYhAB7Ql504UqkdDHGAMcYrlegAyP+4jOF0vrGzHkLdnQyvHeKp82Ca
JogaY767I7+rE6huzzM2Sohj3xvq6iiApFIND8jpk0X/pBiy1j5XjoQEKi4fHeKqOqS2bZyoNPbg
0Q69+YlKldt3xyqX0yZF5uwYhQqOkvMh+c8nEXntpknKF+qRmuVbDyqOaboUvIhhS8gbSNCCBDTB
snbhQS373Jepd8fmhmxuyDnArBCEBU0/7707kI3fRoDt+mMqLNB1RLrrZoiCbU78nkP9crLqazbD
FFw82rd1gTAKdaC6fhYDMoCFvQ2qc4Pfu95auydHDEsnsSKApTU/06H3BtiwwUN33cFQCRt6NCg5
A53HuYWDvzjYCKlRP2oFuPCxgyvblpS1tOfAEsWRBxLW8kxo7C+ogcpzqxGE34D5BP9ewUtIe731
8P4pNEblF3OdEaKVJ97H1vd+Qy6OMLv5qvq+fEFwFukQ/PnPyLta1xLZSKqv4EGPsFldbNkQlS8K
26RsKJxPXYsFDyQ4seWe69+Ha7jUHCpAsy+NBcWaCT5Oz9hIQAB9/lTNdfSJ6qiV+vVdpX5tlV7/
Njavgmrp9craGJMNklyjIJIEJf49ACgrqnqvp0+504SnVvJ644lkeuRpcDJg0vF9/gDIZE8fYAp/
q3ErOPnerMgD/CXauFV7ozIvaYA9RER/OfpYexPMeuTYI0CCv6kzH6jBniy19/4cIfEvPd+oQC6M
W4DxsCffyodm08vSfMSf0tj0aah9KqY1kMYCYZsFFeshwTYNK4Wwiqx2aRvWuu/jGNghDPWAcFyU
uPMORmObjzRxFZcIrM5F5WBiTyPWHiDCC53gUV4gMLYqlDWcvZkclAywCGUi9DuwnpDKDhpuP0Mx
DJKGSVYsTS/lz4ajEa01dAmeW2k/V0X9Mgo7vYSIfz7+xSDDHJmvc8s5adhqG0acYK3khyFQl7hj
/Ig+9JOPN5azdWxHrDPD0psRGG/Ex/HypaJdc+ys5pcvFRv4qS6nTJX345jyvZV6xhIyUONnBtGk
ZdeK7IiQS/cMTJrm8EygXqrgBuhm3vDZkxDtheBTdrQ7g3rR4L/qZRvggmjTUYiGJN0zN040Q9G0
b6el4i+nRa867fN1afSmj/xhdn4/xDb04Ap2eq/JTLzHF8BkLatKFEdqgLuIPoP83h4ZhH0/6wz3
Mt4zT3AJc7bZWIp1gszn566q/XTGLMUuTAzCopHHGEqwd0MHy/MbmAkjgypOntKyeRtpBtltJHVI
/zOytDL7NpLQTrCYvB/zZhvBq+K11psBglU/KjhRLsqic54EVDpWeddHp6o0kkNlDNbaE07+gEgL
cltux7+1U7ugUUk+vrRqip4bBON9oMrUWXGkVk2B+B1IsMk1rgO1DLO0/Br1EioPyJwlAd6oRlF/
niKvhGZLre4gF9ntZJW/YNGf+eXAEYuC8RL0nkb5BQtOYGrb6MdsdJKA9faiM9NdBrmILmYTWFsp
E2eb2yaSRMDfw6a3H164k8PGBu9W0wheWrwQWlN456A088cOFIJlAY+Qrenl+SNDqgp0T29aFlwV
j/3Ys7sGbom47/JH6iEGuQ2nMb1QlVN59TKWUu2o/xR2YlNmZupTK4L4zRnyaPd0KqqSavBhtdPe
U6lRtge+EXxMaO4oqoy1A09lSMPiyzihnQMEW3yhvkOeVecsEmB8R4YNM50oe0To6tylOv9iR8BI
c0j67Cspga2dQOqozfzLGIxQ82w5fhTw8vhcsK/U3TCBTRokFvZUhC6Dmzf9S2635RbOevWaquFj
6jc8zsClyKxdbqlyRZN2htjnuBkfHd2AkmfzHTBkyTXJOXx7OMDdtdvBnyrv/j9l57UbuRGl4Sci
wBxu2blbamWN5BtixjNmMYdifvr9WLLdhmEsdm8IViA7ssI5f4iYChvmaqLJz3UHykjMAySvcsw2
btz2R1S8NBKka/n/ePHXrdZX+88bGDEuoGlXob6yKjZ0MPvRs3hLDcTIeqN2QlVfGtOyrePR+urW
ltM/unV+/s9uLoulk846+X5OlCU4ScSfSdYFofQM/BK6xf6m47xbogf9ruuBeHDdRoTLOoiyPhgO
AdyMnSq6jUMenkDBnSpG1tsQu927sFr7OhVxRhqTmw2uA5m4R+IwHUKXnP/vsNm3ulkSnADYdEmN
IPjNtnCTwzpRf0asZdhPWaddoqDpL5C7/b2V1NpTOiP4JuB4/+YM/dVU1y8ZMlBj0v6sSywqJq8b
UWjFe7iOgvLq1XN/QsZ6PqaR7B6KWUNVGCuSdxJEv4p0EH/E+tExLd5HY5hvfu5PuNHw7GkrySxN
G+MAM6A/d2LBrXUonV2C9uervg4U7N6nH5or0bImJoZf5HDMLD06zlobbztpWm9l0vnHuiEIoYoz
kLJjpmXpVxGTU+toBjL7Ko4xT2mB9dlWr1L7LdcnsuVWWTK/UuycdKLoVl+dPdLVxwYjxa9Wt427
o0dE6OtaUXms83KB1eB6be2SPZGzgf3j+q6g9xTYxmnDV2vhQCTtfR0VyrU1COrkGBva/NWaB5F2
iAdD/2pd8jQ6kGKHjLHeufVIhGAJbn21OgZOz46J4Li6lUh066B36KiqInObcVh6iWzBem05jcvB
dCJMU9bXNQZzOmDfBlVrlifp190xmss3vIemKYRlKe/VgZ/3z7PUevDkMt39u4fqJqC8hiTy8oMq
yhqT4VI4mCat9pGFbfr3wdKBM6qjByZfy0McxU32TYz4qapU/dQhrtIfXgKyVJVUo6uhP9kX4z5d
r791TXNiUXlKLuxWp846U381SyxNb/eWOLNefOGcZRIx46luUQrntkErZ6tubBQMPmECe7yAZX25
vVhUYT/SaNVjxob8H68PhUMiclSmO9X39mKemZ0cX9Z3t/o+1ooz2tXv6pVv905K098QGDO+7uG9
RJ4BVXS1W1EHLcFpRQS4ZM8rq+yv6jwXTheqsolVxt+nDqk09FuQHLC0YqsDsLj7OlVduzrXQtHh
x6da/pfbdXlyMKOY1ML6kvN6Hzfu2RWpsj1rPhIjgbkzUp+1GTq4wWgEpybmX66KrpN57JtEda87
Qfze4uGm6o3Jt05Nq7OMBXz1YUioYK4E7gzK2X4riAao+qwIptMiJsiB6ubY8pAjAVdIDIQFrUEq
QB3qLg3u2vWgil3nNHs9giiu6samIUlNjr8OdVO3iUyl3n3qdd59lsttH1jLhUnYJja2NriRN+wI
fDGvZCXrbNVRtRgJto1rb7Fee6tXZ0Fk/HmZKn5d28bO2a7QXP3R5PIwz6Z2B6Qh9+3iXh1mO0Gw
aj2oM1WXkDDagoNuN/9qQGocAuJ6reqcasNh1uvq/K961UNdSpo82rcsl79e8b9eTF1rtMEPAohr
ZI7Qbz5G815f7RHn9QCu689DrQwUc2glJzfWd60q3vqMVqxv9EAbD6b00tAxnARD6TY+eXWRH0YR
5+9JlD0pSskio5S/RffPHgFg9P+9R6Q13XZeOuRhAxREg74jeNXF5Z2pezvbwmv3VuXlKeIIt/Lt
itbM+qNVNffQY4o7Vf/V2Zt1bzsUONo5fd89ojUPs8XGsWMidhKQ7mu9I7ZUVdjMTvf4VVmX8gCg
bxVypa5aD7LNkx17bH2rbvPVYHj4x2SoaS/6auO0ejtN2qxv8jzqN7e61Bee91WulHfTrckwkFMN
1ZWq8h/tqiwlWhj/ut1/dpzWd6Ba1EHd0TX8P+tuRZ46JnbVxy8bHGH2GQS0bUDGZQrreK7vJ9wY
yexUjX5p4KbolqCoWvpImv027lq4lfzKe1Xptu5qCjJb6TZr0T61RvncJDpjiZl4Jz/ICJeMbfZk
+h+qTdWAOE2PHpHHza3OdfDxSErYdEbmtM8CrMBz9ay6q0NuBSzbdd/7eg1VZws9RTREyKNZ+ePR
KHQwMEWR3xOMy+8lsY+jQAWiiSpj5L/rc1Qtqg9Yzg489oCO89pbNcCdNPbVYCEZVuTmuXKyQb5G
BYa/ToMVXuDHL4WTTJ9GAWa9dYqOPHSDKV0eA5Ao5XyeG0j1LBzjR4Q0MWjUYGBmbJ3DsbDnnxDt
N5BQxjjM+xGskRWAWbIRFMiT/lWLSOINVot0h4f0tp5n6Ulb111wl6qdNc3Tay0BkycuyvqGn52+
7oTRKcGVCMHHnscvL8prtBSIqHb1xXJM8rjenNdkh/4qqzN1kImsjra0EHuK43v37wOhNbjvE8Na
kfjmQfflp2q81f+r7zI1YsW2/ec9bpeKzB/OePLt1L1v9ersVrfUfnKXIJu9voN/vdKtTr2ZbEF6
2ceF8O+ufmknh8YtEdqKHXmPMCxG9V5s7Se/kLs2XcDvF0+BB5FTqzr/tS7Nxxr7pQedROqr7I0l
XLwuvwxjEbwuUS+3xF08vgNabTm6e4vl/85ci8HqpbtoQHDUndKhNfCNEd9Vo4NU0HPE48Ka+67N
nBobtphHHe91jtEqZ0sGCiyDKqtTZNLHM4jWlfcxBW9FhM93Po1XVYLK+VKU+vjwVRI2gS1/evwq
ud6xWCr9SZWCjAiJi25AaXnfwJ9DGx675UEdTICwuzKydCAK1JWN/WdDC6ISyxXf33W607sw/NcW
RFXCmBHqeLtDg07AQxqLQ5knmNH/fWfI8cGutEBfBphwQncq7B3aY+5jB+jm0a689DjbHsyyoQZa
sh4soiL3BdbzZsRuhFUpdb0VH6x2mVieUlJ908Q2w9ZNoKtj7/PYY5qUatOdnszjtiCy9QMVnsZw
f7Qo7W31rDDvLK32rvNAWk01NLDN8e3UP4fRgcO5dL8gZPmHWXbVucCsARHA22kKPPtMWlcumzQ2
q3NnuHh3TVp0wtKBmDOEStdp61cxAANnhm9PBPfq14IFzqHFCnurWgvIhfftWLwTjM67TT8uod8n
8rlek6qozCyh4+HiOMQBpgAwpLAV6Uv9LI1o+Tpk5fjP4g9tcQuEfrX4QlQIXsp6Fi2V+EdRNfyr
Ll/71X6JBa26xFi6HWOLc2yBA01CkPGYC7HzhN7Cik3SJ8NpYcI0svkhB/c1mHTrNesn+5h5drTP
6yH6pkEjmIDS/GgWJEfLYe6uqV5Y9xPZzk3TTuXDlAhdHuIYJloJygs9jDE6GTLDK1Ka0aO5Htg1
NddxJbKlhPt3YGBZpMsR1xgaVTem6F+Er9Ozuoc6CDcBBB7voaWCSxP2grc5Uoa2Nf9m1TVKmyTS
cYXq00MygAiPBkdcU3QcrlUj0HyVkUskguKtQazFwu6APlmYMN0aNNdp7jWAm15TopxbSu/DiiO0
lkXrXVyIxd/G/oe7Vkd4QJ36NThIlqAJQTDHRwOuKwpYo4Y7qqvdQR62d2NckPhZG1SdanUMtrmI
tdMHOGyzQYMw1IrFewg6EOK+Zyc/9Dl/lk2jvdZAu45ysc193pTaR+loG9VhxmF72zeZfaeujEqg
Osp6BZuR58LQye/+aQXROTmzXWY9pK5jPhCRHPdxoeEg8nedOmtT0WzWcMZ+DuYBDiE7o2GefP6Y
XKsOTpub16B6VQWrYoAIC0B/p6nyfnrt3Gc71t35zobBt71d1azXx1Y9hHKOvINqUG8lAvuAhU+M
yPzqiu1Bxdd6Kd5nPN8fhtqIQxL6BJzbZT54jfR2qpsfkSJw7YB5d239f1/lDEnz1mO+pFnm8Ig4
0fAIGwGpDwufZDJJd7f6PilJFC+Lz3aQbqohy3X9jhDrSV2k6vm8iD504xri8qwHst1E2Eff/aY7
+ocS1UmDA7oD3i8tlsj3G3797knN3Q4B+DorFt1J4hh1BJllPTi1/PNqvtEP0MN/WHH/i9vF9186
f0oB0FulaYSDi1MSYeh5kwZUDd0wPZR5pm/N3AAMLP372UBVTSlSpYN5iPXEv1clVb9WqV7BIqLD
V+LXLCsAf7YrXurZjJ604hmQMJSX9bBgybRNmynZqyJw0dVGuZkPTbogbOn3d9Lo5gdnKRCyJOu+
gVK1nFRj4k3zHhfmcqda8budLkWJD49qbQsUvWZwXKpRVcG0AGprzw+q5ETEGCJ5F7G9Kc3t6jed
r3YaA4DSbQ4gfaOKN7/qL6MbVZ7WPrLRuo3ytNY9f4Ibbcwvvo9sp6lhZMqSd3nRYPWwmZje5rWk
qnTTfEcmNr9X/SV/2QM28cw6aw8fGNHTIGwC+NwsgEyByAZIMRMbHTO5Yo/FEnBi9Knzp1l3WT3a
yT15KX3LGxqfkLUzWdiGjJtPUzvUgCvNbDMXM3572oBLQP8Rd07wmJ1dBpsnD253Ps9kW/PCO9hE
1/e+F7h7u8o/6rTWAOm72kaQnjySjj0hBJw8BRGDuwFH8TefQLfdodBsmLaFxoU9XdWZ5gA3amoE
HE2XnzXVxgL79noVPQ42xJ+YpQnFEjljSh71CLdjGdlbvzKJ4mYrkvzoTU9zsK6IAqR9Y14fCYy5
Oltmu2zezASWN/IZZ57/KQTG9nuFxN5zrVvxKfaLz2CIv4s0Dg5RYgTHLNKIbbEdZpZM+Bctb04y
5wd3RTP4cjqlbc1nRT/HT7Aptp1wRk7qsYaJuBfIHmQR6PPGeO0t47fAMP1QBxG2tfuIaKfmha1F
gkifAf6Mcb8ZRp4eogQlnlMdtl1ohuiPQaAjf06eMDQXAQGIRMQO0LMH8bSe5JZMx24ce+ZlPU8v
E7DFUFTdfU84PiZi/zNzSgPAoNXt4spo9nWnFeFoAzA182GDriRAp+TTcPvle9f0B/wLT3JxHqy6
1S+BBNvK5DTsgqQtQyOZ/4j6722J+jJ7319IYfNdyE9UBg9pUH4bCsAkZt1Dxa2eTdBq4dhiLm9q
3+Iy2zhtw7TSdNiPCft7Xn6g+7W3+GbKANO8yZO/dJYJW8d+hw3QnIEcszvB7CW004GQgaaNG3Mp
cwBWzm9mYi4AvllTBkklNnT4hEy6q0sm2LnAbKqps2vigqxeYvJ2ToZHwVT1B9Ci37WxLF/76I8G
Cd0DJLQ3jego64TlWk8EkIpkFZyaciaPxdvqhnkFj8knWRpUmQgvAJEcf+Vp3F6N2cIMLX/th8F4
s7zzAIJyo0Xi1YAXsq1QNthOjAFEPO0T9uJXe5nOldBx4sqK69jh+WRAkdktGT8Gid7hkIAnPSfx
KWi6nWdinhhVLRY59vjUG0nL4rNrDomL6OAw9I9AP7Z2O4+gkO2zUflaqCdJAdKuf/GWioTlXC3b
Pirbs0jHU9uDzUVqidQs8HWt14/jCMesskuAr+C6kK0n2594WKjUpIm6Hre4AVeGJHKvvgfMGdcc
0TfuoesTtDMTfeOCgBRILxyXBR6DjQVQaESlcWZb7m/GXmPpHrUnYtih3XQzKA79nAYCfnjTJOau
mRt57jOE0x/UaQPvLQ//0baYOhVl5Q4HqfenqibQBTqSq9RdDNX8dYMYj6A0MsNiWsYDZI8StrPd
hli9T+hoLPIsgsTcO73+oJt1cwZIvvCEJT52KeyPt3IGZNKb8y/mKheazBI8SbGqybMyCJn94rNr
Iq5Qxpuo9vCgyv2fz/g5faY+G7jZa5KwNH+Yrvcioj40yemdYriqOy8dfq8lP48IlsfadhHwrdFu
JgNflatI9hA8tHmWoB+M8aorXstkaXZ5DxC57X8VHpolAHU9ZFPrerdoif8wtNGpWHztJULgN5qT
i2H1b6XTVXuUSz67Mtd2XiT58RB2RP1nuNddMZDCJ1FtyOpFJsNvcWt3KBkm7iFzSajUY7+Phrbc
8H6zS1FMhyDhCylqNFvMwhnum4ovy8jFazGS1zcbti6ROGRpsV8IKB9dIe+KokLaJ6vexlrfiNUb
Bp9KbKLwTCOjme27Krpra1QlMh5G3Rge68j4SEyPUI1sLzr7jU2/DMMO5qJz1kxNELPP7FMuELlo
u+YPYVRViCe1pbd/oNKThpOdYk0ucwxT46eutIwjCr1t3DtbFJArT77ouXhvbD0JA2ti6+sX18Rz
431rjegLx2BT26A4mQaLhMzPPro2WMI+8+eNJ+/qLg99d3ZDEZQYvhe1v69I91x7IIttLLtr6fRE
c5EjQUwNHlYndDQpZf9GTD8NxeB8WFUMI4uQ04PQg+OYo3niy3Olzb8CD/0rJ/h0xgL7T2s8lWSe
wkSQLmZynjazA5yvMgN/Qxh6OrLzysmuoWaTF80lHTvGYH+y95hnmGG/On1aufEOoXsCu9re2bMf
bNN6wDsjg5wqxvSiDoNw0gvZ0UtetC7UYbcAxju8+BkECyJLYeFqYd+1f6SW8+6M8++t2ZEDS+w7
wNiXGhaiNxNHtF2/2aKD8E1iNrrzyvwVWXHnOjHdh12bt8c6lsVjMYPD05L+SfRLaPdFvitY1G1N
iFmIYqU4fBkjWNrC3fQGzsqNKSwEgfzs2BZ+fIctTYTaj5VclqBwThErtbNIMuOcjhYMzaRcLlWa
jccSEeQ7oOHWwRBivh+SImYxC60VeEyzH0aMEck1Gbs6zbzHoouTXdzeNz20Hlu4JFMxgEQ7gyVx
2eBzmCD+u1lRkJsu08mb20DiHSGcV9cKsAtcRPMm5XHQXPwGytR/60jab1rP6VHbT9AY7oEBWTOW
TEjk69+Whp2T0QzVh9aQEw2ybjrVju1sobzKsGO4/JgcmD4JvJYPaMUd4GSwD+BUcf3rhfXBBIaz
IlStj8ntezx8hY63poN/BnGRjxhBlJBhffwgns6GLWuGDyOIhrAAJfUROEghOYvffsQVQwQ6hs0H
FLIJUW0k3mLNOmM4aF7RnwwISHjRVhVTsZjXUoNFNCUfS5fVG3hJNpjuuNs39sQka9vnxGVPHMX2
cO0Qcb1KPutl8ts9gDP2ykxA2zoooFrmnnPPWpuIUvCoLa322mV8ZaO9GVzeJRJDGVLe04hGMqIw
fWytUVDUfIBGAfuNcdBzJ9vYuEDG97quSYxT5Hd/yEkxow0Cx796Iacz7wf0RLYghdwNblhWOBhW
/tA4oxfOIrN2GSHg0HKGg1llAZ7k6bhf6uuQNfOxl2l0XfgsWuregVl8y5NIPBJI7UM0qZiyWk1/
QAodRb9yeXTtmQm7aucNgQTQdSh3k5hiJ6sPab+BzNDtrdUEtS/TDYz47MEd++oULDitIu2IB0u9
/Fb1FT4j1XJocOXbzXXwDjh427djCvGF5z9aQPzOjS/4KC7YEAyHuwW0tufuoiyJwygn0CpbdHAE
p/s0hTIkIjS+jDF/dLXsaq5Dd5wTuHKLvt32aIdq6LAxcQuIDwQE0GKNnE0fFF6oFxWJSKaHLo3c
57EOCKo7xV72Vh2OFUGNKoj9bYYBXCjJLO9kUrvb2W+HM0Id7n0qjJQ/3QJuQRIuM2wG1JIl9INX
pXel1QDSte5mpOl2gzOnF7gdzYGFv8M7e0A3rTkaKGYITUaXjkcVcaj6d9tbeozYhHMckKJJkpQQ
8uwZu66LqkMVi3xjp2/SNZrHeJ7MkIjab4zeZJhHMZ9LJxzmoQ4TGWsPbi376+ROWliSrr+XYhQb
NJv54HpwTrDeKCvCPFnXPhLtBtzQA/ypWhQoSwcDbc8wUKZH8zJElNbXjewKvXHPX2K6dpJsIzaK
wTmOfBxTC/8eIffDEGt5OPj6g01AZ2e58xwanXbugupNCNe7KzvtVzvxQ02OYd3bdVPu5Jz9lBb4
nRZRcZxzHqu+Te/yYZxCLZ29cMJloGPeRxWCaUV3izNG3tFujnAPEgNM6T6KMF1DukN42i97sseL
HQHfmupkk/STs5GC/0lfm8VZEwMUUIvA6DxVJ38ecAbxq+YOzbGr3rKlsoCKWFgimlhuAJZlRSYK
99JOAY4uE4snox3kAZLtLpk0KGuNWI6Fk0uglfVrJ6snTQfwhsC2PHhSfhoiNzdWa9g8YTkPX2A/
LP0ES26JT36Ma9EaE+2HJNshB80KPjbmrc7uow4ScYajpJO9Wn6T0gIrx7Jgy0MBhwKf9c0yTbgP
9cFnHpV22HkDsQ5kmqYcbWjpPpAqna4TIEM0i+Q+9+N3D7Ga3RSYuJmKfLdMsctmeOALGgaxd+NI
3wkvf8cQaNo2hMx2SK7quzwBTVhpMUIrZn1XTuhhyYgpqnBtK/SQhNtr6eBtuiLtNiJKDsTg8nOG
9K6rm+6FNf4dZpcdMubpo2UY2qHmQQqj+TEHwDEWqXiS7Gdjh0Sz5ZM3EfBKukayY9Vbk5U+O7va
iqdDUbvGNgVgEwofOdn0IRaTw/JGDpsChOTW8bKnJBAX1/HbXYdELnnrQt8P0PGOi6cHMH4ROWEM
h0ozZMW+R/h96d0KOa8ULwb01PfRrO+k57chdOV8HwUOI0kk4h0qT58Guju7ppfji1EQFipg3zSm
idVXEOBZaiH81UTptMX88YWfyifG4n8n/JnvhYbTxWxtvRyMTExQDrS+1+Jo0iJoZ0YFMJ9JvCfE
Z+C5bjSwgYDau3YzsKTYNw4K5g1KEKDDq+65yaFwWSQCA3L+7QSCPp/sOdRZSds91mCMPz+QWRgv
Is2ftKhZNoNuRPdCWp+uTR5+Gepz2mfiVM4M17YGnKsim1F7F49dJtTTC967WwMXuk3TGCgiVRHU
uQicUibPnVkC8ppyNB3jJowQWD3oGnuWoXHar4OzgIKwqwJrJNd5ioJs2cPRxAwjg5DaLxo79alI
AQIEzQnLy/48jWI4q7PbIXbt/lykQKfg1DBTe4Tbwbcf5jL3D/y49dnK9frsEu/ad0t1nRH7PSOJ
tJzTgk1bAC9po+7mdyQD+nw6NCQYkaG5EL3wQ0L9V2EE7TlryvfWLwiglPbYHpekYIscwGr28xlZ
4n4+j1aPlrkn8cJ1jaIIHQd1FrO0T4O2GuLVh2leyjOzSMkmaIp2Tl+9uwmogG6IK+5PqEXis1vY
1UZLqoS9lB+d1YHlK+vQJLs6hN33kaa356Vv0csanUPLcHhu9QzsYsKyNGza6jXNut9lV/Zf35U6
U19Tsjhon8/R4qP80otDtLpRqn2GOvPX4mrNx++9bety4k1zcKdoPLvxG6SmmoFuZyD1z+6CrGzg
pe9WGZfGRupNduq6hYT7sjXG7MnQghQ3ez4YyTcHGUqUIFjBSxlFGwap9Q00D0Mlr5nGcIGE7ibJ
5qgIEz2KDkveHEfZIKxQ4oqYJqexg5eosVgDBjtZZ/UOEPMgL+wtb6TtavwqLH/ZqFNpJDXb38gK
kw4QJVIh0L9fqzJgazXaxGswpDoDdDDPAo75pvbgsTU//CX/QdzF55uN0JAbTMdnd0wZDyxsUBNx
Ur9VbU7VuV0PqqgONmIe/M3Xn/K/miOM6P/Re/QCuZ9HQXCxPBj1uMFs+ZPNSb+RNqpwO1ezERgp
s+PQFAFJHTrENf7flZ8ilj6HbdCCzxReA+SOwwDibz//FHhKkAGcDK27i/I+OeVagZz7Q49N4L5P
hqcyqu8yxoEzKtk4pNXFd+TkYgLlEppWj8fsYj5ItOEJh2v+zstaLQQYTTohTpfnqClKxu6l2Btj
/OSRFYuKF3zX31rdtw7DGibQHac4TzEykW1rXmYDa5sDRATvpW95hoPBBy9ZVK+BokFiP1DGECmH
8aRVbsaj489XMSPI5niaZNVEnDFAvKEZ8nOkC3S5O41lFWSsC1/NCS0YzQkXss6hNgHS8i0zzILY
fkHxqKzr7BxUy09+bPxpAK2e7LHEW9NMu21Ciswcu+A6isU6EFSuYY1tUrYQW6eV1YNeQGoc2EZt
RF6nYZ/H1YOTknFGyArR/vIA0X7ZkoUJ6IXgszWhbIvHjekv2Qeo//YSlam9wRK53Eptae4yhDMs
o9Lea4bZvTe1/inHl+gJ70xy0s7S/T5l4uAtHd7znf3ieaI68AiUx4g4+ntVRigmpNr3PrLrDfK0
A4hRkV81nX2PDIZdnSfie1wnb0SSNjhw259DLJ4QRPV+FYJ4GvOCWWruQx6xfCnjtAlbHds2W7o/
iMz7xAIYozy9648ES55JDcJx6RuIVkRLtlUss5OJ4vzWK+zliIrpclhIHWxBaVrbRevkjuXjtqrH
9KA3a7wjICJVEmntRO9eAfpjVyiG5xI+iZVWyWek1S5McJIJ5ktW69VKXkl2uuUuz3LUPztpfJRj
16BODmGSbD95GLxaUj8N0AEayy2ay9mTSLMCcms2M0jturnIL01Rjxdnjd7NQH1Hq22OwdBqb1hf
70RgEVKFsbeN+nw3xWn8BlLwh8Bo6t5uTe3V0h0N+wx93Pl9AbLRqZJ93k7+Z0v8ug18sPUymi8E
PuNtbiOnNJBBPqLIv/VRcv8ug9HaeJlnPLADsE5tnciDhHv2ktgdrHcy4b9a5IOdIP3ZYkjMetqw
noIqr1fvEfsYWIN4spqI0IYmyt/z+heyAgk50qQOl9YNXkAbR/s48SAMNwseW0u2PBBi+Dmb3WmZ
Rfcyys5/6hG2SErwzBhNtweUwBmOVP47582eVc47I5eWh7fyV7PqqSpVWR1U99vVt7r/vIVqdpdI
jfOIlWmnmMgn7I/V1PjrtBqxO1ZldabmmyHR6aTK/zi9td+6qzp1+Feduo+qm42u3Fp6PYXs7XK0
38qyZlJdT3WPJQzh1L9qrcFmQbC25xqQ3R1+bH+Wvy79OoqZNKDmaPs4E81ZHep1mh3tCvExVbbl
/FcZ9WpWkUN6V81m/OwYOo+DX1gbQETxs6qrC5fRPbXHg6pTBx1uup6M0d1XVeFmjzHD2O2iDufG
k42a/1edaijl0pLfWbWO15t/1aWaDA1j0E+3OnacG8TsrYfKzo1d4tfxwamRGq+0xrnqta1foyJI
mPqm7nvrG+8FQOQXU9em8xKJYudiQPRUzQvbp3gOkXirPhMQF4cUA8gjiRFYy7ATMdnbGmYwbIc2
J5YSlfduNcg7O80PPnPsBSdPlkhLlp9gjh0ytvyXEsnWA+Iub2Wbe1foh/pOY9vFsBK792M3pazw
9fts6s6IoRQX3HsFljoAuUFRLTsrMFxMTwr046rlu/CQneSLDl4I6N+XXat/ordWbsXoljt9MR5J
N/dsMXtkGqts2kjUDQ92W5Hp0RFkMkyIciy9t9kw6G+NNwIY7bKVTUEkKccfCguq2PpI65+W7CU7
ZQCNfey8L6Ndbwu4c895gkhBPVU/iOXPF1XVxmZ/DfLipErqAFE43kuo31vVX9V1vfkWOEN7p0pD
Ui1kmKb7rpsDcGqd2FZFNj6XIiqhwSbjTovH8VnVJRWLXcBRV1UKcOW8JE3xCxmaPzssE1LVRCXB
oKz3UIfC/CMZHfGkbhPUS3LSsS4Mbx2GHrsHW2vzk6preG7vOi26BpIc/lxt0UuMH42l0DHxzOa9
58dreIJhW9XFTvJUlGRQVZVTDaBu8+p3Na6rqmRc5o1eG+ZBFdNZVs8zUfGvO5RYYJsAlRTmVYFc
gYM+pnXqHVPJ+Ipky1+g268ucmF9bkTfbvX/7keIvwQOaZl7db9bx8FIXiaycexsinGDglN1j2Sg
fbKmVT+nSaZQ1anDUOnVfbce4lQDzmnOy6r5BDXn74ZbZyNbvGNt6o+3KnU251F1f6vz0+KXHrSs
ftokCP1WpveVScpYYNb7dXarc7UOEEEbnFUPjQzTV7cybvKjZgKG6UxUx9PaxgxFL7q3mEDQLmLN
sFdFQ1QFbgg9vGvPkW8iilaQzxorXDsnoyiOqRCAqtfiKPoax2BwJkg1sfcS7psV5ODbKpsI81q0
SaofTQlyvxt7920q2/EoNFZsqjWfZHbs2nrexjZc+aFzvXPUsihxM6JzumYIRNJy99UbSrZggXhX
Jacwspc1T6BKiR+5r5btoJLUFU+qqupjVhNFvdypIogpe4OH42eDzsPWnJrg1UkGDUmwRNs5QeC/
GiyNjnrJok4VK6Re0F9jkaM6WwwXjzAYLqoxAtHx+s3kbz1sxtniuarrR329adax3O2CoLxTHbEl
Zk039zgjYVwYqrqRmWcnJCpUAfv7IKkHSDRMeZOa2NTc5JteRLhzTeN0A3SRjeWay9HL5V54Qw72
M04OJWohr/H4VNf/w9h5LUmKQ+v6iYjAm9v0meVtT/cN0RbvPU+/P1bOHirqzJzYNwokBJWFEdJa
v6mzg6dgDJ0Oi+7lYL8QJLBI/mrdvgCV9aYkPdGpVP3SBQlf9ynP3ixtnJjnM8phGpMyFzecmzmC
7oyOaPrWKyPJFs9/Rw4aC44R8WevM49Sq8qhfnWMM6NjtLfxsnRABV0cXfegbyVIUed++NaMRLLS
ipQUNBr9pOWBsw3JCSxRPmfbg3TZR6nZHQhjLbExl+l89jJ1Rr419Sw4efoO8VH30V78YKTQ05Nh
Kg9GXn/pdAUrHreaHvjRyHAUI/HqlLWLYkCLjEkebwO7hGqooyGIalbxvc37R9+v1FecDAVxs6lN
z3/JiGslFXN1Vam4PpMGumgpZCtc5hh2Yd4FeZBem7TRjy6K0T/HTfqztF3j1GBjcR9a6MNNTHFv
sir7i7l389M1w/t+zLTf2GwcEq+xWCw9NNO8YUKek8NuW+ASVrLxEFf+Eiz46zCvNwHeGG9m3Jwj
gLw/tQxhOOUxxcbkWbeLG5R580OhEafNlTjfu0NckvSOvjDpq469C5EhbL0QffqkfTT7oiYQYEc/
6/C7Gsz20Wu0BZ2fu7tJJUaYx2GBcbZL0FYFGWvP+tMcD/nr0MULuzANL1JNK/RGAU3cwry3H/1u
Ig/VDRVcDWN8jGpz4ZfFzQFUcHxqKjRCLCU/YfeEiUNq1yeCfvXeXGjlrMyNZ6b+/PmZHCQJih0g
qH2skOgnqZVuYr2NCN7YG1N/wnXwOZgZgQyG2kPg6wVu3zmoL0Ur33SnRbM2y58sVmtv/exqT22j
H2Qf0qfeTYeH9ma0f3UMzm9m6HgvWYk8PxYZb71lTLhoY8K87BsRgiPWjKvpUlPRW3yueiL3S60n
Wfyc48QrNfSAy+fGSw6hX1pvbVFhtptnR9nXeZb65Pj16VorzeqpHeazqSYqshb6KanS+T5bilYd
bua41QnXUCu7pj/0rmKjZaTb96OuOax5p2xDRAfNAGk0lj2xxTdmmrKbTK/te3XQ2OtP7bw3o6hH
sHapyy4pSGBi89TfS+V6qqxqLJKqBWHUbAhPQ58RlmxCDNNcqw4hDKEcJtVi+QMkAWyOXmDPZC2A
E1EdW53es6vO5y6cXq9V2aPVZX+JrOQ+S/u/zCIuzhkRr/u+r/4uUMB09vjKVdtPOwbVG+90fsra
tzUczdg0o1ZtAJAjLbKcJWoJBo16jGCA6QcPRuKOh7CHTKmlavDAmwRJwO7n6XbxMJI26ediDfQg
VbcyH2HcEWVYjl/b56pBvqi2FXQZg5qpnK/twskPYZxS5HGbAzCGYjmkJUnkpS0yGT0RAgqAc9jt
a2blb6VfhfdS87zJX6CVOJIvO4c2Vo7KYMcspPPuVbVz/c7G9wPESAvohR4VsFQWxy9SCWtyTOjV
z7dS1VqgHJDx0qNUyymPz/7ggRxejkTGM3uYh+j6h6XJtqZtVKfBs9SsbCDEOqCJItUI7/e9bS6B
6OXw0LbKC1wMeyPVVHesxxoKrtTk97WBfkrtrH6U354tOK/RihX8NJffvQCLJl0r91ItMZfn0cxx
u5HfZmfIIMUIQS01OVvk949pSYiXxDKpNUvL1a1SNfXFJllAIHmqGKvNojmpNpmhAPPPN2cspk0c
BM53AMQ3NVt40vE+Ndb8h7jF+0Qk9GvZQRchKR++4PPNp56p4QaPzvIeBEd6Kgvbv7TGHN74vhKd
yEPmpwIRzwc9i99T5Nl+tZPzbE74tTtu+SvPChvL5WS8aCWmxm4M+obYT/TrTCK+IYLPwkAL3Pg+
HfMYJE4Q3JAiPcbj/GrPubFBjhP4Rpnad+3cFfMmqzQeb97UPs0epFBsO30gGopEtv/dQeFx2ycw
0N2hIp8WVD2AK6DncOhUNDY7WCxeO94Alp/PdVP9wDZTOVtaNr1aXcVjNz5q+MG/47v2M5/dLQl6
lLtL/xDa4e+qy5KHKI7QrU0d5QBNX30vrVhj0toeNFe330L7SEos/WLM83AwlCjeu0p6EyjeT6br
6sWso99mVPzoxtAkvVM5Jw3EKFk2F+MshMbGOk5RYIL84IVG8m0gSZROlgsUqSJZ6fBiJ9Xo7fSQ
9FIFEOC5KI5E5GNSfpiet3mM+QvqxGQJtC/VHHgnyyPzCfA93Vch8pimA1hpAAvfNL1/a31zYX3f
D7n2bKjNBSJ6tSELFRzUgoiYhdwlgZeReK/K3Lx2jIdx/KbjeGI8Fa3tnqasQ/5wBKBcb4kzKidN
Ia8Gp6k6wJ3XkQfxjctPoB7qfUoEbIe+kr3L7XzxkZ3PfB6R2LSDr1Xm1i+zzkebJv3BIXEPuNsJ
iZhSKOYY3o5e/HPKMV0cB7RzsVr8M0ODKVvdww0waLZWH7ZPJG+1o1VZ4SWwcqLyUenuglw13kF+
/hisuPxjooJJLuh31HUV5O+QYH1RIg4xtN1GRaTujHPf8KwWWvRYgVKRmhSV1WoHiPMEx5YeUvil
DtJl9G58yCrPyKhowP7iE9iIfYwXw0OvmerLRGp17+nkuqVqIaR4n8VowS87e9CFL4MBGXu0+1tp
MmAfHJ3IrnaNm2gvXm+0oDwBEC01adIMC8G3Nk0ucsDy9TkbfJmZu0SnQvMXtc+ye5l8IK1mVD5J
DU+qYJ+6PhY6y86RlQ356vYiNU/XupdISUEIOEjSS5uOR8i593IbFg0HSMGk5MCrgb3ockDgKtM+
qRIVNAI9mFXHj51O9mHZqSzFOBD4UyANnKUHoe7h4heoQK2nDNz0gvhqcv3NWTQU28ibXqaYcMdk
afpL42ONltfhJc1CvnRFG/+xWxtdaeZOz05oP6fDrxJP3FdimtvJsEasSXLjtRzLn2GC0ITsI0Sr
bhGn9E4gRs1XW8PPUOm9YS99c0MPLhU2NVvZO6hkerBft46++cj3vgQMU0/ZxQuZQUBFi56lQByl
2FeJX+yTf9r0Kco2QeUh3m3r0fMUjKC8fA/tb/OYhpHx4had8ZLMCoM+mJazVGPF687aDDxEumiD
bbzwAZucLLr2zxvSyCMqrSd7ObwK6gNwdx9BdLhtldI5z1IkccNo1wzj2Qli57lFG/1+jBVo5joA
tMIMYEfjSHOUzkQEwye05FjT+G2+BfXb7LlA4x5g89/nq7s/Rab4e5j9AKOwTXmGS6djcdd016q0
tWa9qzW+Z1LDxLQ4zhUAu2tV9zlqzo4+wI0HaRqNmXReF6vYelTBi7RNs3/Rcl4MqdWt0p9aqy7o
wR+VorenhxJwyN21CRYkjlaDtzGcPHp0XF7zFu0se9LNDbldMsXGEDxL4anhUS2M+V5qo+8291Ht
Hgs9jZLt3CxR4LpyNrK3iPjKp5ZO6KxJ4sPaZnjJb09V+ej1ZfOkRbDKfjt4i46N+iwFzxEKHj3Z
6rXNN4e3OlLHWxR91Oc+8OPbWrP/WjskrFNQ3mia49rmYlfWjteTNv2AYAUyQltrtKdbPYof29HL
7vkGZvek0C89JIiL1DDKtNWNbHpp+Ky1Znv+0CaHWU3xo279YKeVVQbIJ3eepHBrooQOhAAY6rSV
qgJIl1xMPewSOKovdeyXL35SEl7z4ugobVmUE6uMgZiHeVFup8pXNzz7/lk6mwYerQUqxYYJ/KdU
scNKGWb3QRfVL/VcPrcECu/Qe61figSRWzNU/K0KHRSvh+HG6cyeC8DOEPjUjkQqSCnNrl/UqY4f
mtg9y05pwmdMI3jfeGdtGsr7yRxv7DrsuZ+D8daYQ3nxxroDFTQF2V0dlPu83CvqUO6axql3mhXM
AI/85mAqhnPXJ1A04t5PFvuxPT5uXxrDL+DD97d+2d9ZfYBie0hOCl7CD7+LD1aI4EFisdIpmAF4
pVadxsj+Nbs5CLb6rPYBzAklBNOt9vquZQ6ybZh95B7+Qnq2mUEJb8dIgUjq8zWXbB/4GNj1Jhh0
VRkuICbetNqJjgEfBALcKpB0QMp9r9+oM1pzraYYJBdgJ7nKMR31d9ZdDDagF3alod5nXXrGjFq5
rboSemw/uOeshwBnGG9xM8Qs/1zWyaA9sz50X+bM0i4TGW3iHS3BRKPYZPnUwpnaqCNOuqgTk76d
cAPwyj7ZtDPfSBbDd2r/pIWN97iI8E2QGOypMuE9Bsat2cTqQcEYZVNE7/M8v5IR2kWtVh4Ku3Vv
+gw3GAIBbK7FNKAAbxvVDaJlX0BYjLjQtf2hdEJ8XHXdv+/zX5wmvCC3YmzQfR62jmmQuS0U7TZj
rppZo/pkpJx5qLL5xkJwNggBiWQKlouJDidvSk6NNtSXuvPrPfaRw65xnOA2det5p7b6l2DEPwDE
VLcPZiga6lw+WcA/nirdfFPiqDplqDXeIpMIroRvyj5tnPa2LAqiJPoAf2v2t0E19bcACU5djSBj
WyfbvC6PXjZ659yYql3KvIGllRluDNy0tnXfnaxqQQQGnbY3Bzs5ABD+gVTT98VM9GSSJd9ytfot
cLhuizobETyeG7tRgOslbXujUaKTAFwLLQlW7J3B196wYduoP6pEn+DVmfXNANDgrCwBD6N5khm1
tkyrmaLwGHXkQdIQYZY8QTIiGlr1Tc++97Zyn6bwfBFH2abxE+jlP7NrVBfybypfwqRGc029TEWl
PZswPEwee9K9dj0k4G+camvkYXTb5VVwCUZmGJnG+zuF+PKkXYnc3rA8vWVGyMrp0aRwojeMeplg
JsRQ7aquj6E9/XBN1b0d3aTdEgpsQ0KhV7AD3mrklmznHPQhjhABZBotx7SsqJdIyReIAPl2iKNf
TVbikh2ZJ77lfQJiBXmr+sAF/VOnWMSMhOHJPmDK0VbWI4ERfRODLtv5cfPiuQ0cM7fB/U01inNY
Mw7Girmdh77Zlh0xgTp/RNNUve2jSLttl8IxMax0IGGm+SbUA39vdiD1Qk1nhaI4HWOv1eyDJHG3
gLIOURH8Usg8oMQQoShEKONnbw3le4usOR/tU5djY+e4cJr0gByIOkJP9Zge3wUNQJ75iRVJuyXv
WZXmPbbm2QY3gLc0VkP+vGMtEOrdBLn4YfQIsNd6N5EVDp4RVuHz2VYglHy1A4dvxrcjyMsNtlnM
KlgUdokKh8dsCV7PaXCwvUV9tup/Ba6fIVBmAG909RQQg5kDPPSP4YxVow5hftNpUJna3wOkwQjY
777xgPPVtkPU2dmYeatuEZou9mrRgVDuFAxYNFVBPhK9mCDwSSyU7stUTc9jaDe3hBqz7dxNiKJl
7QPs5Wcizc3GQk/+7E06KFDdt86O7V4Uv/cuSuK7F2vB6VRx971xvdsyYpg1G4VhLK2q04zCEhaq
3waAqMeq677hfWDACbaDvVIm092AV9GtQ/C4WAjEQaq/pI57A/5hYpY9+lzB4dvIqp3oRgB8KY73
utH5m6aARJHFFYGKNjDJupXWqXKrYmMldnsEul4AivMsQDd8DA6QmS9OTlJKL9DcQjr2pbQ6lyhP
oe2SOD6WU2se+7ry/kq9V7hMndr6P2e73sF551vqLRAZ5Wdk9NvcyoKLPgb4I1Zqs2Ol7p16gGdH
CxwouBNSUorP4q2DcO9YBUEP1dwxZ7zzRmt4TAc0ihxqiMkk+9YMXvNMsW/WohoK51q1mfmf7RqK
GDZf95bP3NEbLHCMbgbQs/K8gx/43jb0UF/TGPq2LJk3uhrwKvqmcTPXMWlTZh+/0lzf50EyXdQZ
+SaEop60OPhtLQ5RUHVu0S2Wh5HVGR/ipVjEc8x81G5Vs26fhr6d7tt4GbmpeWXQPtURU92qTo9l
4KjhNnW4jWDCzkrL+qPrU2YeVvSepDo6h2bxaBmjfRjziPX3Uvju3ex18NBaLd433VPqNMklZHlw
SX0n2hkFBADY2NGNZZtPemDA3vBGnijsHgcQV8T34v2g1E8zBpUE9licdYvAmZadBANmLxlpqMLA
Ek1r8boCgflPoXTki3q0TQsPuwwjRFLLL0FqjJnXEmbBr8FB9nxJBCizvtd9bF0x3IIjgRmoB8c6
6EFjTcEwseL0OZbQyC2C0mce1OKmMadHNZxHqB2+vRtRpdlOSxWZgmnbm9wsM3UBmjlhCq+kQ3py
1kAXeWZxAyLjNEwwUoAr3Xdm96S0+D/lZpzsdEw0561g5sKFwG+BP9s7w5TDKZjd+zHVNKaCXfbg
kZq7xE31PgM3esNrA7Rh8T0covRNzXGJ8dpfbuHzcEuUwFlCBfWss9JJeaAcz9XupJj4hAGw8pSd
L73RAMderZRSAezpgxSY6ty8yGlwrXyN6iA/Z3HJkD12zg7DbuAhpBQAwRXztkAxLXIKm/fC3poM
eXeDBqW3BiiA/9pwSBr+HpIj/l1MgPWUzOF7iBQc4qOHCWu5neOMENwXvBEA7V2icXfR/02VbdrX
f1jXtDftkB3rseYzCSowcbC0VhNIQi08zro+O+HXIi+NL0jIo8g5PutJYJ3SQXmeCQIs9Fb1WJmL
8UD8Te2MU+yNIdn6nRfP3jmMrPuYVNo21ZFVatUc4T8DxLh945r6dKul8euoskoNqwAZxRDK8GLS
VPno2iQNfw8o0PtVASLI6u5gk/AGy1XaV+GIdPrTDY72AmzXRRpbmVgImIzT2oKrz9O+2RWp7T3C
AnAe1Ol1BsH3aABGsPOgOVRx8qVkYoB8ZQS0siSZKtU51TPmfGUGQFNRjknnhsyfjBT4i7XLg87Y
VmXRn2BHFK+dWTenEbbIVqp64jTgjWsLv1CluWO6zP/TdvZOL4Nfk61MxyJO5xuEPx77GbC36drJ
Q4CUy0PQaDWZYaQwnd5J91ZtV8cSGrgRwM5QEiTmMn7ewtRwB6SCnZAkYxFsnHnM9qyiHwziHIzi
uyx76ELAYt9z+xXTsvacLZiZcsHVhSAszqbzEC240dqY1DPAiHBBkkox6dG7ohj+Pv6nSdqle7a8
dvWlDLiuXgudbpMVKaUAPRsd5LRWV8HOP0w4Qp6s8DVuQAr4L2MTpIcAOq/dGnCLhvEFoXLUDfG8
u+pqCEZIcEOZyYLBjR2UvBfBDdnR+SkkyfHH5DbBBVyWNe+ZrPJLZFPeaKuCS3aSzWQmggQLi39v
qAvQvm6royBUKsdpgRQyl80uRQ/cOmjwevA3iaItcQRaA7BYe7IqXx0l3yVqgEPuL7MfQDEvF65Z
zihbKz7R1hJ13gtUURrHOZuyk/SMnJYrgyxi8Pfx7XIS6aWF6rSxnSzdya9M0JomAYvw2eLqdwwa
9SgKI463heQ+nMFw/uyW+zeakXPKUaOWHLAUiVx/2YxZIpPSwvhOqllWHcNS0fGfWX5TDu4zwDvj
JH9SfgbOy2FUDYiT9NXeK8tfclw6BnDMl9t4vcPSKHip3CfrYi2k0bVtLPXuiNQKnkyAPq7YX3ka
oN2SoR6ndNyrev1d8MBSDMCouxp+HfFUJEeyarAxI6qclDHebfaS9L7ivEI1+NbDXNx7TcgdtZEQ
PbRJ8yL33k7ch4G4z2GuDYZ1a4jQ22PqTnqruKQOy782RLNtvWlgh3Ug1E2wk9sld0O2Sjw+k41s
ylNghbpPXrnbeEWfX/B19ECfyeZSQETg2VCOFV7vjC1DMgNEAOaM1TBGoB825WgHRwqQyK6RX66b
c9qDhrKjk/y9sWmIUTe7uE2+zKN+kSt3vUpQSzeFlU47udZyVZK2YP3faoivLBgAuSdyhGxJ2/Vx
kLoURopjSNOFQDQRfRy6Z7nx10dTLs36NMiemsjnpgLDvpNLIT9S72uuTxsU+pYIOrNcq/rRLrYh
yF1er6+ZO/0M8Mo4ZMwGeOpetCpvYdqGh3yG6Nzq07O+DB3y2c5i2znOwQwSGDu+jQqdEyXcBj0h
K8mL/+cPf/gNsontFWR3PdSvPa93DzUZHEp7Q9/JECDf9w658ZMNIGt8TuHyXi/uFU7x4a35AKr4
fAUN0nhFBGtybg5GmGvzPnbDb0qXqfv1CjMIXnTHhdK9Di5q/5hhYnmQ39L71UNqz+oBjcZ+3jZZ
eNsOugLMYxmHltdajpSt/2zzunJGOCBMdvIk9HF6YArD0mV5EPQRaScTjvX6+Cwd7Gqmg6lvByTY
TvIEj501nKbcYllS7XNnwPjIXcCV//l37SI9+yFYYS83gCssgJT12ZvjO1dfAIxGYdeLvA3D2zIs
y5Mk1bWtIPqzjEiWPjt736kGMCvpoxMojJHSX4r1bf3wiF43Zf9cecPJa8ytPAnXQ7AVOCrvbUOC
QMZCFuzNEYXu8/qGr8+ytEk1WJ5Cte8PDSC9Y+hEB9lnysMuPdbjPz+CUpe7JlvXY6R+3fy0X6qf
2q6PbVnZ9t9DD7ZyJPhT8xzAldukwGOKFJBbb4NwXj4cugfRNNBZqE76AR8K8vTMC+SOD7aOMajz
kM/tk8PcgPXhrU7EYlYLPLaTpxxQylB3N9aCVZ3H8ikf3O5gmjNTiUZXd2pQELvpEZjZkOA9CO9g
yhe7SHMe6l0QlQ8O5sXrjZe/KtXr67TWpXF9TD4dUgxpe+qxH5SHUYp6Ga5lS0+gL5kxnCe5+nKS
AjzjBGaFx673odVv5S2B1U6rbH5oHVzjr9xCREnWLROuwXtIdV9t4VKEXLAuVtIzcXCoIfGCbxgT
/S3qgbsjY7KXayyF3PZ4mZ4glMsaeUp/5JN+8WIjO6jzeJOYJQJlXneSQUZj1G7h7Jao5+7CIrh+
AYz2F6T87CwnlDsvW4z07cKGsaPh1zx4j5jFuVfMsp/YLz6eZ4dcnoh1MFA11Tlz3Pr79HbUdv0E
8X69imXmMJImy2cmczNr51vQhYRUAi/gL3DJBjNxD/lR6UJuDcqJgS7KqFn7q46ZTLbA61bHyXXO
E8Ac8rlH6JFoFEf2NsMx7Dq7uq6iIi0oyLnp2nUQhkt9XxuJcZDzy+/y7Wg8t/rDbOTtQTWNJ7mr
662VrbzrfsbGFG3GokDpHwr53wu0deBQ5Nsv9evEjuVpiSMNywcw/nsts3PY+W0+3CHIbp6AplUX
Ye0MUVddeBb+lGGWXe+v3Il1jFlvDB/o3yn0THPy6p0FQRpZDMfA4aTgJXAZwXcoBO5LLpncGXms
A5XYowU82C/wDflnMJcO64i+3snrA72M9+tFWPfKlnT5/5+KudoIe+luHerlx0j1Ohdf67J1bZwj
bD+Y0CLMIBNdpbNPKh6L0kX+7HXKJZs4bPKqXTfJa/8Nq79+KOV3fphlXI8tc3cLLOCWhCD2GHzo
Zf5KcoTQtbwmc4EczDaYzG9orRBPDvvkVDRhqO6l+3XTX76gEWCQLkiv8zh5UmVGtxZr2zRnpBw0
lCI1YGLLJEz+nbW4oiSl/mEue/315TzCxLkbC3TderYb4OkHmyzVvEWvtyAJ9cOVH2LWF93V1bNM
y2RSJ1tSXE+9TAulSiIIzesAAsjaWbqsVdlai/U2rm3r3/h0bJS/dQh1MIYxZsrA2QEEyE9SlzeP
K56wjF/2X3/8XGrFJlIG9cM0Um7h9cmbvwcQ7c/yuEYo6QKaXu5B2HVIbsiT8u+bcvR1qAKU05zc
Mt19poIEMEXWJdwnTogQPGTvumNdA8oOKdZ+Uh38n4NW5+frr1+e5CvZY31nrvOZ68MsrZ6ed+RP
/nnvZOvaSzY/1+Wg61k/9Pr8Bz4fpWgkNlr7VZuRmpVxZZ09yLH/1rZ2kb3XebZsroXcj7UqW3Lc
f571w3JGekvHT3/q39o+nfXTXwqWAR+juboLYfQtrzgezuQqqvm6VpUXXgpCKZAzoRGxeF/CbGux
ts0ZnqDQ7+hTtQab104y3MrJ164f9simbwYghEjBX59oeVnkPVlflvWl+s+29TB576Tfv7X9X0/l
z/lC7i9i0H7jzsWhjWntMheWD9daXFeya/1DrOLfun9qu64nltNe/4Kc51Of618YEu9WU4Y/aueF
WxkaZA0qW+s3WsaQtSpb64Rs7fyp7VNV+vk9ggH9T61GEiEpbIh8vJzk3pneyiN83ZRWqc+EsllW
Z1V20L3iZR3eAVNBG1/ryrzQyKUuIz9zoYCIkpVZ7jV05AdWO29leCD6jyRrgzLw33S166Bhq8QQ
ZHQpyhkSJuJvu38bbtdHwZFF/9pnfQzWtk+Pi1Rl7xg0KSELF6bXoM7mrnP0dN7K+jcBYEC4KBlf
g3aIDtc3Xi7KWlyH1bUul+s/q7JjfXWlGhBI+Xv4lvqnM0jbnCVgJ7SE12gd7K8T6+t+uT/rkQ1e
JSzesrNFYMRYIiQfVo5rNzlWCpkYrFXZ+tRPBtG17cM/Lns+HTJ4lbKfjTtQgY81VApcA6QHkXJD
A8mxfLhKHPHaFxm6/CzJspNcmTLp8+w0q86myRzrJC/7ekev7/6HYOaHqcLaVbbk9kZFT0Tv2uka
5ModRE+MOEImRUcre5i9knQMai7adC+v6DVOKU/AOOtx85e8yH9HtWo12GOdTeqkITmY59k5QSIY
ljikNSnqhmzlZq37VqCgfxZam3LRHXZmCwMyBuQ18mHpWnA0df9GONsWCYBIRbtGrqrclzqDyqRX
xWsZwzMRPrm+3OC5RXSnvcYzP11+uagfbtF16Xq96rJmkc3rax6RnJw9c9rLVZY/uxbyA9aqXNhP
bddVnez5TOZce8ru9V/Sw1Df2ljrbbAxxCouyP33rojHo4EQ4F6HMUsV6hkCpMUZn0n2Wjq5M8NB
pmfZ63nAPPUkwbupDl4iLTtqyznUpM7uyqBuN9Jr7rLxpMyluVP7DJDeMBSbJuJVl8LLXHNrewA8
NTBFt2niHtQotPI9kkEYLrOy3xOVBDU8OedGD5oHOFnkmhGNhXieObgXxept6o+vC6L9OUAG9hn+
Tb1DNW5ElYOqtGUIHmUJ6Yl6RAUitqv0OfYclAXN7m6K0UJwgC0cdHL7R8/y58e0an7Cdzz1pla+
j7mJq1bqf8tLpuQ1PvAXP1BBimfNa+/N1nePaD2ZXT8g4aC1qOMMwyZo6vpLPYPpZUlevulqam9R
1AFeFSHbpRaLLYBJKHnOrQr9JlXdVUgEowxVguPGiLG6H5c9hJIwExhwFAgT7dgUdnk/T0l1L1tS
ZEXhoHuW5wgLE4S3ijjYlRXyQ/40fDVJnh1bdZHyy9TKwI4EJY7dEgDeuD4rt7iIUb1WIXwaPkai
KgqGuzYrwAR57cB6uCncC0gN0msewfYW1a+pn6LHYSkgukSPvpp8Q1ZTOUtTmWHSje4iqlwFwmeG
RbbGCR4b1LAfVTKhj6miadtpHANWEOyIbQ9oVWpzLXMsRfGQ3UzD0N1rSec9zEtRZ8D2bJ4t2NX0
WHeEepZutdLBFW0gO2NOmM2No44ujP97SqL5/loDzYHyr8Mztx5fRZb3gMpMtK3CdoPuqbF3NMvc
TVOTo/EGmL4wNPNiO0CdgbVqO93Wk3aDFTwyGDiAl15Y3lZQ7W6bpVirPJ/HpCCGOiBtZMNNK/VL
PpupsdVMQ7tIUUzB/zYWfaVsJw+WuxemBJsRNXjtfQCjrj32X5Mh/8sglQ4uHLo/75YJnxlkImiF
okIlpp9/k+78EuaJ/nVqEtAKCOK8BmMG7BodrIdZI5dsTYl1U7l5f9H7uD2laVzccws0KP+t+tyM
Cg9Xlpp3qtG/1qgG3blR8jDYVQP1Vamf457EkYPY416qsoNU6Bvy6/m+Hjc9xh2baekeaymmfDFY
ruU4Mtg0OQq0W8aM3YeDrfybk87mjZyqbkzt3vHCE+QwnDozZNEOfHCq3foL2iD5E4Zzcj1vbczt
Q9O1+1xF1mbrY7HcB9kLRoUzQfuiYa1smzcQLZpnuOf9PaHjs9Qw2m2fMa2DDJWNiDUtPaTNMcrP
ByXuq+qix4VrIEBtaD9ELJZNBQbdLfpp/W09EFYuU9ROZIeDksUZGcwENBuXQjeV9ojYpraVqlye
LFWXT5UDJmy5PvY4AnSplolefLTHP9d/J01y/2gXNZyz5fqhOg0iL5s8/Ol5ZsbBRDlFNqWoghmG
+1qXp21skZD80Ci7ZU8HuWM3PACcAYEXDBtwXVgqlBWDkl7/VddBeOrtIUDjPay+leVB9sdDWB9S
HdWmalYcAtaKi1s48cBzE0TBbbcUQ4LuiWv4xw87+j7FTuY98O14D4UhvinHDA/DpZAtaTNZZWPZ
YKOoFmtRg9/gf3SUQ66916O7EXPA/8shqTuAr1C14+fTtF2ByO3TeF+qRAO3n36d9JY/MhWl3tym
7cKjIO1oWi0MWBQp76KlyBGYuJPq5PsoFkb+AHldjQmuL7tLFeXyzdpJtnDQu+HD15FH5uDYJaoS
lpWHJ8akKBfn3QKKj7KU7P10qFTlD7eojp4chMCvh8pf+3BEppv7rgSg8XnH8qumMobs+DQX9l8p
9qQgl2Y3vWmnKr1xxwjAiYbyZpeRZ1TJVuyTItRe1DIcbl29/pGHmvoy2IX6oof1fccAe09uGqYL
ooN8/XoD/S+nbvUbG2jJu5txKpI55V2KmsF7VClf4CMHD7LTLIM7v4jtR9kHUnifQqh7zpeeY/2e
DJr5qvlR8aYlZ+nCNyd7UZsG+uV9WKfTbR9o6d24FIj76cPGTGo27WbeMGaDxluq0geiKYkc3/2t
JgPupS6xS5hL6Xvm1ehoa0a7larRN8PJwDV1V5oWivgb2+r6Z2yskC6yRn0fQah8b3psEVT4eseF
X/kOFKzc2ZlvnkYsMx9Le3wFQtN9tcrvs9u4XyzFbS9ZGSGdZOvd12YGSKE6Vv6IiA5aumH/J3Ds
9iuQLX03x7iI243/qgE+Q8O2HcB7shWH7X7GGha+8P82QYv8e+enNt1yQMVm8205ePUev7YShTmn
eM0Uy740aTehud0XrzqM6Wes3zeyUwHG9goC4wtMXvVOmmy/Ib/gDuVRqiNqEmfNm5KtVOvYNR9n
snRSkzN2g3qnovWmw4i+CaYZXEJhhcZNjVYMtOjaR4XNzu8IusfdDiwesp5Iy+4r/38YO6/lxpms
2T4RImAK7pYEnWgktrxuEGqpBY+Cd0//L0DfjHom5kScGwRhaAQRYNXemSt7+2bZ0zW+uxFab/K9
I+1k8rnzAIyJnjq17NZ4fKKbZdWOVAuZQtQdl1WLICJyIHX/tKxOyvju8Jt/WdbGLrvjfp3fGTH6
Hn8I9mHUK9c0a9Rz5GMjDn3iqvq8vEPoswE70V0Lt3lM4kY9Ilbor7recKnEUOXLxDktByzb4SJu
C6XKLsumZSGgHEUWBoaq1QlclaTHZlZwXQ6PsaPd5eJa13LrtE5JYGG1AWNeHK3RlseoxSw3w4KL
o6KyqNvSATOrjl7sdkDHrai+DTWbKPDRfIAQlr6qZulu4GYW+2UVjw6Sel0+FWIASWl0aAnmw7Ru
9Fcw/VDV5APpymqDULxMX1FRZzvs+PZWp/fxapnGMXcU816EmX0uEhOBxXxYM6p/RtSSB37atDPD
Oo00Ih4582LSUn9NBa9Gv/uvbT+HLI9MpflTdrq2+1/P1xsEMK0V31bDVF8GpUQuLR3Qd6i6BL9E
f3LVfxRDbz3V9gAfKNflKQsNC7JxmaKI66fnrnSuy6GDkZ6qyHBfqjpXPaeKzXNauASwVBW0FLiw
j9iRPhTgV5tYrh1kQye14KJyhvi91RCImYZT37qiDW4Uy052URqq91BVqtXy8vb0ohZu/dHSN0JG
JGI4jKOxp2ZbQN0tzKtrwRzncrcBW2r5KskqCRkXRtWp4J56sorQ63w9vqmAk/+z4/uYZXfxsxUf
CeJnMP6eOgVq7C37Q3SPp+XVYttho1ViJyxtcfheXXbrrpYMWy7t6PvIQNOvpkjMnWr1eLd/XsK0
xdFCXn5jh6aySTWpE0vV23sTve+BrJv6pBnC3lpJNt6N5Lh4XaPWj1yNKtIfx35j7HyFzaN81e6D
0ycMSQdpbq/3ViPFB55EYJGC+zzfPi7aLLExqQTTpirL6hLrTbUXRtnfRE5jku7rF8QStDZ8LMSq
3PhwZuoFWCy/81/jYHhMIqH8UVBafr9Rlmug4qT5Oab9e6go9otm1Rm0Y226Dy3Y4AxRglss1M4u
m6HiquKnxy6NzR3lgPTWwQqExrk2qZ9xI7P8KXzlBvyG+VD51ANykFEnMcJmEJ4EjviTQUbW2+4h
IJqjbn51LZplOMX1g9swJ2y7UrtFt9EizyFhCd+V7VFc8/29rhtkUA32jDRQU9LitDY7Lo9su6IF
CALh3CZgXciv+aXZvfuQp+6LNsbKWXSuyzkA31uFaXWzrLYG5LncjtuDHneAqTTGZYe2QOoma8d9
DDCkr8o+VM9dWfiPUTW96magX5a1aVaA27p5uxzqavYx0kz/blkLu2DXpEX6S0jdf/QneonSrO8L
w7Yf/d3gZ/ZrzE/lrhnUZmc3ffAm9V3VV9ZbgSKLyJyy2vdBL1+IuVt3ZuT8Yh55IuRBXipfAZ4f
YN5ou1BbfW+bd0SSjjPJurOTZdgBOxq5iACvGZHxZ4k7NIGphXbQPv4cUBuV4ZVWa257IgUv7bzg
izF6NdnI3rK67KBhKy/1RNoWkdVHxE68c9CWqBsIHF1Ru5MXY15YoHiPjmKcc7ucflEFeGmLaHwb
o1no0eDngAMFci/VX+KpH9+GKjLXw7w9mrf/5/EOyKWf433H53WQp63rwAH49q/X/9n+/3r9/zx+
eV+97HFuu2IjcjNe90zYr0U/VlfdFvrOmreBy6iuy46cye/3tuUQQJH1tZi3/ddz+eUEZ6W4u1jn
N3FZmLPb0i1rdcs3I/tnm0p8tJuL7c9hy84hdt1VVeE3CIpbJWtMDJN4vgat6oONzbXudXBsvGzQ
5O2yGAT/L9k96SutLjd6mKinoMSIx01qWYHQrp6aebGsWoaC6f57PSu9jukarMd/7V22/6wuz1i2
wbY75hGCtp9N36/0s55y05sG57bgdL13xH9AJHNfE/xMfKmK/OD6eEn1wf41Wp37bgCgo1ro9rem
4xA4msBbkaka0X3FTYzx+FAXytbQ3ekZIkO/a3nVBXj6hC3rsLxHmCHn68rGPJOE7V78VqPRNb82
4RW3OmftEd2ISeqAYWz1uhlu9CqE2T0H7iyJOt/hOmYoMecy+Vp2LIsOVvfGQWSFE72zDyIVBXCd
xr9mdqJcAUS3nr53iRFLpgmmiwE7Bgi5LVYMQfDFxEO1U8qs2zH5A4tvfJWieQMx0j9HMUnwSdt0
t1HdaXs1brKDP6TiEgY6mRhKMT2lYfqF6DD74skhcfA3ihDQsYj+vZInszOGNriUsq6vcl4YKsPD
UIJLnA8w9NmKVCPZMJvioqX44kEmq5vele1lOX45jICnDaGRIwFowGmSOZMdyTxZsl1yDYB1kKtW
p3dAhwiIMAlGM1p12JKDVl3MoE12Jdaac5JhqjAGMZ1sB2Ux7njraGd9dJCgjI+uiMwDZQ95445T
f5OVw3BQ1Kg4ZoYk2MfvolNS+yCeets5JcVI1mtFkSRqE38bN41KAoNabR1XDhhdgS4DgOru6E8U
mzS226sP7QluMNpB7jiogcquu59aon4Idx4eIhM8citWXRtSlAqk+ljTg16Hg2o8DY4Dyxvu6TPZ
M92qjMbh7JNDBYI6T71yDCNIWPDj+G3C8OGn0++kdjY+eWQvdK9ruDbR7LWfonu0pF+RpU6/lcT4
TeEXe7kZUCgPHH2bNfw4+73YdfMrODH5HejACiIeBiZU1gikE4nJb4kuUW/Fu4vWgClg1h9how53
FUHqM41/ArpWnV1zbEEhcwUwMyr2Wa0BkgHeN1xiaC0Myod9LpTowVdc+2JruGmXIPhQdFjuTL/f
d2k/vgiLuZOmBQ+O5ErRxlyCDVCHlwgB4CYo+m6/PEuPk0Nl9NpNbmu9Ry1R3uAIipmqzspg0yWQ
w29W35vECBBxOWR59NdGa96zbPzvPT+HD9nCJ+QNfl5n2VaWDj40GnjrjMTAi1k0RDk2SvvUEmB5
M/hqBr6CU5LB26Zu2eP0mFch2rmbsZHkXM6ruhgxLQlTHpZVP620Fe7EeEXIAyY5y2ZSMC/0PCTv
qRBjcRzcpCTBgkfL4ueY5dGyjaRxjq51JEp9jhrr/+N5E8CoAoP6f7z2svrXW9vkCBwYCa3+2vbz
lOX9h6iYbrL0pR7D8IF7rr+SsW0edB9vRZcb96pr+zujD5X1lPNvtl0Z31ml3C9ry5OE4d43beae
TVPZgy6aLm5bYyls8ua5G+xyZfR28N4EygOGIvdTaNo2d7gdwAFfB1quRxwAlLfN4i+KGbfQQeLf
ZVTF/OzUzcscd79OzLY4U+c+qkDczxgFynOuleEWnOm0SoRann92LHsZYP1znCCSRzb2Wm2fkMiQ
3Dy/wvKU5cCf1c4a7JXdV/Qs//0m//XSypDgF9L9pxSNKsDM+U1+XmBZTXt1T/MrvvGcXrFP7RAQ
QER0KIkvShdiIdHtOwHJ8S615ruvJlEYiND53obTl0il1NnblArOtkpwSayC+v9enbeR1N2fo3mx
bEOCqW3IRaMLMu/92bEct2wrKzXbip5UgGW1sYx8E4GF8dp4pLxfVr8jjAuuVKtXLRixv3XF+GQX
TNqrsfbv8ynvPKRi3VVvY2iY9pDdOgZQlRiI23k0u34vUdVCcIzQ7BNbdTBTFybIfBfvbTW65Kla
bjPmuncqrF0qBlSvU7NSKKzL7JFPF66peTvPiQUBxZyEeCNT9MWvU+ujMP0blUJmAAkHX1NSJQyl
H2XRWOD7KDLQ0Gi/htE9+XkuP4w6flcEVWrulgjoUQ2ZZkcalgC1YIL0zKasf/SrvoZpzgRi2TvY
YXEMM6yAy96cCM+T3031atkbp2FG5iVMuWXv2FjppVLEWzK/Eh2P/DatyvtlXywcak6AlhiTR7dF
oyqXmCQhHgfmFN0uj5aFmgWvk66Wh59NyyPSUEMvJsfn+1k/e1U7s3cxjajVss2uQ3CTTo3vFDjo
+ue4n/dR++xcC2nd+JPOsVNMKhVOpPshcQtaRD7NEy3Vjq7TakcVHxWe9UjbpROomGXHshgcqEFr
ZT6mUpSx3P48R/OVj2IqINv9+2X+OsS0Yzxky4v/vFpHTMe6s8fC+37dZbefxrzFX0dOlqKsicMS
nmG5GMHml1f6CosgDta/nrjs+H7L5QOGmepvXSGevrcZyyf4efPRTfgK+narHuqw8f7n3/Rz9D+v
q31mAdyG788wn4Xl0V8fdv5w359p2fP9pm2R3caAXbGK78zGUY9yPmw5wBcVZZ7l4bJnWYzL6V8e
CqcF3dD/dukInZW23zLaIE5tqM91EpXrigCLIMJqFtT5uynrEYYemsZOPVihP+1st/2DLHf0UsCK
avTR6QnRkcIij8KFD+b27SFMm88q890tY6ajA8I0KvXI06xxRtm6H5ZCRHbcrpSKGzmgWQEO33Gp
MdakWzlV8sQ8c48J71HUnbvquOzgeowPlV8iLm4ftWDgxbD5QcROLp1an+wY/2WJ6omCzialuiWF
/h7K/qTQ9RwlkYgjCIZibvhJhaZDgt93j4+YaaqbHCNFu1ZNotypMVPegjyju9I/CsYixMvNm/qh
wyaVJufvbRohLqtJ9tnh51kBlTwvq0AukZuq3C078KC9NxOOq7LpsHJO93V5X6eiv+sZCDV2BQs9
Z0reT0hGgJfFfJDgUSkIWSEhh9iDsrUhOzTDasBqKlz0hmZ66bSBBLB5Mab+terx8WfyaAe9ieqf
haRavMZjNmx1CWts2ZZDYNhNpKxRMP3XtnZiIAHSVN+VpOhJx/Rvs3kBjsIt7PKuscA1pQ1cnIEx
zN00L6LUKPbOaI+rZZU7iHEXQ6PAMFR/b/rZXlviOTIb42bZ5CilDpdsmIgLreVm2bYsDN3XaRPB
bFwO+WsHxDxjrL/feNls6pL+7ijzw/LGyzY/7FeW2xheM1Z0rOcPueyMEjU/mhYAwnmTSVn9YtuK
1wdhfJXFRmIIvms0LbrSM/8aotI/9JpxBkSengbCqu6WhTPB+gdrZW5/tqVjlxPiBpk/UZVYwdLo
G2RetzeJmZh3FPvN7+e2kbWZpE/6UdjUpGg5TNr8lIyhySyc3fc6CUnltpKpWKPzZX9YmPpxHjzH
tXM7uYwOuqmkV1S24s51E+XWjI7BvGJE8T+LwaxeW6qWN6NI52khfh/S/xBm/Bw3JFCO0olb7/JC
tiotsiuiOwLv2kshR+/7GzUVUYDWuFlBRa5vZZUFV0GR7KrH8r7wg+G4HLYsGJLpK2KBiv2yuhyr
QVn3zBLl+PKsZRuOihRLQnJmDjesXTVw79LccO/gck83htG+BX4FJWTerttZR5JUvPJjB+f/chgE
zAOd+/C8HMHI706NNOMYTXz/5Bg1eyVwrTvMovYdCWLlRgsdsgyGyb5bdmgNcE+1oDmzrC47AKaI
S5kyYCR5Q4EcGza0kg1j3UXcf5POPP0cG1I7JcystnepXsZbZ0QxAc4yvBa4ITziWZKNYUNGW9tN
6W8N14AcDr/lCuo5uoqmxhtqJNQPBuqhjpESKjRnmSwLxi4TaVmkeerTwGijCIjDUwgL8WdSnw94
+J9H8yp8vee8IcuPbA0X/d0creITDn2zPCKuOaN/fdPMLqF2ljAuj5ZFvwgl5wWTWoSTy0bQte3O
1el4DzHAFzk+hN/Cq1nnrTLsrl5UfaLM0jCLnY0PPwvGyFgdlvVscT10InsWs/GonZ001fwRyCbC
eWQt/iOzBOwGDZKiANzdm2Whl80wEXBUzfyNfz/UU/cjSnQYGHUO9nHZ3XUTDtHlYQx2BuR/EtPm
AJxP0w7K3vcZc0YiSBI4I7Fj0UJczuL3bmAvx7kqs4N9QtwBDjPsC2KjjIaCxa79M7bi04cWkcpy
NxD/5ZnafUCu441suxeb03qMiAPbNpp4C0fhboZZVZvwMtI9csfJNsvf+3O2l0fLf4AeVrgRAedK
ISXtqLa6VyWB2DcEtd1YhiwOFpOEpIyrlaK2u15Yjyl/tWkOOPQxdaj8h/kKaBVjcgcg/aSYXlxh
Yp5NafmsuLbnf9byKAPasCnBgvC722k3NWSLoLRodBkFJL4kHU5/nRgsypw3y61BKNraWlEyn3o/
BbcyND9EFiobwzzJvhpu6tDqvxeGiIYbX5/PXDa+ZZpe3mD5LW/cvAQ6vjzMHbfTNsvDJXp1ebQs
EtsvUTu50DBm7byc41gKo8Sgw6Djf36xCtfOD1EGCGD2iM5/5rJY/uCf1TYzIMto5Gb6s4dpmjWK
y+mQi+d0edhMFLzyzB69n//M8j39WV0euVpPvBUGXm7eEk4gC2OW/f0szFaEu1aYx2TW3i/fg2UR
zas9LY7tFNWnZVPhm4Q7BA6jkSXWoFsSDSyl4//bSfkr1eqK9FEjxwM2u8a+H9qt3h8SIF+Y5Dmn
Mx+iFMQYLItlNY6gEGuR8lUxpOyPBEM2q6m2O1JRlHg42o70DGK6GjmMqyAjWjckn9pTnZJZjK76
O2o/n246PGjFDNZlPEJurCRwDiv9SOt8o2cdvtHknMkyXMEoo1E6FeHJQgtzDvx2Tb+9XvVjdsk0
fiJytzQ9F8rqUS2bNbeMghY6lcWibA/gBuap7aRecd/r+6knQchyyKS1n5uqybeCJgwq9rYji6UO
tlFDEKXIV0qX0R9BJujxg8tNI74VumatR21UNr7SEAvT6VvY/+DppkdDpIe8KKjfEUkU1eK17Esy
C8d0C34p2pgY/WTTnsKgUlf8OOJMDqX0agwZYXsC/IqeJKalq6i0XoOYogpeqjVQtmjbl3NGdGOg
wqVEQXN6PRV6T76xU3sFiIraodbYDV+1zYlxOpeoFJ4/de4pGJN4HRGw5eexCteUiNJIo1zdqYBv
jRg6PqGZZfcV+ziyVZRU62EynZ0P60Ypmn2jh5wEOHSRsDjTIsQrXvcCXUz/5Dpz6ZIgSMZj9afN
T/d8b9E02DG2dciTnaGMGIEV9P5tr+wYUUxr+o9vDJ7DjTPi3y8UK4FNhEzHmRh7Crw5Dng05Jv8
4UHujvvEuQ4gkPZ0PNUTYlrSMxwSGNScf3SBSxfPfBsADHYCRyVrqxUwp3A9hcpX45MtUw3n+Ruk
x1ZzTsPpj8nOdV7zQ1kyyVZs/yL19qPMoCPpXKJrre8Iaxp7+o2hTWKOGguPguhJJjUJuBY+MRzc
Xko5wRCYwqdETddWMyNFYC2vBr159vm98KC8rshlJh80o4Xj8F5W6UYwIaZujSpnhOhlnttS2WZB
7V9HiOtT6fwuUlL1AjV4Hztl2zhMBHut8+YBYGcZ4RGt3NZ0w08FDutKDmQTa8P04pYULChAasof
m4hEuEZGdDA0KnlurF4hLjhrY0w9P+weRs3ZEoSLfCREiqUIlW4rMyQl+UhKrd1O5dB6Y5gWW8V5
CpU8X5lx5m+qNKc+0+Vb01LkaQp5wb6hMhhp2m0wxA1oyvHQqu/M/MO1O9rdpq3u64So1oq8Lur5
G8stXrWmA88CIMkxCD1uuicUuQawozhck+KZrRgNausJ/urKJTB11YxDtortcG8KRV11ILusWDwB
EisFIkkwXynjo1L18pj0FQdiqKq1e80ITPaNz4HbvftBWQF1kp/x9DLpCfC1NPxAnJt5tf5IhOJj
h16Srgu01P7ogkydexvN0DoetbZhbG1KZoiALV//onwDwsR6jXvzIgea9ql7EjqHZVp/NlRG/9zT
401H6nBT1Cd/agmQzccd8bwW6bJ5uB9/k5xNvfohyds3rSVQXm3GOxEz8m+nGdcrKQQSjU6jT3CH
zoFMtmiGARsGfCfWlWwBgsXvHSdpVRWEAiuGcigGBlmh0Mp1s+Pcq15qU/AnUuBoFNsqM/0r2YbN
htZOvB5K+9EaMs/IW24EChjaNH0h4z71NJeGd1010aqus2f0opgcG+bQQxKRl4R606oIEp5zYlFG
D5taSZ+A+V9Bpzmr+rmzINCVUYLvvj84kf4pleQzi/SPujQIC6wg86vMoahw7/K+HbdORrMg0tCy
Oyk6onAMXjSqoEMG7K8f5b0al5dyLlTl49yI/WPUNtELPR84RCpbd2IF967aDIo1252L2y6MV5G0
qJbMQt0yGA5S40chQyNkAe+D9cJd0wrWsXaosujWRoixKlJ5yRL5lRn2oSyt9zpi4jWIu9BJM0+o
6R6hCvUgvyGvpffx1Tv9TUOaWQCq2itRoG9aI4bI03eJZymk0etKM64UMx8831A+HMhGod8hRI+M
jSBUSm9sazcO1QMxb7ShM7GjCrAzJyqZYf6YD+pWkOq9dUIL/TCalcjka6bIF1eV8U23DkJnZoj9
6owQ2nj6NE5N6sGfeQir6UMO1rMux2tnrfXMKrdWMJwn0JyJBXmuJn9Ss6yzBGPtyBrOoNTpqIn6
kPg+Mm1r10eK50Rk3b+OUfHmBumDVbSnwULTqPZPYZPuazQ4ycB3Im7qLUg20DTdKQQciKANMFqV
ml5SMANXKs+ouD6hypvpvqxlTxF3hBkHHxpoANkVgfk2NsMb2dTZyk6Vx9oBZNNE+mudJR89OD2j
HF7xl/1Btosu1thNXXRoRfYwYiNfp6r8VbTAyyM4TF2CoprzcS8IEdtJ2gBo/gxqR/W0owEJTK0+
BG17JdOIDEGH+njf2H9qUYOm4BeWjG2i3nMB8heA8koRPZGXag62KT3pTX5NQPOstKk3N8J1d4Pl
Hl6zGkAftKGDHMwG3n6CWH5EHhGSo0ka+5FQDHnBN4yEzwabrnNFFj6VHarCjfmhZs0pUfuXlg/F
1O85QoQB6TN9civlyJ3vHnFZsWpbm1MfXDSS6aWp75q43w/S39b7us+3NaeFmwQzf3qHw4reXsT4
vwcFbBeXiCrVviFPTa0JFhvcUyJhfbZGQj8l3/YRV2/v+H/SlAjlBH1aPlTPVtucdLe5a510TZ7D
tWiCNzNj3oiFjOiGPn218dTDJ5XdmtYMKQ+C6M+J7wYdAbDxOcOGSusZ0Qwbx1ARGLc7wTzj4DJb
ltmF6NGKcUCkUqvicmmfrYai8pQ6wwoOz20aD/WqtCECqgLBkZEFD9JK/xTNUK2yJu290m1JjMR0
WIXqoVPdX7bBIHIMIWfnQXc0akbZReu/tQ3X3dTqWwuYt113Z4PqHeSUxANxZykp3dDSByWKdgrk
7jMMQoROASU0g9ph1RmcZJvTSOTJxA1dy7xWt10M/46z6uI+87L7OoMR1SWKutUNmA11Ff0iAL7x
YdvzA8dI8up+qkPbnjRAZMzGzL3jNw+KGMFuuu2baCCNj0qE7qV9q2p3G3QgReuIjGI3cb2UEkFF
gyNFGO/lqsLFwyCsFPG6DKgItKqaUbFO9tnUOQdCJp/tCHgPv+BtV3xqDWPjsefylPB14ugkFEnC
XA9DMebrUka/NG4/Hu4kVE3k90xReQoi+UXIaLgSWktbyXj0a4egkvy3BrnOmSpcEhqJYH7kkM+Z
n9ugPFoMFoMmv3QuTUPyRUBdnTEQPTHWfnJoWqzNYM6K0IeP0WQGkDjdcHFcfmqs0Uucdk4Y5Nfc
IkAqruGols+JXnJ19GurmtRbs8sGBuNpshIOYzArRbcRRF8d9ezmaMqZkGUO8N6G/tGU/UbTzYGB
FaEZkQ3bwWrvlH4oDpGS3BkBA3IyaXPdzHcGlamynHoGtGG3w6Rt1FbmURB6tMLgN3wr2KkJmr1Q
K7kC+NIoXxT93iOZHHzLGEgGbuhWXrICjBmIe7FKUdvuJzOovBoiptvH63gyz1Xrok1t/5jKDVHL
p4hg1pwiNMBHtHdJscHKeBd3QmzVvHwFsnDT5hPEZzkjmt9KQXD14GqY9WX4WAibkRAaKIciwapU
A8adMgIziQQ9d3aIlkyiIe1+HVuYe6wRV4j5HrcgILt+JLPd0rfCGB901TqVMVdgyBlOBKESdCX/
mLbfeWkDcTjbhJq1i6zhbRpuUM48pihSV+SClJtM4zwRJX7BiYFsZGK+buFVasa5BG8+K5D5Zm3b
GnrIi14fFW1rEXi0ck3lXkix7QDczjcpuYKDihVqREC9m+lypH8k3NgU4wg68LULjd+6pYxbX++A
JWMhhWjI9DRNwdsxIjRdvv1SwTvAwITYxBD/CmP8JgphJCXGl2E1+coaKPebUJO4b1JCNMEL6uo1
clQdqpztJaScrhSXb4lt6u8UXP6QoVwcu4SutU7jfiSqKNG1XwD7Mg+pDAZKQ/PURJrzEzYRNWJP
12nsO8lOmHBptWHY21rnMA6IizWouRp6SvMSayU46uaoRHzbZCVWdVo8xmmOHcm6AYzpTZLxc9+4
pPpSpFhZabjrSRyH2jldLCTshfgcNfejyKbYQ8hW8DVtr3bev9p1/wFJdD+N49rStTc5RCa05B5E
L+YLf6hM+CR9vqYPohbivkvsa1s72DLi7Nw5LQ2UUqWR7b7GZkOifWY8+M2vVqigumGIkiBG4o5q
+94Q5ufUFCehWVy6QUOeE32MSrVvC2Ydncx7L4zUOwJHHvWOVEy3zbdBOP4KfbNDC2hfaagQ4BL7
MJunF8f95VgKIhF9ZvFlzbBumpgBNgNM8HWBF+vSG6HYEnO+6qqWfkO4U4r8nKePYPNcmp3+nu/k
uipCYzPEGjOxTuNQPco3im4Za+emDgB2UvRDu0A2uNuiOcntTV+qL0qa0mpp9Z0/wNwbfMLwUjBo
pd2ug675CEuk96ZxYHxR5ykDjN5emYwqmX31t2pyYCRtQh1OSamK3LUmO4u3IQ8hdZW1jzY3Lw1t
7Tjx52iHLyF9ynFss7XSwQaMXX082OOzFFG68fVdKmhI5/hQ8aAGG4scGCnalyQP5go1M38/5r/m
WtWaHwR6JZVGpZW8OmUXYyIdreRxGPj1Nkn13hY9Q47OamgT1rSHQ0KiXduFofxZ+GRkJGFxaYJw
axAksnXH4Vgk+u9UwbAbxpDfZ95Q2XygSHqkIS63ChqVVckVv3EVm7mhy6XU9/UlH7cuFOBxpNyO
nqv0/CSAziaxBZY4EVK6WnGN9y/1qYVE0af005NqK0DN44JkId+k9RTV+xDAxgrRkr2qpP7ZG2Cn
0kfNsvNdILU3W1P29jRQP3FR8xjFp5SgTuF1f8KbeWdE3W9LPbxMIIch+ybJmjRYKATTbRUS4Xo3
8GvKpYjhMH9HEoP0u/si3/Liu0QsR9yjNILOs85+crXhOFbASODMkSVvVLddJd5z/lkgUa5R4uo7
ZY5cDovxlJoq1Pcob7dRxDxNZexfFP0T1ygyEET18+3Q2lTBuON5dMHbAPBteCBW6DHRdMUjAWv3
hJHUX/Wlj3ro0x2eS8d4prb9YGcto02EqeaE4ozoaqwTxzRxmaZyi/INBrxcm4hsqfWWFfKaV9XS
30oNLVWGZoKC7S/JyVvlvXFV0oSSoTBeOvqWWtB3Huk/M0/FDU6hKR6CydprKQN0ERDKx92JEQCk
Peawjg67tWwNhMaQhClY3blhcC3+cOP16fz0OCuHsLumgpmaVeGniXtiUYT6ElYENYy6JA+qfwBA
mm7RcN3FdneirYDRT0kvIg0aj0ngqZ/JraNxr70HufNut/VTrfLFTMwnsi/udSv3REBOIRHAUMAJ
kh1v6oqrBVsXCvF9bagvbWP+VuyOujJKt9oguy5WKcbE/P7bU2TgmOgOZXtJSjjg3ACQwc3wZu3V
nyevjhKcJkiFILVPiW5NFO7qj6IctqWtPKVEEq/s0OjXvWTgrZqoGXy+LYxi2ly6WMWFujJFeiP9
5ncusFCE7QSUEvlT1d7bqTgamVWvdaVlTJUjv1cBVA+xonhizudtXW2DFZwo+lh+hFm4B1xxU0Xh
Vk3Mz9CpqFNVdAFJUiVKMdrpY3FJLAJFqzI9FB2Rqa1abFCFvydajVxUJ6HbjDZxQuM5btC/+Tng
YHPDRzi24a0d5YiE+1OuaPCdLC1cYXr0e+OX32Ch8P2vKVcedKKEBkuGD0ryBjMxNyd9rQQqaqxe
v4ywxzyj0T7stjnobnQvezrrOAA/G38+2WH6Nmrdc5LjqyZtAfqV5G+O+suY9GcZI8/zg3eGEO8E
q4YrW3Zbsxjf2mL25an8kCuZiyJwkrDHddR2jM3nSuWwo4sXesZIaVaNdALgdaoJ4ZtrkkiR1Pkp
S4lTkuavzOkFHXTldQr6k1qCkHbzs84tXNjOrpHSWWc9kLu82UR99BKllVh/lWbxYRrpb78o0Frq
8ppBa2zsjJuLVZG2ZDbg8Y5T3m988uNROeHV1oojPqN7XekQp+P8xWWxH3uwhCHZoHGsUtRr845v
I5rzSRieSk8VBleAFyT/P7rOrLlRZE3Dv4gI9uVWElosyZJXleuGcJVd7EsmO79+HnCfdp+emRtC
JAmSbJRkfu/Wr9V1Mw0JSYlxup1C54iC8t02xc9smi4dPl/AavaZX8jNTnFrU9qNV5RwMN1wp8tk
7fQthGOFtKhkuke8dIdr7bQTluFb2Bvw/NHIo8zWrs6vq5vUbk+mAy760MAHt8VknS9VGd7j4FC8
cainrAxmdNzFxdnIXlsz3RCgepVR8yPqgMDnW3AaiZiCWKJuQ5sbBf3E/ZQFOyriPwKnuadyewkw
ymeVgA4tE5pPCtExM/OnJtLf8sE2WehFTGvRU7keLk9mw4OxiJ8WqkCoUpSheFztWY09Ear9o2qS
36x+n1GBNgds88lUnoINupcfVnWSVfDG9AA+RsQUJaBQf1IAcqRG2Eo7Wqnv5voelhFlvWQ0mDKI
kHxI5VQ6lXLPWvM25NR2p9bZkpddbErL7lnTD942n7Cimcws3RfyXJQKAAEX8N1U+c26dzWihTDj
wN0Pk4JuMseykpCscHDDuy7uWTTinAC2r6yrxCK2eLR2Y51rd0oGgiVQIoBEOCzU3EhFnqHtxtET
B+Rx8UqOZDANmpE/KmONabyT1rtl96sNG/qE32WdBRsHCQdG/JXOs6ohbNzJS7IM5vSn4Ydrxphx
E2BhO8O4Ft54KB0k6YicftrUkTUT/qljtMqe77OdNCaqrRlQ6cPEnqXN65TJetcxQ5c9z7BOUoCM
myfyhd/bJpuVXTx9JqU/mFrn7Zzgj0Nm53rMtHd4ZDxrauhuiWqG5Bxnb0qLoWppMLW3e+0zKFx+
NMyw8yD4ZSRmu6ZE5G6wDTA9AxNnteA72QxLrriL+3nKFinHyIHDFzi/I0//3dXQt0cG4aANDjgx
Y5BOxarx9JuXYvptbatROYv57eIZgTFs6FM9zvee+4p/HraHBckSU7HuxuQ0qfZjXl2qxOxWSdY/
FSHoc+a6B1mZlDSdS6qjJnfcDzlYmPiH4jpa2UMyQweeklM2HOTRVMN+XUuDX4RHCjyqsjvyMYqN
CMUAht9smFz3/KyNQ9GZBOpYrN72RhiZmE3A7FBtHAk0p8ITNTUcHBpD6SdWdZFJ92PI56DFIel2
gZH/6eOpPjc4bYSUt1WLlbIRejxgRwN8wDB8L1J/xKNz9sI/em2AyUry0FwWnFXsFgyPyVPevwZG
jLuQyxotCo1whcR6NTR4OQzlsHa9hLWzY/UrMNVdEqvaLfUYrfGOZXVLiWXIyYfS4qPZUn2xO/Oe
Nfazrea3OnczX5FmDNEi/IHHCBJ2V9+hZlLXED0YBmfSoUPsEJVDilTtei57+p2OWF3nf6zPaOuk
EAxppemOIFPO0o8GWNhWde33CSV/3lOqDDrAFSxUkLiDuPfNwBpOIXfJLTJ3ndq2hqKpe9YyDAFV
A8uXrqygVVGwsqqPNBF4vxT9PhupM2uZ5R1089DkTbsaQ4CpeqL45Djpe0uRj6dNqawKSA91VkaH
MOnmCbT+ZiFxWVGtDLE7GeRVzXOAFd36Vc7QU/BTUGFZa6nC3LU51dQsocnKuxBpYMtk5CGwuSuL
kmJnq6I76e479HVrOCqV7xUWLukjsIc9J9a0gopfPLU9eBk3DM4I6U5GuFQwvVsNMm0fBJnpm5p4
o9mQ/0hd/hxaYp211G0GHDW0nrImc6nqkHQCxw+eCJEwg7VoY/Xc9Oo2Z065Gh2U0/FEYrmpXrzK
NHam2ootDpGHSSTOyk4LP9IJbJlCHg5haNbHnnp76kJwT9Lh1S4gmarNC6gZ//9igvpDRTaI6+Qu
Kymrs27FpzaxiV7ptngx4CIhivjUOOCnQlK0r4xBQRSLH2Tm5f7UGDyM+/oHFj1+Yc3zzxJp3NQd
rJSRNIvL18KejL2jl7CZzXK8M+sZE5LQaYjfgMPnpJJ5bUaeONoN34y4LZTeRIBdUwjkh8Yyy7Ze
80zma0crgjWWKwVcTlSvVbImsq3AAGr+SV6ygbdIR37CRiattWmac56COFlmcmts/raB1tj7JE4h
MPGzR+bzKm2+sbB4S/REVGJCm2ENSMZ2u5vlWRCL0/yE1edwDMsHlRIKd1SxCviv+FFaY/ddS5Z7
vLdWjVuCRjpQZ2ZZDliPb7tVuU7Cbm+ycCdeOCditTWLHWCxgUfM1uvOZUR4C1rZd9U2m8dcD/wu
GW9Gj+qyc7qXOkDrCQ1I7gqCaBiim8sQT3RS/pikBFHWCX9Vht1uHLe9C8FQKRx6OsYo4UjZ3K4+
8G/mTzQm105tFcKnXRQwnUvsRoEwQVTwaXUqdDphIy0JmwV3shVgt8YPCdV/dTbHhuFmKPQDRiXl
xLTC4p4zK+1jCK13Vf/TDdMH1jOEW2AUbonrVNsqzjgBdejgHfMtzjZ1e6tmKCiADHGvqRGZUPdQ
+u6+B2O2SfFJos6vI+XNk6brt5okcC1OyzPIn+Nnk0s6ngmmA+y1VjVmOqxzEPcyY2Vdu8PYx1zj
iZFueGwfEiMY7+xABdtg6WMWUHKcsBy2Cl7w8JCfGiVTt9K94nHBxFAdX7tB20+1SlV4kC9NByJi
981aD4t6PfSexkQxm/j04Tmqm7fMBiIz/uhdfHVZ7bMI5qnYdQNUI5YD7QAAHXkKc/a9RDd+Cckj
UUrCrAl32vS18iHL7s0IyfXKgnPawq0024/epaBfJZTgYVc+NxQFyHvz8P0tbIofxksXsDxMcG/w
Eei8K7N6LXLG4+AQXZAnyYNiVrjnWyO33FSVqxIqykbrWPM5syd+XRWfqtH/ajqVGYvd7zXGnt1s
ut2X2S+4G6RX4n4K3svKWHfkI98o4a6KEsovVraLsMCFbLhJlWSfqwQ6y8C4itpL7sqae9sQm5A/
8mqsPOiBgOCa8Cw/avr+vnJ9A/bsxh1M0jba93EsLzxhE2bBxsqskM/JsoAHUm3HZBbsNqw7CG2D
ID9VHwkiK5YKyZOuesE6EpReo9KKeUXhJAvL9lLYKHOV39Ta+59KuAd9VbF2Mu+7GphtGorfjjN7
s5gsjWQNsa7jv6Kp0y70pvoSzxuL6lsOk/ZuabIzQZQRlYcqtfm29RxBEwz7HPojnFydsZRgdVfx
cPGX3bipBONwUGnPSRsn3AfqrcZeYqPpurMOjb1r29bGnLxbGEcmKjdq2mWd974MWMjkPTqIZCWH
UhzEUD93TjXt9MSI/U5m9wOUMbBj0DlDZmLHj4dgY7dN8REewGpB4pjCMcai0semguqwb8i6ve8q
9zEr+IMWU7bKK03eN15TkeG9dXnouxWeLA3wBq5jFxmMFPkpMzbR8KtvNVzEHWD5pNVeDRtmYVX/
rAROLii6mArlviedSw4itqkms14zafUDpIMdECueOXPQRv+ZyHET2F1DfOFdKtthi/E3zMXg3pvC
c2izVmFZtk31Klr3Sko9RuvvNPIHmOQMnwy5mEc57lUz5INoU8owdviajeCfJs+lEAdpqYx/BvKD
k8DQ7mPL6DZNkYdbJSMZQWjuH8eCo5k3r0PTBSsTG+S1M6prpx4Zn43pwxzcvTSIyU7+ODY36JRn
v8WAtlZ1GuZ+CiFGxRgee6N6kSlkioabS6+f0XEcPQnDJwwiP4glLh6tvnI88/esOGEijjtJ7enG
OtCdkw7zOgN/8bvQPnhQfu4QKr5oc8x4WCmg7SV/AMf8qDPEluiISoqv2yFwMbVJsmfPBqfWHTKK
8AK5s8vx0hmgB5YZvEVXGCiMKuugn/xWh7rfyfPYptkOWsZh7IILcSFIX6hFpNoAVcfhmuE43vLC
+pTTcDbN9sIsFdvi6JgG9ODuVCAE1dvUbLm759kZOMrFTiKT6WydUzkx9sJqDtpADno+PCnjpJ1b
uEA6POBtGe9zyRS38YxPPTXaVWHXN6VsJupcKQ8D/m46ykwB6Um60bEBS6Pm9q6bTXPSCItNInfc
Kk3jbeqpXHtmxN0SP2Q4M6xDxvpS7rBVOsCZ5FGeqjr6/upnZhMnFgwGidPKZ2i176mZ/mpkNHH3
67te8H8xY8ILyVvf2lP9MzQoQibJLKdPQNAMMp700g3XJhZlVBhAbC3+zJ3sthCfGGHvkiZ54f//
6PySlfQ2IfUCyrQU/WtPXSk9yyor/Bzq4bHWnc8qa27uWD+BQgRrPVHwyXcIzvJwlBIBywFTm9k7
4KgKqcG2CSWbyAN31eaTYMmvgjo7gXHEKO2XFvTuWhTwxGY0q2iQ57NSyzbE7hy6wcb84W40xp3D
L6gIy13OwB3Yyg+jjf9gblZQeRbDrlShtSF/j+Rn4dQ3cqaoRhflRZhbLeDJyZiOu7K3z80O9+Pi
l566cNMHv3VjKHWqWZHLgO60muNnlBGCXaB9OPongKbrR5N3HqCkbQoNawSo17FQ4fR60d1gTdoq
iaNzVSqkVhr5yUatlhYi3zWjpfrQ5ixmF/26Leyd1g8hbmOVIIJFPOpcGIc1fv6peSdZlIYoOkl3
jBBee6JhhN+NVfIZlWI2nWoORqHwvUnlNG2qOExvWYTNGWhj/6pNkXeksrEearLHXSvW/MEpnqNK
Xo2WIAhsqvkY8abP4bq6VMvRe1tnO2UpJIDL1/GoElxlpCc89R6gf2P6N1QgVgMgxkC4E8ypnWiU
yu+rSzOp2rHIu21fKOFGpEzKqnpfFhrzVmrCcRHz3xsK342mc5wzAAWRKHy1au5Cl+D2UCV2AcaR
5im172UKcuXuRzZIX3Y1U4AmvCoak/6+KD9CAD2REEbphUq8UUb93W7ExVSbfe5lo99ozHezJrWp
BxmIhTIcWYL+2oTGr8o8hgajJjmBDnDYHw+OQ2layNw775OMlHeKX6ZwX0FQdgMxcGhajgaL0ihk
GjGE+gXByiXq1Uvct7A9tEMVZvlWozxg5/Z10L2ZysN0tBIEKY5wXSup3+ohfoZhyXQUHyqr6RBq
FPZ9MRlPgZE8mowpW9dpd6mcdl6l3QU8yRGLrtsSgIxoSj9JqEaS2JnEcqWLwdhAo2TPDZnsVPBi
6pyqOVruuIx2Y6dtnaZhVkKx0SOzYFUp2ckc5EeQdB9pDVaRTCtNPGaibfnRIPkLyh96ZH/Eg/XZ
diV+/frGULNqh/k9eNmIsYJg1W5HvyjJAthXhaR4plyMcnqOLOc1cYa9qhsHETFVVRr9hP0Ocg8T
jk7LA9Gq3XZ1+qOZii/UigcG1hCdZ24twRNW7X/JAtvA9JdpmOSwpQeKug+2QyUua8rbFHgbOU7m
Lmq0F48cViG8t6idGfFxdFJ6iBQQ7UiByIeTlZN7WuoUuHP3RcXFrQ3KC4ZHHcyr7kl01GKaEDFs
6dhnhGME2gXVY46QYeVN46lovU08WaQo0QXE5GTgkwLM6m4tVz4aVv4ua7LKFNXBax9Cmto9eybl
ZcNDVmC5T32jMWGzNgy5INB4JEDDNV9SAjqRm2AvZhnyvVDbjQJLVZAaOsT6xdYcMkPxDUyoubdV
sJ8feeACt6lIrZUZFWjTkfoEwnoQRn1vycFdgzWy7Ca0bqUI45q1du0XcHp6F+bj0Bz1FjQ4BE6R
ym+cHIh6pLa66iUOkvBSdYd/bQ9enmUa61LnQAmesTHWKp5r067V2tdcpQSGK9KsSN8pCLtrz2ZS
wkSxR60yw4D4ScXYTqjhSHGA2W9Q/xSutm2leWodBz+UimTIlDEbQwunpKDZNue+MpuzVsbtmQLE
BKzXK3voI/2qVqrhkNdm9ZiYSvrIsnp+vTSUNfpHfIp4bNoBXpBBFGpraan17q/DdFSGzifWUFyW
JugA4BCW+fZ9kaQPE8Zxd/Ctqa4eqcOIR+hiT5WKecfSZBDvei88df/VYe6VEWC65dNGm+8LUUhH
pd/rymHpB9l6eBgE8fXzVZcN2pJ9hKAS2JpPtrTVdt2sYdhZ2Lj8py2L3bWGqc9l6YF31wjbJaGg
baX9xRy6vzas7R5cs+jv/tVuMjfASqcH0PpPf03YuFiYJ3BS/f67OSNa7T6EYbRcdGnPypHoqci6
shbZVroIrgmZns8igDhVVn1zt+zaXpnOGXCTHw9J++zJMDvqglpiEfYtT47GfSADYZ0hv2nWhTOc
e5XBdzl1lF69DiHrHZbdJPOSHcIGc/N14TDoT2QVUjSb31ZmuM6l2lfX5a1cr7qBupjn5Z36mMjG
KXBDChJ071uR71lOK+tlN0Z5eu49/SUXCp9DVS+G0Oqn5ToaZ1LKkOK0XMgqIPWJwgu2y9EmsdYj
nF5UNVn5sGysTMhtKvlpYZUVRevWLvG66PN6vRyG0Vw+8IbxXpLBzCg+98njKYJ1Baj1fZ20HgfW
A8WOIoW+bRojvlBij7ZlP2RXIPiZOVBVD1jUOZsyjLvHFEvNTY2rwtMohb0OUN88M/eS67C3s9eG
6hu/O6u/RRN+dk5mOT+KwSpWmdKWP01ZfRIqi1xSFje3S/LfQ1UgG0yMj2KCyJ655Z9mYEaRg6mA
cJTrTq0YOCb1GgzMaFbyRLUKSm6OC41pJ9APiCZmutPReyp3EVjIJ0DE0Wgm8ZFJ58GB4f8r7pM3
t4jku8qagNlb7b3pYLerNMnGbVyFRKN4mnggTB5fzcxhCJoDl5e2MK2QVE4Kk59OiIflgBZqDoNE
UPnL7nJAxhSHkjBTmO5wqa9+VTj4NhSzzbLbzBcoHd31u8HFUe/v9yDruYQ+DY5m9aKM1pN01K1i
aLgQz32W63tggrtBWN3XR10OFHXQ7ooaTGvpslx/UFR4/l0E3l8K+Gwo0vdTlxIXCQR6IS0o37fC
SogEraIzPzPFb5QhecLEIF5LzWp+5plyr1tVH4IRP0xuEP0RufUOwdu79bbuEoHcIJvtnYyqiieO
SlEaR0fv3S2L147ff66Dixvdjz7oflglVi6R5aMe4B80pdND4VT222Dr5ToM++nR0+Jy69k5djt5
3d3B7nd3pDYHF2JN640hUvUVRmGCYVJ0FWr6WEy6fm9UOUYLht0DTYAFtmkk7rlxAIrCMr1PWTrt
DLwWzmlqZrtW4JKSFQBcedqP59Qymp1RwCooTMD/1tTys9aO+g5nm/Csebq944finNIUIUDJgMuv
7K6AdLKrkPbvDSuJHpiNMKXTHPt3mN3hK2F/NKzDV3UTjo9L19iaFKoy/+k6dPW/uhrInB9VMr53
XWMx+rbpE+yp5ET22a4P8DbFbZlyxtJGwXPXiaqP/J640E0lVVC/oH/I9Zpk5SSYfD2e+odlQ7ys
szawk9guu9rcT+tQ4oZGZe0qhjaCuxNq2bj6hAc9FsPXeVFCUdnVA3kHCP4xkeaHURWVfrj+16by
sL1Bp8Rq0N2XpKjAsewRA6NLeDBwFd5A2hn8pa0v3eCB2T0cfRw3wYTot7Q5vbHpR+yZlr0+CvJ7
LMr2y95yIfRp3j4hPQ86M9dYNpZpBQQ38xv6boPPKYFybf3Q/t0P/GOjY213WZoqzy2wdJP7UhKh
PmRZs1H1HnYFBZRmqyQm/zviICMfNSJ6TGVKqWXp9cXhsQARYG6kNpmuv/ZrITHgo4771XPZxTif
UtO8+b7EcqC0wuZiA6njOe1iA9PXFy0Y1f1SuC+UjA/Bjfn/NIaWre4VjRL/cuLScdksB9ChAgfP
J09TBX089exDOC9ARSSN+476zyXMBbQWXAN/UjWsAXms8qpXGFVYE3qcsgVwNJzis9BL7yEOEd54
gnr60p473hN2H+qTN093hUAWo0Qt/YvyWFa4QlkjadPBWAh/aW8jVkR9W91AcRzMiQbiVROgy9wi
claLeuVYO9xNq+VlM5JcWgwdVuaWclyaZJJydNn/erm0fh/vPIRrWa78+Vf7svuvNkt3tUMuUr93
qaGSezUeI338a6Oq9UPc8l0nE754HjnWDy1BfKBWafUT0O7DMiv7XXGK10bTmoNpG+bO1ZLI93ID
1w884F/NUgM+Q+FR6C7jaajhyySz+EbiJaHGDJiwMhS/Nsaji8tWMCbGBlY4418x3I9C5J9jhaln
W+s/QqtWYZCWLiv2Xrnrb3td67AVVYHuV2pvhPsgL1haN0i7XD1/rzztjXxy5RHD7PJY6NgMxs4E
IWFotyKvslunAqKNSqZtFSRcP+1gzQVyv711MqzuNCGzrYpA7FC2Yf7qjuOBYmTxrvVGieopCI55
1CWPgRn+Wd5u0l3+g2IoL06Zd/dBCMowzCfMnwMGJZhWAjewsENzh53krwRL0vOyMYqhPQuzhV5r
uVgcKKzSBQTJs6HH5rBa+qDlnF9C00YDZx7/2v37Ekv3vKpueZ6V++9LZwa0YFPpGr8VSAOGYTrg
2+LdL3tFigDN6bC9X3YTCYsFeuqhd+t7B0CwOdRUQGCHqfG6FIq8jR24alKY4s2ZwK3jIavfyyy/
QfPofxPRfG6Zj37WnY0kqwhJsC+nVekiE1gpLOTncrQXom/JBxgybmjOcvscnXiDTnk2lysdgcOc
rlWrmGjp3bL7fSDNlJwcZHiWHeXuS/yqdMSIGxhSn1w7Et62rqD49oNdHyKjvVv2ls3SxZr7Lbti
VheZfUi9rHEe4kFVDoWLritHpc4qvcNEQUd8tYnnw0sfqQTqOsuoiUrLog+P1d8s6ZW7r1N0LVtL
PbQuX535P91rJEtY0nIeEAxxkb/f4+v8PsgldxbvUUMpOA5V02/XDTzsxzDNi8dgXnLEqoSr83eb
W7fNJqUEBnUHSziUK/pVqq57EnoiT2hZbqyJrWcVWRV+Y/a1qh0sZRP45A434mk5aOFqv4EHUu3V
Cp5g0xnVrnDgu2aNEb7EQen4VYc5gp4M6KiQdxKe0yF1G3L7ecpg2XhlqHxuwdeCz6JjSmrIxnrO
uZYPQTY9DZYRbaokQ0AEU+CJaqY/cK2rYRnW0yQDCqeOzgoTkR1rc0zdDbNJVstRxwDpHBsnOAHP
YzAax9l9Vdvy3oGxBoQu41/Cye9kkViv0qgcNBUhdiBTHt8qhQLC3MH57zPBUmuK6m70C77I15k2
I9a6Gmv9CrZExd0R2XOfoVDCwDN+SIIA3yitKYFIMmfXj7Z+THhGQIfJWxDtpDwxvjW7MVede5O/
j++kqfFQZsTfxariPA+zZRF+vCshTHdXt8E0rvI5g6F1Ru0M1JlRuMR1a24qYPCfq3nz1a+RZkm2
hfLXGcuRZhxJSO7NgAhCxO1g3D6MxPbRNtroqbLxrIgxevOX3WVDB9Ox20dm9rMKCOOh7w5LGx00
k3IgFZD+EHitSTJtFx7tIpPnPupzP82z5lWPk9/Lv1oz/sRWH30k3KsU00eCLuZzXKyKjuZ8TuZQ
U5CJWb9Oxgwf9MGnWXydU3iZttLd/K9zhA0vJc2KI5Iq76g1o3cE8gTf6nUACZEU4Tbl2SBJw+ZQ
sRz690smwcZGaeNtNoi8JaTARMdHqu6q5tvj8kyO+hhiwrCyVJdtMTd8b5osJgAY1uvzhJDWbwcS
1+t4ME5load+bCXKDZH8pecu/LDi7mrWvXFDt1AAi9f/q2uQt5dl6mpGw7Xy4r+6/uuq5qSSsV6K
lDLiuy4L40UNZPUcdv/Yibt3rbP1ryOa948j/z6n8qp+V8sAEsokOpLFa3XgGYviH0BUNf3lZaph
CBDPm8pLcJh0Lyq+XUeZzuu15WWBB61Cpup/ty77OMPLu8mgZO2Nyl1hhUckI+YuAyq+A5VX7pZ2
hO8UT5dGLR9cfJHn3oB+XrFaerW21lr7pUO9tC4vl41wLbAyp01WFc4Zf/Vfjoxa+LP1ZHQcGeev
IT+NfTZQmNNyUVyDQiuuyytmoa8NYOrdd/sQhNreNQDul1P/uy9s07/6Nnj3rvA4aLEddsPzsrEw
+uQ+yk3fETneJU2L9nt5+d2nHoE7/t1nOWyrFmYtHcEyMTTD8FnB/P1YFI1KfXp+qSswvpZXy6YO
eXZBT4pW322d7o7i/L2f2lO6TXJ8zJaTkTji1PSv61CuBKSpa5vhygUj+8c1mDg562IcVPg1FVot
7Po6L75iZFBcQzUqriIbHTTigbHxRj3/54F902Hg991aGYazAWk1NsuJywZr5eJa7+Xcc2moe/hh
NlOOHTqNnKSZ2wTceCYMQayWXaRM5a42cFpadnUTyaiCVvO07MZ2vOEBqT9Xnq5f09x8Xpr7GO/W
xiRDLhmL8VZrQL0sIZzDclSx1AtJmtMDQdnmU11MX5f2MrM99klb4afESSAeo4+vEOvR+WNpGW6C
paUY9z25Sjc9IJnkf39ac/60TMOiLUjScPv+tMslUz5tXmPQLFDp7xYn9JzHxbYpQ3jRs1n6lzv6
7Kf+vSvqCCWaB4VmObocmIaMkX3Zz9TiLdOyYr/sjbk4MlQi8ck030uY6yILjOMr3m7Dpqae7Q+1
M0JlivJ1gFHBfclUiOikwAJ+kNhnLb2/TnSMCO60cOdcj/hqKXV8hW8WsrToH1LyL04YyB9bZXBv
qs7bj96A6sjzrqJLX+q5ufDQ2cgUOL1pU/c2NEayphAfn5ajjZ2QiTGmr6EGe7oxidgZesW9SURj
20Imw3Y5S9d7ypFtktx7Sua9TslpeUtX6dQTTq8ggPNbBUkCkCsLZbfsjun4NpE7i4dVXT3XYeAv
b+k1YGPaRPJ122X6q4lqLI3dc5MZIB6qiriYIKszSdnOuRcW2Eui2QG8UPNpHDMTu6G/Dw8KHIbv
U6ZpGhlEsdi3eLQaFqqTqHsKo7Z7ImiJ0mEGOTQI2cXyhgCZfnz/7qG1wUufGNl56U/qSb0zOoSW
y66cLzijuPO1lnN6mVtrPEW8nWdYu6Yd5WUo0NszAYBqLxV+rSomma1hhx/RQxt15QcZTjk8wXDO
GjBR206Ni9C/T14su/7lGUrxkQY69Bdb/DB0S/gNzoQnqpH2uZo0QQaS5/xMFLFZugoXnE/vVfdx
ysiGG9WYJ4kl+8ep8rrV8n42IsWss8V7UEFVVMTAZExJrWONqNIvY9u9QRw4L12bRH/rXBUNom5r
fCgqOst3KINerB3WUf/5DilrqK/vUObMqZbvIFENvcSF+AV9t9sGIjW3mZpOe8gB+UbH2ONl2e1k
Wmz0SNVfzKb+6+jkhcY/dtVUF3tAo3yL2hmcxFCSV5Wc9I06qvIeMnx/EFpa77FNxkdUibONg2/e
j3HsblCgzT9ufawzZfpsBMMEJuQJgnLOnrxA3tfUM8sWw4XeKN77XEQ7/LJy7O+yvjpRmSMyan71
r90Wk2dihs1mzTqA3kL0I+oIYqCDJrfvM83wg0GJT8BG7jqj7uov7cLV4QIhdC5OhlX6ZdMTGRG2
nGF4McEv3uB+XaA/GI5JqpY2x+s5jnoyTbig855IQlg8pRy/DnYy0nwpOxwJ5gNLl+Wo1+nlEQAB
F/0EgAonsG0mQ+tsUt882/Nm2Y2y3j5OhEsue0v70kPLwY8AfRycqYsE6ft8bl+ScRRZ+TYi9Wa9
GLCjdH2pMPp/ikMIk7UGz2IxQnem+sX23PQJOD36aq8yZ91qev0Ttw3U5t0HbuM8w6C/PISVGexD
rIN2bpQVT2kPyNEoavdh9OoaA+j2XcW1aYONo3aPdSoJaG0Wbweh1K9S1V5CmfZY6hCUNRbezUrI
UEk0Jz21lejJADFGXPvH8MoaAzF2ET4gK+9Pht7YD9a8MXV4i1b5MCaxPTuKtWcomEf0f3AtpZnK
gz4xrfju39Z1vFUblmxL23JaF8HCH+M23y27ywE1lp/Y1lt3390cmFROXeYXxJv2QyaC+uJ2yvq7
A84yTM2S8ff3ZWrDEbtmQtS3nLQcaNt42KRZFCC54EJLm9YUA2HXcX5YdrsysLdFXMGGUMnG8ULr
5rKkO/YeJIBltx7HyMepRt0vu05avjTAXVfEVMETCvVt3bTWrRpDBGzeozYk5hnoAgv+UP0DDUvd
JbJiSbO0LZs4LuoTmitky/RVp9LYBpOsDk1XvMEFRnruBfpGU93ksR8L62rqv1pqCwhniKs4YGOG
5HU+WMoyfVTNWN2ooEP+0vZ1IKjejFHXjsseVorW1St+Ld2XltjS1AOT1n9eJ8lKFVZEo/jS6TqE
pE39FqKh+roGiwvo2mJ6Q/zirqUHMp0A/WvzABTj9/r0vRcEX3vLWDXgcvF9rPuvvb/PWwa5v3su
54E59U96D1Y9D4B/9/x6v/nYbLjzf5znDSHsx7A/hP2YnlE2pmcrDR7bfOz22LGk5+/25dVXmxgA
zHqYDXT/bi4kI/1q2a+n7ncWQswnn+Ec5FZ5Xl4tm1qMeKroWfs/7J3ZbuRIlm1/pZDPl9mkcb7o
LOC600fJNYcyQi+EQqHgPBrnr7+LVGS4Up1VXfXcDQgEZ7nTSZrZOWevjYHYHxt8TY2Gd8uGHe0L
NciOcY8P5dtpzmfopDJutHhm983nXybLuegUdKtf/vYff//Pl+H/Bq/FTZGOQZH/DbXiTQFPS/72
i6X98rfybfXh22+/2FQ3upZrOEJXVUSkpmax/eX5LsoD9tb+T642oR8PpfuixsK0ngZ/QK8wD706
r64a9ZNJXfenEQEa88tgjbiYO1wLK0EpTunFF3/uModzNzqbO9TIzB5cQn/HZOlr56LraGAor112
WSZOVjnrvKbet1opUe/SUcEkIN0GcWJc1ZOpv02ySbsyeLUeyQ1zraElGVdU5Zc7RQva1Xm/ZQM5
Nww0iwhkchkRFDXzfZU7/cnMs+G0zOk/5+Y9IKfkdOOoOw0Zmpx8oR2aqC1uy4hSWt8Y3y25uXow
Q3fc/vMrb7ofr7xt6JZlOK6pO7bQHefPVz4yR+r4gsj+VmPjerJEVlz1rZpe4W4xz6PeluQ35jXV
xhxxJqNsYwAdMk9+rI5rF2xgJf2TQnLTywzVBHgzyFs3smsQCqwbfMuknFTtQlR9fyyXbf1SpXWL
+0z4WFGufx2RDX9UxWOaNO0nHdHUXUIt97LWaZv4pPlIDJfFVCOpMugK8Pz5GBPtwSZIZY14vzUf
qbVI15OdpxfL1rxI3p1/KN+dX9HVQ9/WCC19DddT32+AdcjuRPT5n19oV/8vF9rSVO5z23A0JF+G
8ecL3Tq5Q4c1yF+JiPTwYrh+yxUOMpeLaoKyQNgHLW+5xufNfQEWVeb58W2/ULYoheGIHkNjqi8J
66CHTbjhMmtsMc2cV3bOXD+8zPq+Mc/a4sdepWm9dhX9rioo3QPMKn3TOc303DSrURIPnzCI2aqZ
aA9tZjgPpq/dLNszRjlEzEWJktO3rmrwxmvZOdOzL5OHgRjzA++ADydMKT+4U12dQsP1kMItnczh
prPt8LLty9OyBCRwvPmxvrvB5xkCX1fm/qrTIT9S5qJ7vnHehUMbI387VChG7U30T/ZFTJVHCDoE
hH003Kl+9TAOmobBW0csyWnm7xIon217M7am+kWF/r+nWMh6W7TG6CpHw3qvO5gERYWZYZjK0X91
1vnwWoeFsNwa//Gn159cXocvRTnWURA2Hxb//lBk/P3nfMzPff58xN9P0UtdSIoE/uleu9fi6jl7
lR93+tOZ+e8/Pp333Dz/aWGTN1Ez3rav9Xj3Ktu0+eM1Pu/5r2782+tyloexfP3tl2f4WYRZMWeN
XppffmyaX/tCJ9b+7ima/8OPzfNX+O2Xq9f+b6fXIXop/uKw12fZ/PaLoqn6r6pqWCYKbpUXmUrT
0b/+2OT+ikSNZ051DDBGFptyGGjhb7/o9nyQatgcZVPaJHjtSeQ68ybtVx3rLlIimmurQjOcX/64
BD9asrff7q9bNsf98wvWVDGJNTTTIaNLs+aiN/nzc1+hQp/6II8v/xcp6tgJZACwq83/MKQofX0G
S77vkeD+1mDzRhqx91BHowh0s1MTtkgx1WA7ym7n5LiK2ApVw3UbNbt06B4AY+w0H2dmzcke2hBN
EX51V71GJdtoV5TsxsENmj48klGMJ6hF5zleepCVNO0Z/sXG1pVoU1McAHUjIcyHG8IGEX0aoSiN
U1kgPvwDiUtl8ad0ogRoOuXCeFyQsJQwRttEGsAZboyC7DDkFejE1CD6eM+NxprS2NemyOUGzS4m
RWrdImtizv05d16nl70B6ebnlmWf8+L5uGUdiho9hf/RbeqxLffn/f6b03zcvJw2oK+Ax+j8yd62
Jxf1FNfvPivVQXy4D59hWfz319Wla64TZORv51tOgL/2j0tzPumyDv3AtFNMd1vgBPjz0r27BB8u
04fFISc6rrYStsV8cNhr5a6W/jGdCbzRjK5eJkhYf8wlMkRwdV5eNpPES4gmzDstW952Oh9pRNOO
JEwI3LBB+vwXp/2w7vzvy3EWeH3YvCye9zl/mrypmpWCy5a37LJs+Kv9zucjBOdu68S9PK86H3pe
d/5u53WJFNfoKkfu8PmaCMv+VFAGvQ1LDEmUgkkpi1pF6gd1uQaqgRPYh1nhwOVWxuAaWZK2FZhv
qhA+qZC1lADy3nyO89k+LC7nSmwK9oA1sKPLwzaTXpgd/RjatZ++/b+/Om5Z93bwcp7lg7yd4by8
zC17flhXZIM4JLVaHPqZhl76T8amz/BiaqyuPEaAjrELm5ej1II2/nHWXEyf8ChLVx83le0+06Nd
M/PMifryshjz3iV7DDFWznxzeHKQzrW5SXi3U7DsumxTZxb1eddlsbUIbFAychW3aXVM5wks8vJt
IrUI6LOm1JBhR3m7bFj2W+ZMikYp0v95yHLwefF8mj5isLcsQi9zqdkHbT7NVyfLq+64zC0Ts3Ch
3jmI/N9taCSc2QRRSqslzZE39PvJX61rEt67YGDa+ZoM8wO1zOFG9GMuoSKOHOW8hfqcfWl02m5Y
APaRZbTH0XEc9A7R1XLYu53fZpe1ynJbU+KGu2AK7AVh5XGZtJ3Pp5+h+U1oV0dr5mUvk4jKhbe5
ZQNic8zFyuJ3tcbAQ1VCeVwmwlZ7TMdiyj5NN/iM7tYE7DBhMyd15RioVb8ZHBlRuaVTLtvzcjJb
Xn+9QfNwnizr0Et+VfNB2xgRNP/B9qdjN09yk++bd5JMCcKURFrNTNOiNLphkGBAgB9bxzz280TD
MnJntdYxVDMij8j4621gTHe1X6C/jQu03fOvv/y+BPu4f/yJG2ZZ2S73jjk3gukFmZiI43VR8/a2
SoDWPWi25UosF8Y3nD0ISBvmtGoc3dY1cO1hLjTrH3Oj1RabpKW0H8Mh2NcEiEssCgzg5UHFc60S
QDiKsCBwDbHZI88o92KQnjkYU3/PhSqOpq4QcittFCpmrUMNq+Ngg4aUlG4I/2mg5BiaQOQeU8BL
FBMoYAMdIJEiJ+E1KIg3Z1A89Gcqq5PZfmBZhu33x8pledmyTHIieAkQtFSsdWpC0UvMy+ft73Za
TrIsU3hjbYVoTm//ZwI277l+TKBW0e8drc+2A9Zi01plVHfU6di8TfAJWftlr+81TNu0gEzovH2Z
6B0w92UOukQGw31eXo4870NwmS0fdj/vU1uVsRKk99cYPhbHZTK1lK2sllnuspCbeSbo/+X20Qqg
0BWoEj/ss+z9L6xbdnn7L8shftR/C1yIG+d/t8ydv2o39AhMxsxF08yFWK7W+et+WFy+KBW85nSL
ew1Uxp8TbW6EzovB3IL4c4uiYUGh14PFDTs3LQwyac3OOy5zkHlo187HnDe/nRbLmnz/YSVQTk73
4d8u+/zDdRa2AGs91beWGmCzXXOnL5MmqDnVx9llGW7Uj50+bpYov3n//MPt7076cdd3y2+z7849
YEu6NhXASsup/8v2ZdcpKoqD1L69+x9/PfvX/+n8oZNRexjhEWzffYJl9rzLu1MsWz4uLyvfHf62
/d3H0dOdIRl3xUoi3k3Sn4tZEW+MShn3yx7n9ecDbEMFijmlZCv/OIdvNOIIPTlDUjzPLlva1NHe
5ooR04ks2lGjgSx0nuA/RQ3LPElg8mBPMs8uK5fNaVPiPHLec5kLkaV4Y4paMj5vtlqqeWHycc53
pxN5Jo+iL0sVNhazy/a3/7Qsx/X0QCYVEns7E9DOhy9z7855/kjL2ZfN/Nx3ikaOkLoamC+1eFye
lfMTsSyCNNXy/dtzYXVxqWKnyQO47KVmJQi9iF4IzWl+7Luavk+49ID6ua9znjg5/Es3b9GED5VB
UwSN8ogh4o+J0s1soGU5mxIT+s28yYXrZkYUHc0WGf/QWjMbKGc+mv/T7Fz+N2D3LwbsNPu/C9gd
X2v5On4I2M2H/QjY2fqvrsoYCm8/XTcJv5k/A3a2+asJKpc8EJ4kzrzhR7jOICaH/NJ2hOkK29bn
4Pkf4TrnV5QrtkpfXBBoU0kd/RvhOk3Ycxz+nIoyCRaaqm062hwVtA3N+RCvE1WdgzRDWiTx2qpJ
lp+mRmK/5GKfHNdkCqjZMYDR6s2GurQHhXJzT4kyxioZ/P2E6HPgNndAqCn0auLkMpc93io9Efak
xjGPDrG7Jq0Zb+VQaiuntZ6opvIv/Ei9qoG1b7Vx0tEcWwdNlRBeXavc6Z/hetcXrizArWQGmM+s
jTyt6TAJbaEB62KkfDvSx3vqQrT4a+0U8a0E8bkxpH2VZ8AXC8wAUU0VAC1QNqWy8z0p3ZK6d0XZ
omowdi1un7x4miunSx+ccpp9QuWuHgLQ9KkgXqM+uqZQwAi5kE2G8XuE8LiDGlC1AWytIWCsaxwb
Q1Kw0PpyF2A6CpXWf2hz40Xp46dKdwvE/053g5oRJElT4KcJnhgk69SOydEG9wozM4rXpzoDDSP0
+BRTdONJtZaeIylYT4Yi246UOh+wunmgEtXeVkaSbZDzEoeqJs8N4mxXB/2nsa2zfd7vEJrnO9Fz
5tJKyZvOoeoxgiNXFOqxU4LPQTmBvK3dh9oCZBnaD3gwUOlLlU4WEj+pSA7mYbSzsM7MWsPGO0Kj
UJkamU3c+Q+mZkt4C1W5yVsT0wbBUk33PBw1VNUuq7mIXt0ZeEvAMPIqKZ6MKI8BECCHGON90xvM
VBRby6Zp105KYTSRnMZGd2KXnBx87UWqW18aKMY7DNaKvinuCjXiumWdDhMO/UCHetDIKFuz5iN6
y1Y2uHRiBRlTr0+pKVyqAYeexpQ3TTOiDudy1G7priVlLuvOwI+tflSVgR8lPIwNn1PXCwcsv7Gf
2ukxDxkmmRMeWrENzgWbj/sGImkf+SdtsinxT5rLvteKrTGK3hshMq10kH3rJOmPIhk2CgV/COG5
vF32SdjDnVuDjqUKUgd3wwjWnbv5WrOZeh6NkpsOd7pLYgDRRvf3yUSVTWtS4zo9ioFbrUb5xj2M
LWNKqaCP0n5yjk0WN5tgqg46FX3x4DqQc7IJh5j1mGtYRNla5IlCYjTR1mur15XrMUo+59N1YTig
MKsIBEuTXunmNKCQR6I9AIxLXFyfKiwnNmHXf7UgX8dad98qv5saJZX8qNPRoDrKqywoyHXsXA4U
emySKfzcyhi4ej9NgBbhqxg63atMoOGkbJBMZLK1A2ntgB7kGCbwEwDoNA9w4+8DboVLx1fLtUoh
mebH9S2Ch3VWa93Oyprbop5Z0cIHM4sVzcrOmumUpomzCoHS1LVS7nyqOF19WGsRkLvCL/Sdi5K1
L7l5sg0U9GGtCG3a11l5qSBUCruQGicdt/QxqyOqCS3smdy9PqUeHPUnrTFvoQ5ShF2n9zPDCtcn
DdnJzQhBfl06ubx3IPzZpPpA7XSgxdoRugM/qadiDWcVEAMwIuRmMdkNvIa5RYRPwR6U42noH9Ig
RRQ24GHkp6FcuxFSkUFSZaXhDlka5S1WB7Do5tBRl6Vfoy5EzzrG34oAkyhQiQ+zcfzKN7GLmlR+
3rju4eFMKYQx8O+rOh+UrYkroYLbjvEdJ6Zo6/f8zhBB96T5jpMNGcck0HU5NlJflzZwKcfu7lHk
BytMOgGv1SQh08J5VCBtbSZHm27h1fW98pqoyadgGh0PKcZBz+Y8qyTsR1wgqIpXp8j3OGqYF0LF
Ji+MvioYmq+sENsL/EcOltQY/hTJ11oyeu8xJewiiK1oKrihYWubJQ9QLZLrosGJzggxAO6GrCCA
4myTaLhA/5ttrHmnIXDgZ+Q5JVgZtlJV6u4SU4NWCCjN7GNjE+87ucqfhC4Qg4etTjCJAXIaZA8O
ZP9tr4+X8Bcoyi82yG18F418ZDgQKav2lGjuFYUSAcRtf6a9l/62zVFzF8iOMYCQ0uuj4DVW4Ki2
80s1+haE3Qk4R4cpHpVLDM02WH01mxzTO6+3onYlB2PXdOAnkqDltaUAyMuL4CpRIeRZuWlurcj5
HtmKuLQK0e2m3Prypg3SpEA4B7doQKVxRQxhpxuZ3NS4Q65GK9UufSTgFGd26TYjPH0jMMmFmq7s
sVW7hWVUXtsdVX05uJYQsby6EgSk3Mm+HVq1O/RsvMRD/JhpdXJby9JexbQqKGKgWuF1dNs145Wr
x9WFORN0EWN/GxT9GCjCP42gqXZAfb5PIjax0eZL5AIeECpUeapkzigl4dUEl4WCPjzazAinncpp
L2QxfMG1k8jzZM63wT4LG3U9kFXJOhClxtxuUTiwdWN5ZYxDs1F89hsr3nX2UVHgKIWFdRVa1Ozr
gwqZNvxKaw84aj4dHkX3Q/3cqfVsQAN+DpMLFbk5ZLC2HsDIFNGdOzXJMWhPLUTQHV0zvnAUfkLx
SVF4kwGhV4krLQ8jrrerrmxwYMQcYSjCwTMdcCqJMe2NbphVYjhbDNqXVATuzkrdK3hkENrrRyEV
e927Ki4dlJkWNa8aldNyFyfwwoerNlenPcXAL+Rw1VU+Yvmn4/1CohC0k2bYe5frucrsGKBpF901
iuNRQXFvDyiNLKJVTY/1neGaz4j8HmiGkPE1OtRJp4+8Fr/UDdyGYdUkXeclldJCHugFvpXadxpm
Yy7KjNtR2dZWe5XF2n7EkXYVNY1A3FB/0fWGG4O3beJTRaol45YUGITlUfuKLxQ0cFdc+nQL56ZM
p4TnKCiwUtCcwMuElz7QmttaSkWrKnaouv2jBpJi1TdY9zDkXzmRso3iLzJSq02Omo6y7BCOibzS
R2DcvYs7i8HFXSc+EeUJfwkvLQ1UVV286hV8HyLHNA+Dc11PTX0qNBPauTiqwBAkLzn6Jsr86qQi
3RVocMoDtBGLIn8vHPG4llzn2ArgpzFAvVRGix+07Ye1alWAixyXqtwIZxs4V8V1LSHUpoyF70an
eXEm494qwZshA9/WMnbusvy+aEaYOyKSF4kWIbEuQwBJeGDSNme0jajbdS4RVjb7Wk31XdBsIzV2
VxloiJvSqKBBJhNv1ABYJuRxYfn9Q+3o+AJV+rfYz6f7pLgcB6net8MxlkH3sEz6Mv40DmN81dsS
UvIAZo8Gt9vjpQbOEvvVbTD5KuX3YCkjcE2mxZkao8xvFYWGntovr6AajXdgxIWocv1AWTVqN9KZ
BxTaDzSJxZXhIzoPOlxvQnOwH9RA2IfEwJYPgUeGtQXiBx3/01NDIaI1mO4GKzVUs22v3dFXXrlZ
hvjPHM0HErF4qmjURS2rXKzA8h575REaohk2xkMS8HDIquj2RZirnuwrgekqZXi43optGzYQ2rCd
3WqpH2/NjK8QDsYLCFPw2T0/rkBsW1YvkryjJwaBR4UKd54IBKUxmTjiURl39nSZSLxwKdy0UECu
ezXx2sBcRx1SKGrMHLuYcFGYnNVl5YTOnYav1Mqwuk9pmtoQlmucsUptOwjjdrSTaxvHsbUyKcey
hxKeB1qwl6Y1kjFpHnTSn24l5aM1RPa6Tg4ALboNsnqXDj/Ycz+PHtNgrPeG6JMVAPRwTxOHP1WP
Pi0qtN97FX1C2FcYBzMC8Nvis5WAolCoCSYhI/B6RGc4husAklncVjsMZfNsNqHV3IPm5p8A2w47
0FtcAoz5WvQmsxxZo7sAbltA5s/12zxotxmUQPDVneqB5UXaic2IgSA6LgF2h1jbb2NjIAHQ2Q/Z
kKfYU9X2emqwQDCh+tWROx4roX1NZ78aqsq1VaZLYLOWcdHy3DQ5BlIBLqBb+GcGNjyVhmphmuLP
UQv6qS7aYX6xVhuSDspqsBzqj6hOjin7XKlD9y1+wsUiu6UvYq86bmYnqcEXPVj4gFzYthl76BN1
r1OglAv7IYdIdl1N+c4Mza90zpsNXEesageMtd3+q0xKHVxMdQHeJMROptfXloOhhjsjzRlNDZqF
K6Uu9H2niGadISRx7eR7FvYARi0eAatK8LwTO2GOB4e+CXbzqE0D3Xk1LZ4NldFkJgfhoU7eO5St
K1mPH6aa7QfBowvNLwrJBRnURhonPYgA1VkWVCJZHzRMQr2aXpxn5vG9GWqfnZJfJEsSGM5Ys+io
kld+F5zyaaC72KX3ftFdKrX/5FgMVqJB3nc5QlY5Nt+QGp7A4DvrhuTlurPFZ6digJqUYNimoUSW
GIbJPursp7HsGMUOFLyR1Zg2phHcWEoD/D7NcDmBWbaOLEYRaupgQUpHgm8XoCIVcXsZTZ0X9Ip9
kFTnB4F+R03d3AziQIFKe42c+nsZFFtBme6uivBLq9LCK8Nvtt0jLsE9CzC7GPaxZXR7m09MUQVN
tz/zurMmV1cUzTFMM0KGtwXFa73bY5GJoCUJ4HN2VLbje4qRUNK7F/WAOhoeHT1KZXzoJjApKqXR
jmtre7/LvB594oUblJdAhRtAFcYXSnFJh4TiyigKe49r8/VIMucgZXPy1bZbkw63PQNQLNxEO7vu
J+u6Ghj0uVrxTPfgJbEFzqmMH1xrbw/FhEtKeaHa8iFIABvShau93lBgTCYtxqimxiNvKI9mbiq7
nodrNVS8LijOpMVHsLE2aoteCxD/ONF4ScpUeEogqfcuo2SnJVm7gRED9HPWD8FJOZH5Si7N+quF
I8SFESLHr5xjFMPnyYUVXuWi7eG5ZtXBjXg/tNXkHNq+RU2sGxhr+nSpnUqB+EEvL2lOQN1OKAbi
A3ekzx2qnXzF1j1bsw6tRuVOjsvqalRKntHW/aQZcGTpYL1iJPN1UoYEN1zuE8ET64WAa2nfI7Fu
Y2LZmas+mNWLU4P1wfIt32fYd1mTCbOy5MOpeQ6Kyqp3XduuLQYy2APyME3qF4AILqHcogAajV49
CWnKg3b2Z/QN/SI35E0A7W4NBuFLEe3KEa6ZUhfF1go84dyNrbT2hmoXm7SG9laGSAvUMFm1ha+v
OqjMq8agnz0FRN+7TVlhkzdKbF54ldML01Tq+iAEiNqLur7BeJYBXooYhWLLgH4KznoFgrqkSrXb
KwhLOwauj7Rc37uRr+Am7m2FN9oqVtvZgAcSYtASouqJUyFI3cvC1TdNn6lrRTXusxq7HjTdoM7V
UFuL4fc0BP3bNsNO04igYXRMh2F6NUQOA9SKnnw64LmCQovuyHPXFADtdBr227jwn8wO2y0nD/Bu
SGfctnR4a0zGS8c4vI1bgAQWxpJq+NXQcCcQZEm9VqGL5hRDutGRhUwNXUOGfpsiC7Jt116bdnvf
1MWFlQ7xHgRZ4SGoxkBWM2+mAV4tpeIBlN/4MZKMZVq6BtgMJv7RTLJkVdhPk63WX5JrwOdQ6Ioa
A2NMDLeT8gJzON/J4EnTOQFGVfluZkZqfRlsXH26sfPO8TodOFTH6NUSFoODIJ62TpUzLCGcRTGU
u4E9ZYBz4htoCDU8HSOHflAU6qDjr1PIkBnDalBHBYobq3HXWYurIPE1wmil/zCaOLeO0QyIYBQX
V/jIosD0acx2UzC2Hm5iqcF1XoYSjvQ5Kz3GsPrU1JgoD4XtbvpgOIbTbS8I2yjIsNYS1wYcHlcI
vUh0QzhY05uocUm2VuXc7y/jibuoQn3bVCZaKR7fil7hHENTp1pfZYRqMjsvUSWkUDZp+jey6mGS
ZlZ3kI3xNUaaCGJQPRohY2RwL9nKyQ52eq9o5uca5PicaXbXOVJaOqPYwdITH1FZrQc1gLqcWffo
FAHP9p0A1Ftp+8CoHuCqBBdtnN34Iz5wuBvOGVIMZ6ISQjsDp1NXjLhB+cFLn7bh0ZfpPbaRQNjA
WTdWf9l2oYD2FrRrzINIK81hn3wg6OIm4XhHFczvbdXxLRlqIJm8QNjuXMCtD9djUfVbKH9H3y+x
8MIRHNL0cB9NzqbnHpGItnHDpg7Q0cyL/81g/CsZDA0E/j9LYPy/OnnO5bN8n754O+ZH9sJxf7UM
07Bt4TK4e0tS/Cg3do1fLSp8LUsYtknBr0tm4Y9yY+tXwAaUEmvuz5zHH/kLypc1jb2dn5XI/0b+
Qmjiz1IaUyMFQk00aH/0jRQdW3N+452UpooqYZSiNQ4mHiNrPTPAA2cSRZz5mKL4ObQiCja9Zbzo
09aWa0unlbPc+gupRkrcCLvuA2u8d6zsi3TTkNbKqSmH4DnVlOCTi7d3QXAc/lU7bIQeUW2DYhPN
fqvC2otF1nmx7xqrrrV/D8Z42LlKjPcOpu8B3CiQr6vRtKeTFzqokHEYAAyrjSY1JDoxRgy2y0T7
6gxrP1blpYohOY8FWO/GjgkBaHq3qgr7e9Lp1r2km9EL6FhwMK9T09+nsvE9pIVget0RYvmgmruM
mDM/y7C2VEvd2GN4wytNHFJ1UyfZEwYsWFiWk3XhVM7otVUvaR0x0HSKCRRjrHmJnBiG3YaE/jD8
obeu2hmtX5G4exTBhJBjIK9xdENvgBQP6ZRCwKM1i2tXcxCfx228cdWMds1AGGZk/rAO2uI1N+1X
H6wKDmpAwxEukW7I84t+umBYYOIGnat0OEGDX2kdLtVFCy8CETHmZifZYXADfH1nx+Njn4l7QBq6
l2fh7y5eGpsBFfaW0GzOzworZ+q/++lw3dT+TQqWygMzp+6MLlRWUVcyVEZjnLSRcWH1tJaV6l6T
tJNr8JlU9gJc7wztd79IiArnak3H1N/6QUSkBNtmnBS3kB4J+TNq2hW9eTLxaneqYBe7zrEr9Gpb
hilxyZRYFqUnAZ04wpQ4ioLYH8ORLqH7UNIdXFV1Xe+ivvACq4z32EM+FcDwMH8+2LJ8ovuCE1zm
Tlf0yJDQNyo2Sm4dHUZXXgmidS5NMJ3VMPUmNX+iT+dWZfBJxjs7hwsY5C8x7l1tONyRf8sdEi5t
TtMcm8NT6BSQgyyNqkaDJkvVrrG4OmBCoe0by/msIg9HdNslm8bVvilV9MmVG98t4WQ6xdFOM76X
Zj/DrfsCBJQQfsuvW5nFM1FwoH49umjfgaYeKYq9zwJxyoqRIfeEkp2KL1rgZCPAHJB2oOdAlv+L
Wkavk6hRVxcRzUVpQP0GyYtbRJqWXgy8ARceJebjBs8dSCM8sW+UGIKcm42fY13s8dPejQDX0ddH
1FQG7p2doS9UXs0pVO/kYL50UWrgpgDBM5ff/BAHgAT/PS6ouJW9c4/Vhr55LGJMDnI+NZFHK1yp
SFeH1rqpEx0zurUmcYRRbJr2KokvOgP3CT0u6OSFL4kmkXJRG8cvyXBa6E9GbOIy7/fUh7vWVoPq
b2sJgC4Thjbpv1Wf3xVWT2Zj6iz6wNFj2MZAuOgsDzzQoUgfSxV8LNLjEO1rgC+sWzJYpSa16LEr
vSv65KRFzl3ME9cAXDIjceXXNoFXpD/rHALjauhaWM19vQP97imOcuhS+9ZQ3I2BodJYtfF+IPq0
GiQdwqkGgKVmL6LrY/x6MzTHjbMZ0+ghULA9CUR/Cty4WGU5kbSscjHA6ZIWAnb/XdEnAn9p9YVi
RiCX2kZXMM51FONJpmF4ZdT1wf9SWUMfrobQOhpxu9ZR+u0jnEBWJFm++2AcAB2TCA7unJJ+NIlk
LGrF0Rb2N0D9zhb3DIMCwJRHpyGOSu9oowYAuF2C15mfHkVeUxZIGeZSmUcbwG2OddKq6EDhwdj7
0ufjHSad6vxQ9ocSfHLc+/opdpScb0OARecG1bvhFECrW+OREa3FVPh7O8RzPJtygKQdZnnCIMaZ
RcNTPyqJp5qza639FSew2qy/JWYfQPAjsmuX+JxJYNx1KLQdv9rgTgTm2/haZ+RAES+25lYgay/z
49kgDBcJbHYOMcHykEcFURs4snqW4TcTdrK8ffZJCjMr/VYMQLYC0kJFgDNKhMfYlKqq5yYQPPEJ
7eAgdxuSTM5F2wd3ApM0TyZADGJf4GjldaVyAt4EcoLitXU0RBS9adbRzko0cJZMd4PJnVEMl7Pj
YugEYsPQpPSctEa0rmN4Cvtpo1HFwA2NMYIWFuR2+zDYNlX26Js5gEocCppQzulL4isDEQ64KjGh
RkwBxhBynciE8jzAPdkPeUETqzrqBlvT624ov0SR7Vy6fXM1VEUFUmT4rLSpehjaz0qDywtxiALc
vrLGw2xalyHZO1ODrB4l1zXWSRe8DHgp49TF4LrfmX5drwGVQXJfEXlPdjGJOlJa1NVDn3vE0P6R
5KW9qTrCwjHRLE8zSTnEPu4P0YilVtJepZaA3Jmi4O8xJ1+JIHkuo/5TXNTT4+TspeGSn9VnE9Zk
0+n9Pg/idi8I5m8bKEXcM3tnJMRlDNV13pEfNd1joMvKM3L7ZFGUG7RWdPQdfV/nTJIy2vfQnb1B
cx87K/wUwfwOTDLFZA1VKkpWRIUuoeHxUduAX3YyyaPpmE+EvHbxKUixPkBw0VGKTAtEuLF6rBya
F8t3fSxB2LGcSEh0CUNAXxzzZMQREPh3w2dUeJFQ8hophIYMQmpE1RHVEMPwx9sxs54CRDHck/1h
ogjgwgx6zBlcwL1Q+vyaB5lhy04r2/DkxxY6hAx7LqC2jVrs0TQC9Y+q5xF/9lhc5L5NgrE0vrt6
yZ0/boEzyU8hQFZCRrxzh2CFn0/htZFLUFIJr8XUpSftQuYBD5856Ccfiyotaq2DQ6/JKbigUevu
1cl/dZvfs9g0gHNjWaD2yT5sKNAb0uwASNzfKPZ4Y16Tpg0x4KieLDWhxKGnge7BAdi8zEiiYiLb
ZAO/fhLtBDdc7zN6phzgK8UuiZeq7edOYeg9QqW32tTyps+22jyNhZFdqr5zU9B7u0izUW77wQgu
zMR9QkhebiuS/zy5yQNFJy6ekLTabeBXBwdR+DHmAtrIVTfkxn1Pz+RniojVXWiUJxskAXs+VEk3
q1NfRZUAAcXtsKAwnFTHMzUghSdLWtIc5xfeR7ysZCTjva1OB8dwb4Vwifen9AQhiPw+RkRwbNkM
VDkz2lMriQ2bSqqIJ2zE3UEcqDvh9iD4A+fcSSCcaAzTq+Ew9bPRaUPizSh8YuUT9MVpos/k8u76
/+ydV2/jWtqlfxEbzOFWTBIlWU5lu3xDuFxl5pz56+chqxvuafQMvrkf4ICHklwKDHu/e70rUAUO
xN6dZoWznmEr6kgKXjZjgaPTmAyXGtQKEgaJR22csToNreNgWSzMlXokLjz+yMH+7KzCH3Q175iX
iIqrwLojYFyuSC7QvAxxPiJGYXgeZxa6YTeJOL25CMQMbyzTisxa+U0zNj6Krh1Ms5v/1lwZNBpQ
SQ51igHqHCKsIMSAACZJy1FqmPqlVoz0NOlMgYvYSPYaU1m0MWEDkgqOoymJIw6ZSqwFPcj4Zk0w
f5R+4Ss1Im41NSqV9jFOlAiHZIxB0m6l0cYA3vVAaMorFonLSUpJ1UlLEHxRAbCScN0mEMRAXW6N
x7zXaEBqW4uKrgr5nZZLXkN+QvEJpeItp3bBxjsl43xux6uxGu+4jP0a6PQ4aHV+EWPnymPYHaTU
LOkAoKwjofm8DBHMBpYcdiGPX1JHv4usrAo9HIPyMhk6rFeixukEUW5SaoYqCcfVpNxNX5NSfyyx
7uFLdy1kgPAkx/2f/vlbA4w1ZL3qqGkf1HnSMbiBdDeJGTSVZdM77Nq09uB9GSdZwmMJeE+kY7E+
Gs08O3nRpp5iQPHv5udsrFHH1/RetB7rOzIF8FjtGnr/IvihbmSPXcXwrhGsuBqjBqWsXw5WTwle
yOlHgs96SbGyzYZEfaKvyS2DHgLk2PJk/AbYcDVxkA6jUHKftA5JKuJJz8dzVfwmiUQ4aCMIqG6a
Z1auwH7TSUtqWhJl6yVV90mt9E6lV85mw6JHHdzdKisTjU2L17n9PNJziiSoWlsQjF41dizg+Szr
jTvqY+VxWYcFOdwiyxbHSBbQDPGUSoN+JQwCUsoUfq76VHnL1uY2SgVwsdDtrsMw3BQcxP7VQQH7
HA3PJKrUXmIy5XBBvKmkNmjriOWHRpJyVgnnjBvwBFHlFg/430Vp/2riw0VYUPpedNjGwVC4Kisk
h2JzO8R1YUuxm844tFkP0LCuQmwNpxl0+RCZ009xmGhCt7BkauUrV/KnsWEo1bEOA2w7jBZRoGll
uXkm3qLOE9E3+WrYXdCKsIxpFeAbWT+NSwsjITwJmZj4ZqO8RAY2eM0wVbTHc/HAHLqyCjsY41mX
b2NELRGJMloH0sajVkzcpV+dSBM+lcqHEpIcym5U3S4rarfiQvZoSzqt0JGZKvxKCf8+gAVEhIcw
w2kKNQmLHckdjDj2ZDEKVLdnMd8vcWDmyGG6BkiKopb5XMJ9IKYQs7Mog2XXFIemzMg8K4g8YTr9
Mk3jLu4ML5Viy6+wjLfrxfqZqPKrJIY9xlnCo1ii+0jrY65aKgGCPzBeYB5NwsmLWLKXC2uT5lGt
Wc1b67gy8BO9HdGFkcX6Q8pkpKtJZnl6R5WVriUY66BCLsmeLYK7oQThdz2oz4IVE3TeLjS5MS0T
n9NUgUtCR6kZ2spDFHsWh4Q2IoHnBM83L8S9QCZf+prGGjndnfajTlNOu/xmaSTlxCk+eFsZpUgO
zaaN0pPCqayrxSOtxxlzPciyCF/UjuCyGKBVyaTJHquffSeEEF1ETJ+n9ymJsZFmKEhK0/TTWH4y
YY3muPY/q4U/gra6ia7TxhHvoScZzoi/HiRRZ9b6zLWiLobt94kd72tqNtoFnuqVtDTzwHw5S1+W
0L5HQxjgG+Fhf9f4JsgLrJXJlQsyLENpuFhbr1WgDaTHk8ockkmHQSZeYI2YUTDqPUXdfZm9T/2S
X+Spg3Q1pXeotn4P5Zc8WZaDCHjTjQ52qGWwjqZps+4gnkhXS8Ietsz23vBKHWFWQT4pwdp3ho7z
OemIcCVniPwyJJlGQlI8mFfsZVxWb4JbCJiqQDJ/zMM2PA5dYhc9q0qzEVmeLgPOzvDMqrzHzoFA
kXgAo+ri0jNM8VmGOHEylfW1MLxKyDADTBlcqpCGQ9HT8qXi0VMsGEZSbZw2gijSmvUdiZa4uoWs
m5S8vEoafNbeXDDXmsUXSFI/MKYlfah/0RHseYouf04VQfJ6yrWsEgVPYN0B7WyMtxbRJHJ0Leri
eRQZohIL1GIE246K9GmOG2ImY2AZGLzRE767AWuxhc4/0FBfLxOXkyjDdUjeMlnsHmlZFXgyTx+r
5k9dWp8MRXnTIeddSbsD542fV8VUOKMMYIlKq21TZ3UD5/rv7v44LX5ng1mdhKRPj42wunUL23/f
SLrp69xzEBx4Ko/kKmiQKPimGt7LYg+lzxBPYVxagZyvghcOIoxcEdUBprldQWpZKCHR0KDcrFxN
7E45geVgb34MXxJjruG4LybpX1m0OGdiUfRufKAjf1ia6atUICjHkt666KrvO0N+Gbo2cmpzLI8K
yztpJCUDbbv2OQn3eqwNvyZYKBDU9MPYaSW2bpZui4PeAnFMZKASdM03o7mL2pDjGbWfujGfdGEF
sNAGRjRJcznSpbv5mx0kyHHb7UoLMltc4Uk0SDsWxeleCY2rMMHKZj07OElUnza7LyS0UHpDSERd
vzyGQjVTnLijmPePAi06hqKtja1fVbMIsDB71wmFhGg8OZUgwl2I7mTj3CYqqWtm5q8JHrdVDE2r
5tKuzWLj2CBzE98TiaG9GEZEGTlRhospP+aWKTu9Uf9kesC3qg+aFIVcka6rD3/nEtZIYnUhU/22
lizyts27rNd/WrX8VlvFY1NjeE+B+Dlg2U6CwDmp6J2p2Lj6aRPRycZukYueYWWt6e+QBslFK94P
VnuVFpIpjMqADMgtREuxhh2CffgiKkcNp7bNnSslg0MTYIr2MCN6Y3wrlNg2FPpGU1FkwTQNpzxJ
SXFSvLaEMWBsiiuzWUM/yrMzcMKdqsiXZREaT9ukevgo9Yd5iAfnv8nWviVvWhx2tqDMtIjWsAom
yGqubAqfdZHLAZ3JW8el5O+Pwqb40RUm5E9Qk6bLO2clShA6BjfLLqRTRVNmkKGRRwBTUCWZEvR/
JZalBQUkn0yHpO43JRf5fqu1aQc3/eVIC9HpVJ2RavvmwrxOfkK6BViJhGRze64f6YqzKIpNP4lg
LY3Ze6WuD21Kyb9LhPcNaZMVB0X7lxBZ4kSJqR5vlAK0P9tm2UWHf+9nmWjwRjlVrIx6JbW8JnLa
TY2YWpsEnBg9UuLD9hp1crrilo90k9Vmc+rN1/1mVHD1U+QR1symbtzfUopwqvt7QLbPVvADOi3Q
QoczvdtzLpSFv/9i2plkBu/HYX9cxlbrGfLyqCnDLzwHz0MMfDJh8eNrQ+uTB5cUzLXzFMyrSjnF
eozuNt+IxVg0BaoFOy4hK1yoMC7av+k+iuwPK0Srtrmtm76Fpq2SvzXMVpt6tQtgpdmDPqpH+i39
sQwr1zQYfuOBZnsoDw99F6rejPkz+GiBe+VfETSRsqVHetAjnQpU5It6jOtq9P9qzAso98c4XYGl
EFQtKLV8Re/QbCSpeBaTUD1L7cZjnOksWvgOBmLUF4e+NQgE2XXW5DJVKNIY2GmOs5bJV4mBAxW3
IRhdgEetXQmdfETpoIs24OJSH7cKYx9/M0wRAqvs7vplP4WkgqvkywKHxU0Qpmz2vX2zX3FiInyt
4ly4S7lJ6OUIgNkU8+Ou8PzekA7FgLkpgZdNGDzUJkrJdBvsLf4xZv2d4WAYNnDlK3Bpu1KHDKVQ
6CWumlWnemkIkay1P0U0yEGRa3cmSIEnLsMY7BvFaCtX67nlDSMfMcZoTK55BQ0kXozgRmEXgXcz
2vRrkHSU6iyuKnvIQz+b0+RMhk2NFoVVz7e+9VslGydCe+wjYkDbEl2atgmhdwn0vsHhvAo+B6R3
UD2HCjptPSvBoP8QS4I19vMgb0r4v2cENMeUhU9h1FgK6tjOw5C8sNRbLx3uowctSls/Etcfs6wZ
jpYUt0UwFczd2TTwKQdBXryui19EjSXdbC7/fE1qEdOmunmCx6Jd8lAmT5pMJBNGm1OASFx0E6Qr
J2t5/4NymruzrPd0qnlNKqZLp4dfk4oNp9IIvtpOiy9msMHlKRpVFCft6CvcaIi5y+JuVKFW5VZ3
pEXuSWNbMUCFWnxtNDAIbR7oqmPZfZmrmrSm8QlsAQS3pUiSty8ttvS4agGaUEGhcY1nlqWoASFb
q+svC++5JlUGks/V89iVSCeK62DlwBdYdF/D5asapPiiyx0YEoDbYY2X7JS06dEk0tZDUY92ZFog
g3CJS1eGTPk6tgNO0yYNBbTrlzhrViKWhMyWIVn3LLEOhin8bCKD1VQKylkVZzMsTewP2rBx6ll7
EC1kCtJcvNcLaI8m5m+QcSZXq7kYpMn8TNrivsgQymN9k/pDQ40tXhLkR26sJxdJk+vzYG0xl0ut
ObrUpSxP4oi+JjZbNjGHxfl7Y8zYnCnmKjlleJFHQ/di03oAuCXOflyanGSOxa6GtacGwfMAOk0M
xQtO/SLLgdkJMqUQe2oqu4Ik60dRzIuzspr5341hAnJaGsXZYPyZF9LQcFN1E6vqDtUSyQG8ICnY
95rt4b73/ULc1XKAZb1sZ3RM7f0FMVap/mqtcL7/bn+X/Y9VKXnpwNe9RhT0YFRlPSCSHinavgu1
SzguKpQSARd1Msj3Z7837VQZf/9R2epAk1qR2dKoUKLNRoDMSyRUbJtJwMmDKBTNYBblzIOXcyRw
x8mpCJeOi3Mixe9APvcvwBWVN5Ayu5h8ayKct164YyxiTpkKOC8MjxGuDyIT56lmVIW/2AeFoOaA
8pNuG1E2naUFjlM64ZddUEySJntSkfvZvZBVnsYoQOKE9KnFIrd395r0OdG1AGx6/4ZRP7eX2XtD
1T0nGWvczCS0KyPQHJUGXnfKEbh1uCvD+Dcc6fCAnD2GR17TemtduSv0HcMMlCx/l6ZrukyOloGk
jXoL70XOP2exaVyFQ5a33adl0PM2e9ealefUekOZT1yqpqZ2ry4/mLK3VOVetpcJpKtqnwwSQEgp
TkFOetbZhVGQYeo3cfIcizl2Or2p2SyPYM3DtulSL1RkkEdlYJJlxIOoSUw7WS69BtxWpvdmB8kE
22E6bPHzWLwnxYiciUC9RahsUyxulUzsWl0QodtvN3vlimruMg7C8C5n0KGGYgElBGlAOSqOsr7D
Hxeuns5dH46BKef9eYNlt6pfUeovQ0CHKBtHvUnvlUWFOmxQXq95/4uZYfJM+ZYLc0Af/x6DfH9K
47dmocdm5c89jVMuLO4Y/dBO5XNrhPHmkBnZa8UVwEjpW9asozWZG1sJ09vKm42gi+WMJqHqE59U
dhBjNECtK3bq2WBQjLSDRrTBYa2XuyKTaew/d30CSVOR71cGQO5ggk9Y4NpyszF1V/HahOHPXgKm
TBq3agoo8UjZiuSjphNgFOT9laSoVXRziLqR6yCkT6JbOWFnTj9ANe7D8k6HoUhO4Smerd+jUd4R
hLaJo5IPiBvuPLhDrYxUmw+haWYk3SiuVZWRXUvKWcDeEOefQwH7aEJeMIAZmKMvAflVqXBQEQFq
qnwBCKxYqopXwuP8YaL8VMjdy4oL8Lkqz3f5lyCPx6TjrGrt54z+0ixzmErRuZOjl1aXniT9Ehra
bzKxsgKiEvjf0zwBrtFAJtXFSs+LsJH4ddLn11HBInfb7Hv7ZlAimQwpxtIiTt9xHy9JLaG4RMER
k1NdvMpaWB1SPS9B+uOYznoMkYshgJ4DxMdpgHrcpQ9Dc7RMqrddIy9uMnu9tXCB2R93nbE6SUXV
PcnEIWXzMNspCOMwqQ1rOEbeKcqUnzG1B8k2i8xSiD7cts4Eq+Bk9qClmAKxkXGwwgNpSbk7uxb2
m4HDDdH1itwEQ0QUBuZ92EnppQmgQLm2b/CZfeiKtfVqUnOQcWzF3EL6xIrQ8Ze+ikiWChYxxrbi
GEcIyqGx+HEdbnQCmF+kuVD4bC/Ot7QjEgbElaypbTPvFVohjnCigZqJCyflXE5KO025V8qYpJNG
hb9llNzDe86HoIuceBp0REJjKl+iMmUIRsYWa5MMDpagiZvFko4ubjzRtilY8gTiu7LV2/0qPJkl
v6QUtilv/6O2oGEQ66Udb+483ebYw2KtyyEzszundXginVnKciz5zehVnnp+TpFsvhra/qP+Vo80
g9QBVoaQG8pwRj1G5TkUQPFbhap0WADhq8N65vtxKWkncYp639qNcL4/Pt2+CI09Ot2MLSJmDkUG
w11vMCW1sC4L9uf2vX0jyNWl4tanPrKQcSiDcZwNsurz9acCr3ILk37B7yc5MxdIQHCATFVp0KSr
yAcuh+FN7BIg4XFrFlL+6puZEFAg4hEDvueSaDSBdInZaNtEKzdshAAAJxsx2DdabLhmKKC63X8h
ee6lk1PygASkCIkiARhLShMvqbG3FxgWydibp4NkVK1TtwShdwN+38VWa7P2AkZJ4JN3HSMquzyZ
d9gTTb319P/Jev8jsh70hP+rP+ip/J18lB//G1nv77/5F1tP/QeUJUWDrWeZmIRu7sb/ZOuZ5j9E
Cz9eVYR8p/196dttwNDw/hSRT0iqrpr/5jZg/APDfjw9dQXCHuuI/ydzUAVWwH+4DdC4kEzeDvtl
GUHt5kP672y9gTBQcEBCvZbQXdXBz3XF4NZj8RLCKj/oaDdy4grvunROXD1FkaWCD2uLVDzkFKoA
G6qvkgHqxCL0GCgCejBMuV8MYJtd+9F3hUA4qQzTtl5ouUsPyNzVYMySj2ZrDWD7RoGlmv25IkmP
1hRNxrSoInvSY5EwkcRFdkYlUnbdqZ/f+kHLLsRA+DUyy/MyRaz6oYkzHwGFGYAySlFdrLyMCRkg
i2Ox4PJXNMBgLVzJWYHULyNrbJr0F0SlhlXL3DE0c2+HxGrU/fCInANlutqRgj3qDkpKlt+LdegV
xbTBBAD74hCFufFeCSTBLIVEH6HNz42gHvgTFEDR5AtRmB6GUaquEurQFve+VC1/a7r2M80L2ygY
l0lc+hpfLVHyNLXLzwOcJzLlMotGr0a2S2Egu0pTDA0afAUiUkpVxC/2KGnHqZXc3JpIiNBGGCh1
cRLHj3iw/tCaRhZiXIo888dSuomYJviNvtqrCgVBa0qnrrMjfruwA3Aqu4MCdGmHccASL74vELW7
cqX+gtXT32Lcbg9GpjfHitxK4YkgpMhLOowClGKrMcshAFhxF7m07qxwFh+a4Svtb5YsR6/TbFZO
MWWZoxjy5wCRNZh0yEZND/PIStY7tRj8YjUel6Smgi1UdB35Qwa90hhB1fUsh3O9GtF9l2+hPr3w
KCglQoMq+603eGeOKwJ6S7MaO91IA4lRPFZjFeFjg6g8xrb8kJKL4EiG8oDCEImLnopQbvLPsLLy
IDUgDJQgpNKEXq0zhO6Icxk5I6Fr4ajxEMcY1g9jQXLxEpVn+B8IGJvV7V6qudJPcr489lgFOEo1
0fg3pM6RdYI+mPasDvBYUHYqFxWstkznhTnrDhKY5Q7hZssu6k8T4TqvFS6UHa2uPBqcmmaYF4pA
TCNWccQLEKm6YnXN0ghWK86mh4puRS8kL1ldPXUrpCbCmqeTTJOSCbSDYq/pRx0Spy1lZeMlEOY0
ldJXIawvLtTcS+P1TtfejUmdnwfwWGJLICxF8nJKYdOYhJeQmymgBZgatyA63TDV0Z7LmvSdomkx
BDMuEgHgWpcTpwlO7kxiEV8SsftIVv2V7hRCCrTYhjW8y+l4SxemSjNJyQnr60fBjEA0mgdjSkGV
05gSOc1pNY9QEEfjDxQrev5QdsN1lH20tlDk+uiXkMdYYS6xb63Fp5Bld7EiLD41+1HmfLvyEDPS
QBZRiE85ELyQlBjFZTR7TUkiDkNKdXdeyPTRp6U6I7u7X0oRm24VxepIZDX6OXvqDaKRmv4tXZpz
Opgx9F1QA3P9xOqTbhot4oiCxilnKAOUHg+DNmzyUIQGMpTIPFkcQ0P/SFwZ+J1qoLYz1MfmqnC4
1L7CG7AcCKxTovTQX2S5uyMU1imj5a5vxsgpM80Ti/VI4pjpxNWKP27NAKRqkelK5nocezrCCn1J
BCOxm49DIImiSsoudCWBiEF7mC4SV8dpLtFvRTWpNpEOb6ZsHuLSWGwM2AsUJ+DgBG6oOUN7Qr7P
oU9jZ5SUR7E2fmohWiXSC8+T8JrLBOcVQ/YqqCxJtSQeWVoupb1m6gNOF/gmKAu0PlQU1kwzQOxL
xgi9YnVpvcXTrLmlNNbOKrNMnNvmI2rkuzEB4Ryz6sVcauPYAfE7cYaUZkr+SFU1PQCixjYxhM/F
KISeKvTmE5L+Q5SwuFeq6B6x0uOckCsLMlS5UttPgcU4Lg1l44D6qQdQlINlfkVSEgaVPPxgxa8+
aMkfs597Xy+mQz2RdpQKs+an6vC20gjrVv0Nn7MrLKlHYRYfe7H5rZrYGCZj0XvGZF5YCG4WsUMf
LPMN+xva/kD2YIKQy4Qa9M+cK2Ku/GgVSWKTFacW76YuqW+DZPwoY4k1kwSBZ4WX5yvNz5IUknMq
CRcls9CbV+sHpWrtr1L8R1kh+KXGl7Riz5Fbp1JYGsfUldNC0VdCUXiAn13ZzXpj2bo+qiFjqJyF
7jAPKMOHdDm2a2kdSJerIC9rt9QiAFkz4MOIOTYza2t2bkckcqQO9jwbT9G0nFi1i/DM4A3PID5Z
PtSOMEDxjUlDunSbl75apkFWZy86Hdo7q9ZOEavYg1bP9WMxJ8csM/FxUxkNdDxBQKO0a9uUD5Mc
Y4rRidNhsGD0lK2Qu51Y/6mJjLi0GSi7kqBDlfXhQ291rNi01DZZPbJsBj4MTXkDInBjy1nQbiCg
p2vKAjhjVWdFnH6tinYnpo3wotDoo1P7azSgBvWNqUFCl2t0yPB1y6q8h/oRICOt8I1df2fj8Ctd
BtXvVJpdTV8uZwalII2goslFfC5N7WlJrdkhv7V21IGpYlgl3GP65lnMKHEEND/4+tDulBIN0qzR
AGOuz02dCe7Q5/d1wVwoLB3+k5UYOpH0HJNUZ1sLw1lfz+m13QjTuqCzKCrQR6eQzuuMfLI17VGi
SV9bB8Q3a/1q9OIxGmgBLBKd/hVZV1YwQbPOXaXlmCkQhUsk1K6uiIaf4iF/iOIs3mCdG0q01ZaW
N3pVhdMDs8FLJNuli52C+um8GOJ9tCDjgr2n3vVjDmI2yh9h08GLNAbjGo0iZIZOkHzNYG0oqv1v
7DDnS0Oj38FYj8UjvyTFkwhtgVS1v2djqLxKqn7oavPeg0kcs45pJCLjA556sFR9/pT0LdpF9RH/
TROwuHiNk0b1WMUeRAh7XjzSb5zFmTG7xslOFtZfSQd2IaUlBlQasiWtl7CPUV/kXpI9uU6o37wR
J4f6Xgy35PgCuin8VsgSEomjvQnVCucXmHzoI6r1M55SmVxEGa5uNZxTGeZoDQpzzGuW6XXW+PUi
snZapZ/C0HcUcS0DWxZNBzOnlbnIgKwJjN8+xCRUYlyTGmLkBbQVdFVv5It6eaWYB6aI4TRqm9i0
lBlpxeIQCdQg1Zq+mEoj3tICvMd6oj8lnJSkh6okLbC9gCrW7lyk5hr0SwK/ARVvMWvYFSwvKwP9
DFY2WxW4V2562KdHdimksteC5XhmRRWITubUt4186sNrXBX1XaaK7/HWi1uo8lnkT/h7qXqynMNY
Q4wuiEFmlE+yoVTeXG69G4KcUBBs3slYmmERWNcYp89F/LvYnCz1vK1g3IfPiRo/JyHtcBRso5NH
GcJG3BGI/IMseiCt4p9G4hoAaeDtTuHfnuLU2BLOzo+b7hIUUKU32WQMpvzbFPMQfq9Au2i1NZTt
5J3DN91fLhO4JnDYb81A+5NZpAn2vf/28L89N4+yge4NN4X93+Zt3tp1gYfu//Fd9r8LG4n2OSJ1
TBVwVPq3v0ZJScvy+1+DaRSIh+AH/Nsr/7b7/aUiHUygMdscSI7fsm8EQRYOUVRBBAdI/ef7/k9/
pRRB+9RqsGxugfel0SX3+9P+/oL9rbKNh1oogvX3g/fn8BPXD6GRmXZHTy5AM28jgKANv18K7YZW
7S9U2xWw73V5U8BoYTr7fqFtGW6M7SoDqypsmm69rUu7W/jeO97byPsmTEs0hhl05K3pvTd7vzf7
c3hExU5UZjJyBpznAUKPe6vtr490PqMRjpOeGh3qiI1uJ8Z7Jyd7iRMaF1yhu2m3VcxFsPda973/
eG7TgojpOBBSQN1ylhut9FWrDFQkFfak1ctflsveNpQ1eku22LL6jTcbaTQA9phgFyRXIL37u39v
lq27W00Ymn4/V+lQVAyINt8taBAgSC9TRj8JnPP7+XGcLVzk5Eu8+T0P2Kwx2/CZe9/aivVH6GCV
Z2kq3O4IznfGvbIl8/yr8b5/4e8W5388lJcFA3I6zfJ62dud2zdAnJb4AgHIEKbAzPY9c0PI9odx
jR7VJP3N0Tf8rd3wvFat/92Ru+W6wwHj4Gen+8VbA5K2Dvdpy4XWB4LqvYrWwc8niqz4sXUnD9vB
g3F9nQNILScYbQ6uCv64uJ1xnAY71bz7NXidPL93IZmC3bo4vC3pxQpdaT2FT/6YBSDTpu2HT62r
PeSHwbvQhLYHBz77cvDXoHPA/N2f24ddGJwBpO+z1oHHZl8wrDm9lobzagqefls+eWJw+ECMup40
YI7qN9HUQvbEje0Xl9fwqc+BDwh3HGzkDDSZT1TBD3w3yacEePA3Ve6h/eocuH4Onl325PSHcXLo
a2/AnPWECyoKIVygkCihx3lLmqta3jgsa+F3632lfXJ4lkx01/VkaW+I1Of3ebnBDnHXpEdoFDSw
WUMX7h/GRN2A15hrLdho3OvGKYzceT3haEmRc8dnh9e8j9ycSn26n+BU4SfiIvNo0kueHUfIvl8l
Fh4WknlHim0R8s30yvfILoPp8zVgU7fLYXPM93QmhVM68bPW9oD7GP0vLJXY4aGlevV6QvmC6yRQ
cY932y0ufXE6W4uNO+LGAoaSal3R9w+fisaE64EC0bWU3gmG51kNIeSE+N5ps6cJo44G3LfDyN+j
u0Hxv33YfCflDmehelvxOEFzNNh8etWhnnGSE14CC4gOTm63lXntOqBNT05cFjgREGSMFQjjU3+A
tWA+mTeo5eYtD++ZsVz+p75Wruwz3skPW9u/cUIISr2fQcu0kxflhtMjxuoowg/qY3mVcUu8xoHA
Lw0wh5ieWWFKjT2Zv8RPcThqHGvTj3+J98R/ccDGP5C2y3eOTrG8hI+MigdLvsvjj8FdPXpmWPDb
y69j9yx6ILiH7lLR5r4SImgVf6DoygS928pjZue4ZV3TSSel+EVqvZa+eNZcxcfhYDnw3Q/WV/hJ
sahxvlb7rr7G8rm/K3/kWOedviBtYQ74czzN+QPERNiKxUljxKhD28C6gyUoHllNiFuAojiUOFoe
KF/zFz1norUv6QeXwKAJnmicVGl1Und4Gu+K3/DJ2hcpPZm9X6CGXVzOU/qi1w8WQH9WP0sF7nIP
HcHEdEvaQ0R8y+Sot846wFXlrEussQt3nt+F3KmXG9cjp2ywX9dA/PR5cXgDK3mX8ISzRxbvOb0s
d7MBXY/lF6Z9M+rPR6km0uDGZ2OEaQIKfnH6a8j83De1DYSIIoOLK4qd2Ng+UuPMmk/leo1f+HG8
JTdEzIk1usd+cRs4y4qNeHAz2WJtRqqMOh704cCbQjPvprMqeAwGi/wljKzlhw+uZNSfsuRYwiWO
rlyUueEotQ0HlycJ5eXLnM0uyPejVGZBZv5o6mer/hyU33Fj+1bhNu2pak84UBgAW63HWyYpXjG/
cPRUeQPNfFLw85QvI8X9CKe7lNC/LEdp+FDC+1GhBFxPRfOQLY3NWNGUP0XolHl1L9dX82mVggaX
H4EzMkF05v7G8Qlk5TSyFo8ln7eIq9+vuOpUL13nRi2FmMO9BxaIJSH3JB6DKIlPA8aEtvppEnPu
Ze1pWO+td/PGGZbbI8d1tD/gPN76w10SP5L088kdrEv0ILYBgWFhao8bCeVYWLdJdT+UB8XfYtZt
hvLsQr6P5LPH6TD8MRjdbexmjIWE+MBn+FIwfDKuziyKFiSOjLrll8YDl69yKV/AmRYMNm10LvzS
yPqoY1t+Ev60AHXv3CqEOiyfogfz6dDBRMuoye8wR3vSb8Y13oemZPBhBjPQKwEXId9kDpY3LBLv
OAbgbqAY/qq+0eahhRLeFm/CkeGZkTPBqvYEx4GjZQw/+Aoqf4x+Y3R7Ll5z9hYPc4flk9GHoRT9
LL8rM5kWw6MUSP42c+BnOrqJjXi2cMsXBku6stuFCsqXxsxaoWv4ZnLRb2bGTMpVL/xQif37Et6r
FmqXNxKbQH1uowqTENS4xckyqEuhbL7/VJ8EEstCV/zk0A0O32KhU0VBRsOMt09fQVIYdrXktIbc
+TavMlTvH68UPsKz6oL15Yfx7nL0hR/GQ3+Y3jbCt/HA9Md5NHwOUPwxfbLjT5Bwt1kkQ+UA4eZQ
Mg8zseNots+EqsPoIAXCD2IVzQPXhlLe1zJX5C01oJR46wMSQZdLi++K85JdXFjYczlAbuB0KBwu
SklsufjJtvj5wZXHdGHgqQpH9cL8Zd44S9YDd/3KTNx5q51djIeC92M+8F+Nd5Zhl5o3RknMnzMo
KL54E67CDyngJPHfa/oy258cBP1pxq/T4TBpV444u/x+fhYX//9i7zy2G+e2q/sqHu7jGjk03PgB
gmAWlUMHQ6WSkHPG03sC9fmqbtm+w+7/HRYJkqCKBA7O2XutubiE9oflPNWOpRvC87elWy4vmr7R
iqf0Sb7nZyxOXJ79e+PcuhzRCmOUZ8UMWXxXxpmrn3bLWZad2G38HuZHmd/PkQNXmHZ84uxxKTNt
DAfIsC2OGQ4W1qS8k6GSOuuWUbR5eeXNzFEyDmkrOzJUBvt83kUnfngGn/SJYVA6cObRLznxP2MM
eOHirp1f+V8ob/xv8KtyDeWb1ezWbQT4fbbx9lo3p4gL6hs3VDwnhwE1eOCwz1BousZtJ3BAly6/
S24r6jZ8hxjacJ3cA+7aMEpysNLz4Q8wPL7hrN4ot4z/vGtcDlJ93HKYpV/8WVz8+QiW4ii0asij
1+aD09o3PH6VfN5zyZ4Spg0uH22d8cdGe2ZRwol3TvpuNO+Xo1R1U8mTOdBPGO/w5VE0Hpks4ES/
pl/U4k1me8EdfXdSoObxnvpBSOG1e+S62TKmVm+1gJhWG658BcUpusaT0wxeh1ptD0IRdtDR7/ZL
TZ+jvrWQPfBL2uQ0Z0ZtT91ZuDMoBu5GvmJNgnnQnCh+9NRK4Kryurrbqr1+TMNoNyss4fc4E2hq
VaJTNld8rq3+UNI+SEmjiSVHO7+b9yzS7VKzGRrGZZCTJdsCkXMJjMfrVL0gi0WOFL0N/PAi1QAn
EBA3IrKJiO1q2z35M6fly5fydYq2jYb75zSjsgiAb1O6XFbN/ijfy9JJz0AFIZtm6vIxHlCZ4Vqh
CFA6dEReuZwO7GYAbK1ioai5qo2V628L61wWT+R5WwQvuSkNEcnz/W2eX6zRVfvlMDCLc4ntmE96
DHCoz+YlrLfTdGVmLg6eXJxDDldmxOpR3YiKWzD4M3Pl97kLzkSUo44Ls0+Ttf4Tl1bjMWZFyQEc
uArnabCh9cOcZjnAThXjCHP9D45ZLufMszl2YbZZm+Faq9vmtcfhysxfsyXRS7Vt9TJ1e6wFW37o
rtvF6HTVLddAKBaheWl5eDuaF0l0kgG7FLxO1/M8Brm2vhMeaxRtqgvLT7I5AkYR4DKgu21nnTOm
QyityrMabSwXUfrgzIwCDCsABSmAyXuagqwwmK2MjvjTjDw0NIL4MPRH/mBWHBxbHtnumGEbLq/M
3VDX2eZDHjvUHZmkc8Voup1E6jyeF9DaLqzMbuAC5SAInXZysMlOzcfYfGUQNIRbunsQKua7VjvI
D9JbteGkJPUnZDBmvXGE6G4yNWZAVg+KOoMhFvDGjteKinTrqzvjh1VLLPjD10rW3fgdTw70zzSy
7tMY48hT4vHGgCXqNsru5vrIV2HuUUoWONEO6LDiGjG0HSI5wdd3nJOb6FZwmVu6GgfXjolt7XIA
thjws+gkMiFRzs1ry+meeVxImbW2d/puiT3SHQwsoo0QzG4+OOWgUXMSxyQ7g5Z2oJHFnI+0GZjI
WZs831P5Gm3rmXrTRD0eoyfVoY/2i8uUcbRynGS2cGYw4ccN8dkk5yLeEDOeSk52Hs4UH2l2Nrdi
5MwZSc52daDTQvcE6y4FRKYumeBAoxV7V9VdKEgE49ASGyjX6nsgot2ALWsEFZFdTOUqvlbCcgiR
U8av2Xc/TSu0r+hsQ3Wbgd1mQ3iFmZt3TwOdbo3okZeEw4bIWeUsVEe2TKy8n9AxaZcpR3u3URn5
GzsaX0ZNdoAcNjhb3cb61HVGoddOc4jOiwtcVw7S1TZ2unwr4odDkI7vVXynoc5/RYe6BnKZ2bO+
QYGHfjZxzIc78J1bcA/LxERm1WYHb9aFE8e4s4DRfAaP05ULnkVCU3RUxWNMZRejVBLsegoBXHUz
IQIgdooVpiGe4Ew/A4r0d526SY45l0E7fxa6LVpp/8Hfsegeu20XKvAA9PQgxgZ+tnag2XOr3TUU
hlWoXh6ZBBatTwx/bwbjT/XWzwSuBaycwg3Te6Gxka9pd/6tDjXtZ6o4MAzeVIEhI0OtZsf3ATo0
W7uzIK+XP0ygMPm+rLyBZuS9NKPF2TCMSW/+ybprEfYVLXKo2u13cTxwVeRnVvs99kcwuS3jy3hg
/OFQMGz2xG+dKrvKOGntpabRXh+n/jbSrsHwMKcvGMGLEHVW+KrwB1DRtaPKzlTcDTqig5PUOPVN
+jErm+42fx3e4L1iruYKzCh5HLHBRKdpM/m2dWhOXJXl3EGRXf/gX2hBN/Jje6URA7cswd6FzKK/
sXrsPuTYbAAEQlMMYlfA9ruJlpQHSvxMyRgxsJLGoq0PYIgcpAu57MKfO5V7wCsHvrsBWID/Nm/H
k3YKGd3c9hRIjIQgiZkevJveGQjZQ+ImQMqtMHcDvhHAZgbsmzfUCxskqJFx2MUlc2XWe5iw3xvB
vIoG51S5h6LyZm1JF+R3d1hYPQXmxjzrjxRZMATaSCxUkuoYqjhqn9t+60tbKJIShTv6qAj+Y7tk
fbULt6hWR3+jC3adnqOE4n5yDJjQWzfC8Thle9oY+m1wrLzgUe52FbAaL4k3eAyhEJS2+pqcx6Mm
2souS1xlp2yyO3J47PAUMpxt8KEKR+0GCfa9zKiQ8LLxVJDoHLzDcBA5fJz6Jd/nNH82EFE8EcS+
6gEJ1w+lp566PQi46nrvX7RNeDJuBEoKtnFTuMVRnGzYaLtuSaA4GfIp+xpZ3kGl3IwPkZtu9cEJ
5hf9NXjrHltxI4aHeFM9qnzjO/7iBib2SUSPAJlmtLmsPkt30CmK85RcCvlYmG7d3PND4+th9LBB
TaLFjba0tgZhVxcoMZhsecV5sb4xJhZA+w7KpUSYvjfc5iV+ZhQVXxcrnCfxLSv7KGb8PhYqOgy7
6t2ueiujBx3/P06Hu0q9wvyVDKCYe1P6YtZl1jvmCGK9jyMnZ9adZSKPgLW8snTi8scMQeiXRUxW
IPqoofjTEl7+LTSCMpkUbeKT6WJbcYPMafY1ljXGzCPkx5S6Cn9LsM/woS7WUN3BDHcaXgwkCMxp
zefsFHmZZiKIn7z6GY1CEbjItnvRBvAtHGlmsaqipUOrzUQYhFTf7m5VczOdZQt4ilNgEtLhDICf
2uewP3DWGR7yTRqDj0w3WaFP+CE380Q6gF26hnWdpVtK/eI+X9bsKEnciA9B0ipsqWaAZ9m+cxSQ
OcK0N/No20zxG0m5qUOwxiXcDT9p/bFqQmmJlYi+z2Pas/Y03PbZ0g9ILOzoCXJvkO/Uc2H7r8vo
HTy2tIawk48vyVf03P0gX7eg/L5Bb071ZGPtksn2ISpMe8hjyfTWfKXYtZVFVMxc9QwOIqsczosv
vbEZ41AXMOM4SdWGtjgNKLk5UQ6QKaOEbmWne9pM6IMoH6AAYobAKI+iowSy8lLeh4nTeAtya2fu
meTfz9WhcbI7vFYS4vDyvbitUZKWiHGO6J8oDlmX8EZFh5jv0meTaxVkWsjKhu3/jHPJTfaZ2Z0a
RYP5EkJA24yH6LXbCFSKlGX1Ej71ktfJG2124jsBGRPLZ6t6LZ8oqX608S0zLcHL1CvQ4UC9WMTF
NZSES9pM846hIzlY+LEAT/X74SI9m6+dYHuVx/L+xCmpbPv79ll/DRlFaYlvC1DSXJW0cRfE16RD
vaZ5SAU6mB02q8Cv7CIXn9oCqFJPyt3IfOIRrpfcn5N3mXUveF4OEdTqW5BcQFVcmgQF7eXn8kf5
o/iwztqhZmVPXeMGuQBqAaW6Tzmh0RkTieEyVfmMl5RRZttX66IcOToivI6O6Wk3Y3mLcSRavIHS
l39qf0SP5TPucGZlN/5DruyC9iaobBCp0pjAi/msGpTU+jIYcElKo20uP5ogfD5bW4mdeRccKQ0Y
rmy4gouPgyX68rOwZPT6H6092z2nD3sNabodx127G9EiOMv3uGMkCW6Z3p6tC/kyD+W2uCTGC2Qz
cyuqmznvbcQb93fWJXijXxUa9FVfxXtqbE/vNID0ZbR9Cp+ZQqGOBnLgGAUjnXlNCQ9mDhDAMrH7
Z+OCHJa6+I3CSA7ngOKnTcgc63gvO2vP409Uq8Wbclc8+vtOtY3n6DA+cCR+YgPo84qC9pOK8evu
QQUXZ39UTvQo2cbFR92Ac/OSHIRLxxWZQwG63AZWQeX1EGad4C1DsmjfJOGul11ZfJmPuqMfmJxR
3Ujk23aA5DTsW+vBKIRTKwTXYGmeBtnI2n+9O0CImp2aDFckmtYWuIVCHEqPPHh19XUCliStp/Ux
0AFat1lVdCSThwvV4hYLF0E4EgkKMnJNSTKeh8n5fiZbXvP9UA1AmcTiQ4uYHYMH3bn1/evN+tIW
Rzu9hUQLFxsp48A/vj+Ra2mPBQZ+cH1oBb36dRMsD9dtJF0yRQ9N7d1CM+QCOs4MOKLfL/3jnesT
GgS8315SEGK6TZPmHvAk4r86dGnU7vyKbtF6E1TLZ6x3NRr2krveJVy3kVxjwQw3Y3j8fnn/9z/z
e5sVLCGv34/X12RQr3ZcarZ/bP9++OtemIU4kJa9fj+TqKGCQoZL0/cTptLyIevjYmBeJpWltVnf
8tvHr18AilCyfoSJ06oJmEByTmcl+HiUURS/lhpulE/bvsRMXmP5iPtqp2lGCCbNFD1Zqc5ALynD
xdSuZuWBBFvmo8N9I8HcKVn+JYq6F/pWWwjAdq1rTttyaddD8y4KhB8kGp0bVX6zIHtMOTrKFghN
LVjoapXnUMFQqtCysAQLwYhK/WcS1MRBy5s7ogWmN4pNr88kiYpxr277XtqJwJhAuhkk62jIZMPk
OR1isJSNtm+nGg2e+FCuWp+kh9Wsjo8KoG1bKuL7ASwkJLIISpGb99OGjAo5ttxRZW5ZJdc4ewmA
MqpUObA2k8lh7QUSVhg0M6pyab0Flsh6JboJG8LCJIOxSwmu87toqgejq1AXxcJBzerHMhLeRX2+
zbUEzOOPYcmWIqMqQCOgW/LNXOP5RKNi0iXVZFfv2rMBunbJsD/6vvE2IhclgDa/IjULSPkoNRZH
qCNZAdB95SqiWa9BgFivVCnoFEMvnMP0MvjG59SCiycS5ydKkrMYGC9BgoRV7mYoPh+SdAiG9CMf
8AsN+cwkIGzQr3ZfYW7+oI2cHzsMZ6SKzaEXRtG2FHZzhTRR01hOtzIy3TZ/NqaYXrl0qKvpgJhk
n2X0WWb/NEbyXVP312mSobHUqKPyw5TQEapzRFntNsORUA+kBmQM936NqlGVHzvL680HXZ1jAM+y
22mzB4bhGFDzbLU3vqYfDaI/yUpvJDn+oTLbSkdrtGcpcGWVHCaqHrD0jkosfZZx96MJRMxqs8ps
j2t8vdgTQTbrBr4u6OpCrYXHcDZtv5XIMEY6i7tLIaJpvAU2r37MBDjUvnaXtdNLVtbUQa2OaqqS
ojPKP6Ugz4BrCMehKTajSiBRUhnemFEG0zrWVOrSp2ZiGcfCtA8rUpUyBz+euAmy4bE0ubpOrVba
pC+P+z6JibeCe9houPeEurQzMS0vUSO+zqWcbCrM+1i0WE9m8tPYSWSjZvNbos8MKbKEVgbSHzIA
YYM28JW1Pt2nwJFSlJcYULeWon5yJLmS1D75g/mOg/qG+Bh3NpBqYJF+HMf+2KeRW+sVyt1+AdWJ
58kI7o2QjFEJ5kBlUf5QBvlufKozCjopfvZ9TC+zlFvZIbLvUenM0a40+b36EBXrq0qyfp8UfF0j
LJzQmI6yJvnboWLn1jRx8er9Y6tFC45ixI6qEd4iXGbR36Lw9YkKI5Avbj+lwZI3PouHtNQfUZPX
CDFR305VcAbe/a7nyBfGgnk0HbGZcAaXfDi6FlPxM55wfvtKd5OIhekk8wXx841Uwd6RoHtv1cD/
8pUhPg3dC/x8mo3ieNBSXXclhe42CXMmanQrx9P0hfEOTv/AVdw0b2u/YZIBJjPvv9RmvkftDEw7
YFno++ScxfDA9cVe2bG6yOQBZDqKXjrWNDtSs0rc8imVMhIKtPlSCsJTyLnJt6u9RLpVbiWBikxE
TEgw0avUI6fr4jeMkM99iPxLrtvAEwVWzFGoYU6YFMpDAPjhlO2VRj8Tu3jUIxmgxSResjBlpjoE
1+Kzr8uffkufR6MBmR2UEOxupRIaEhrg4Yl563Sjge+VUmvT5GVKSMfFn6IDVrS3Yqb7qQmUPQXG
nl2d+lTMxugaptWbVjaPBP5c+M4vcy3vKia0YxfTNRXE58Ck6JVYD/5QXTNoHEJZXiNVofaRc2Go
jZlApSz6Usd7ErFxcis65ogivMqqAihTT6nIiwkmeQnkFQpTR9B6FF26aGtq0jrwuz6EwgwRV7df
qk55q0qrfaAmPxIGb6dVwh9mPQMQRolzJCzpMDF+pxXI/zJRESMihTPae6BkX8QJTFep5eifA9Tq
KvY6pNWcgTO22czsI8qDkIbjpnpJxpKAyja/Ua4KlRABCGiQfWqZLDs/dZV2QRW+pnDXw5lTXZTx
V01i7kjZ7CLUP8jZLZlwF9yazQV19aIqpaAuFbh2Zb/eQdqjW9NmT0LY/dBkpdwY5P1p0VKrUzFo
AqoFEZsLXJ6HR2IzGman1g2yT9n2Ec6BvKVej4Ade3W68DYMwxMLlTZwIgA2oWJethRBTLS9Y1lc
lZzeF1Lc3Fb94VkcrcmOVHNfFz6xEKPcoKnWnsVaZMYu5hy1XUshpE4exFn+KPrQLZruYEF+DyjW
lhqzpxRxCfxZFASTrp2UmEp6y+ozpCIG8J+EoN5P+32uFiCBG5yxB6E7QUKh3STSZoDWh9ZkTHdS
ovnngJKjRUjAxlCmDyulOiU2lIyyjBJtT0E/MS8ZaQvkQXTg6Ef6JDnWXGY6EoX2Mr/rmqrZ9qpI
5FlDCcCUD6I/MyBG8OEinySlGtJqhDiMHKHyA8Dn7v9byv5XljJLJVX23/6TsL55b9//5XN94+U9
+/z3f/1/dYTp7x8dZetb/jKUSaL1NxHLmKqZBueHsvi5/jKUSZL6N1jiuqgZkmxaoo517T/x78bf
RASFusmsitAQwyINtylQCv/7vyok28qmKVo0hyTNkv5PfjJJV/jf/J5eK1qmZihrdi0YeBJ29X/0
k2WV0TRjQiqBSWaUG63MjuVmHJP5IEXyfJBnRPR5uajqVovmIkpbfZrIkrm33ERz+py3OqGEbWIh
DCNs6eBbU39Y76EdzZpsWcCQYt0ta6313nqz2nDXbQY6WCrNy2uIrOo8Sw734hjH26CYHsKCsB3H
WpBTBGIF9QtRXSc5JKY+XqR63zdS0yxt9WVjNlvc7dXsWZVnwwUqlh/oN7Lcg9JMyTIQuNUqHcWb
JMgbdSGNrDdy1ZJNNy/IH/X7rpxaH1HCMBI0C5hkfbrv5+GvV8ZZPmHdT2Jm3D3FHl2OaTSu35g5
pRXV9cCNTR2A3rrt19PMHSC0QlKAo5CX0CSQ+LY69uHvh4xCdKRzIYwPrG8SsEtYU5cM7/VuMMys
yte7641gEfxt/soAX+LAZwY29Fn8z79vJH357wdEFaDoXn4NbaY+Ii1h450EVigk3+1grFnkZgPy
2NYCnUrSunl9wferhlp+0gZFQKJHTMlUVXfTktCurGHqyz3p7/eYPcCc+ONp+G8+6GslzrbCKD34
i08cGxJf0vrC9bHcL1/kb0997/23febK8tViBqCWtrj81vd/f3r56+m//0nrPn590nr3+5XrG7MS
zTnHWrJE1/dLQP16T1AJrVfW/Pr17rpxvanIuTeXwPvvTeu9bNnBek9jlbHLaaT9sf37DVpDdaIo
vVXU/Uv43QSLGfvX/XXz980qB//1/Lrxv338267Wu1E1xNuEMLDvt6z3fu3nz1389rn/5W5s/VSy
odj/+Qm/7SldMETSou/+7d2/Pf9P/vjf3vDb3e8/+re3/rfPr6/880/785WRDppdTZWtge3fkU1O
/+/De733P277dV78+XSUKvnuj41Cwcm0njqTkXaQYJYz7PumbIqajvS8SLLVetQ9mSHt+z3fL/xj
t+sTLL6xEWj7FYi2wvzWe1LOUPL98I9txQotIFagOPyXu+tL16fWe+vNuqN1l98PNaFnBFwfEy6+
aFiW3WkrP+Cff/r6wvVm/RgNx4KA/Xi7bpITWKsv690+DnuRCeosoWA1vJVApmtmucx5keHHXQp6
YFGqrzcm4lrwM+tT66vWrS0+KzRhc9XQzFxEj60Q98f1qRna2ny/3hW1ICtuftuNrAcQ70spIUlu
wbT92pegkBByrOvIJ4e00DZTKp3BbVIq0ccfUa2++jO9nYwleB5mNNxqGgb4rZ26hRLdpz+ngc45
NgxIlw1g2hKsz0BPFztp6abjgsrHgsxCxgiIWen7bc4lCKS9tNS0K8P97a/89d+YVFQaU0Rdb9Xf
98s4vgLO1of/47ZmvQT//eYvJBrv/fWO5UKx7ur7odWE6Nn/2PX/YjeKqXV4z0z6b1xyKdZxzVl3
/evuunXdDYxSrvv//C/JxOgQxlPh/f7XNCPAYFh05Xol+zYVrPdWZ8H3tj9f8/3092u+t5WVTk/z
+/FqGvhjtwD1uH6uG7938X/7mHW335/yvZt1G0Elr1lC5XmiW/qLniIvV9OVm7JuWx9yBb9KsTht
v7f3YUM3aX3Jr7vrU/F6XV3f88ce14fZeoVcn/71yvVNRLj+9dm/nv9+/GufoSpsJmER9EotNPZC
uADg0oBWvoEoQEw0Z6diEEHLZgBvRuJivUYcSPBiRrol/mNTmIkINlZBsqti+onD8kfS6/PGnAiT
4PrcunpokIYJEd6rM7Q2llXgtkXMV4og0xPzjTy0BJrdIWnedMGEWI8GZzAr2Sl8/LgqvvVcAdEu
LgqFpvqIMdZtemYYbqRcTD2Yr/g1oAqN5iGpWa2mEXZCAxpsWDQvaSR8wKmKvEmCs1bM2iUYRNOJ
sR4F2nNjkXaGbstytcFwtCT0VLoZZC8gYUppyeiImZuKmBMfe/E06IBEhdbR/IF4o2SblSM00TEd
trmh7nC5XX0h+krygQSYuRBxIuonlgjgkQZKOU2SvE8UWxDNJfkxYkaO+RT2lCw+k2Y9XrKopLnW
uAUT+A3VwPt+KOK9Vm2tsMZqgB3QzSwBlVhLZEc/RHe4gCitgeS03/u8wCHVgfefBAAHaoHyORrm
lyKN3o12VlwJwHVz3wXltUIwEEAZyERkZMYyzmmhRxAbLbiJ/koSkQ2rmT5eZp+CizFTt7pV9XRX
6V19kOUa/V5b5A502rdiAJRCPQU8yhIyOIXKrYyepLeUQ+aHpMfS5TPXPLRWP+URQSmaPwJK8u1u
ug2y4ICV9Ijw4avMpGXFAAdCK6uO36JstxIoSPrYExKrPIyWirnPVLc+5xOE0pZBtRKVfKtCAM06
C51lhufVqKyPWCqIMWxk8zQp2cbSIW1qVhHtQ0N+7cNbwjEyp8Rk5FQqGLCybD2JgFU1gFCJ1DrN
mfvDQ992tATo4w77cTBfYf3EN31Xzreoke/Fses9I5pQFzXCpxDSksnLLRmGT4U1Fx4cT+BXoLya
mYIM2oMih2+F/AVuGqB4jUK91GM3KcPZVvM6d1qTLkSuKtswT5t9FdNIi2K6uvjYjE1YEahOPsjG
x5MyaFm1U6z2NUi6rzKfxo1StcgDkpteRDA7TY12o0lHjJ19YvmXUmn1IxhY6nyYr8byp6AHFDut
FFvXgiUvROLrOulgNeVXjjxB65CPlCWHgxvWWDzUOSo9K7lWcQ8mukaXrTfQ06HBYqWgMUOMSxRt
moJLtJ6yslF18jXMoOfkmaW7ciZaS5V09oNtEcvCazuPt3qLXqKJqKR3MiCf5R0TwCRQJtM5LwBX
+0H5ahLWG0nzsTUMBPviMwD0euOrid0Qv9cx27fLJjWPxIMirDfphopddrVgnFTFJB0pxYLErFis
qYH0MRJW4xJHlDpaMJVX4qL3E3UlSoakbJQmWS1j2t2WnFVoIbKeq30RIkWNsusU8Uuo8F1wnJiP
89BzDa9Jqy47H+u6EkhepakPcjdWpypu7+k6mrt5Zs0axdTta7rYUgGUsmMKXSVBcxaJxQ5DzRuV
9DoOLP/6hNZgUWiPoYDerJ6pPwOr2I/ICvuukYAT1ZSyAeDNcf+OCbQhH4QgzoYTHyQpAHQlxgom
Y9YSfK/TgnErLxkIHKiPsFYNW2sV9eRXPTmx05vCZERX6FapRpk6glkwutXsIOprzQ1oiDcqGlfz
SFxAtQd4aHdaD3WFIUGrMaiEXfpciORAD5j3S/6yDfSmMzROLDF9SykshBk4w5y0RQlmTNujMYyH
XcmPS6c//Jx7/5Pcm3PUzzuQNvd+Xl0bv9Q8s7Wg1VbIeom53rQCzISxaNHICRwU5GfaImgKDxjM
PWgzGuURxv3IzF2Gwuk6gOyCIS3gXWPQDcM02baoWlATqADmjXLbApDBpDNDLkbUVY0XX9FfMoum
PE1fuov0x4tift3Q8LurjPKJsw+EQ92hNbFEQFE8ai1ku4PKejSB/RXMAfZmLL7ko+Otzin0Z8Ej
nlkAb8q7VEgjBZSxcqQKXTOFp/vRt5KN0VOHnNpw38etQaiefkowr0sd07LW6k+i9malfu6Vcriz
WvABZDuZdASye8VfeAygqB0hT4haIGxGt1qNxoPT9ybw3hu9qmj2cIJxpileFUf4d7AuVFOJdC2z
jvKEzxCmkekG+m0/jxJaW87JwUdenVeCjK7/anZY30cMK5XBsTcknYnDK9kn7TPBb7TgDUf0Ge7a
dqHKUzSdeiSErYX0gAgrW9PLZKMmSu21dQz7vlb3NSqFTp6aK8E6CHnU+DYJNFBENf2QaVLhWYP0
4cSDKWwQYFqhv1KjmLQGr5hJLQWRg33QUL2p959mfSocdbSeJjqLaJSIzUgRErWT/1532rGX83wz
kAXj5In+mdWpsDFGstk4U/Kdz0qAIHD5Ph8jiV5sVLupAciVCGK1IpK8HS1p24Y0QGIJqaGgy6+V
ScauVRP5B/uzAuAqmrsJXCJL+OKVilq2n3tmRAQYbYEfPI79tNWl7JGAatXGFr9LA35howEIEVoz
cepqy2q9ecghvNudMkMrUMIL3U7UHpOWgNGPfKcxc3wCAxrtPL6p78QWNiCQ0q0Rj+2h4NwwEnIV
GEjaTdu/912EilClaKz7V8VIAy43OFnVRMTu3ZInQr1iSKJpF3Vq4jVx9ORnMWC7WLgYnfpD7UeS
E+bgIJrhcmRgT5RFcgMn/VKAkfBUwmILfQLMwTddSkgkc4PFUsnIR/CbVLaDm5vIRBUz+gmnIXYm
lYlCE6WEqIsqSW9FiddEoDci96XXxfmDSYGoYzwGzWZtwwYWZx7TYvM1uXOJwb10oai7gbKwiUSA
O8wcqkqvNzidr5aCSDSgL522cnmj6fKTXIvHwvdGHSiHrpA6ZsRls+loa5FS3iXSiRfxsym3oyah
psyCUyT3P8qBjxJJVMsBTTiGZhzq3q9OkhzeYYZHYRC3WyiXP5PxSR/QrsnjV0o2klMZgmyTcL9v
AFs6ipoQxQtNyc10wjMw9k0MICIZ37A01UdkygaNgxD1r0nKhIl+rDJQXuV5bCHxFejZJLm/r5hC
i3VxIoUyR0SsNruix+4GQdcQlH234pBQO/KJztwtidkS+HO1UsR9ZeD9KOCeMsYRSGz5Zz2P74AH
fXRGxAEgoVIkhLsNES7FnVAz8wEHHuo6JV79SDp7nk7R3lLo9jZ7YtukY2sRG9+IlZPGo01PV3Cs
olQ8lg9kvr0NMMtvGmkZOtM88XQaFWDuP3JxYDAJASKSLzkH5gOG8JJlnVc0pTcF6AL5Wu5GFU6j
kJfnQBHv5CGDOyvm91BHfgYNuh4gCGiCw5c0tpDrj6F8EtTKFSPkp2E2unOFjAtuQUjAuHZJKEOP
s0D7WnqpoxAVHnUGcsPLE9dBplu6ydeNqaQrLISATBRKFaCTqjQgWSvLkTTiLUkVJqlFfOvb6Y2u
3TZQupb0jOIuszAVpG2GYlYLoHVBiBflmhgtf4ZiGcWzK/byTazX15Tu4RYw0r5LjPhcxv1Fi37W
pnypB1l/VnIDSNEBVLMCmZVa9xx/TrOCbb6vmRxZWuia2swxikhQMMBEmSkEsxZN7mD6IRGgSCsq
JJSFHqGWwc46jreSTP4iIXYXoWQfRYtKISBGh1Ymws4+9t1WQgdJHFBJEnVyjNou8Ix6xrIznf06
FLd5kD6H6Au8vEYE3rH+kalXPLbFEe4QHc2KA8ySOg0mIuWOEUlXk+CpnaIHMSh0oMrDF0iQk2H1
0p5sgS89eKQcDzS4mb4GgL5PWlh1TiKUy8RyVNxBQrlGC74749qQZIu0Zf8oNMGpbPvZtToRXQ8i
a2sAXd0kZypH20hTVBgczblJosqh37kPqArvqNG/o4giFbCdNbsnw4huswfz6rM06c0tRg4x+ujl
hCwSFRl/bkWqbZFdEKbtz4WbuSV46WhOGiJyOdpIOheF0rA+dDJEihhnYI2y0GiAd+tcMTEZN35w
a9bJUwF/Fsrvo9r0FkIBbN2KMT0At+ZX7R6lYGRnPmQVQ0wuPcJRRunIgexwMOsYj3jxVKjye1gM
J6EwSOLuU2dCtlomgNgKoseBdEmLTE6VvdriJxPg8xFQfRVjzb+WZJNdCcsmrdIQ0PqxaUAuXo9p
cv61TTKC0p6LIdt/vyuQfbS0NXS8ctnT+kQ/K+/tbGBHBoNCc/2+qe6bVB2ugzR4rVHLIN1Jphzm
BOWhHsf8IcEjwKVAILV+PsRVZ7h9T1zaCJpT5ayiRHDppTG4bZebKfVvkUSZeVYcjWDQrusN5UgE
p/jEtnJh/LUt16fKmzsEsOLft3UzsVqESkLLMwW7MDX/JltuOg7G0qiunBQyQz5xtihXQAAvN5Rm
obdOBn7i5SHJLco1ro2ICNfm16bv7Y2uPkdMfw/rJlOo5GtajjOQPHLA1m3rjSL78r4J0ISvL/nt
CVTTCtOX7y2ajOI5moqcTHI+eH3CD2nKW62C25Mo9nXT+mSUiDk40+l+3aSRF3IxDGEzBGH8H+yd
x5LjSLqlX2Ws14M2AO5Q1+xuqFXolLGBZaWA1hpPPx+c1cXMqOrqmVnfDQIAQZBBKPffz/nOE7XC
wkmmx9YwoqehGn+MUeUfByKW9SlOL+NoyUc1cWeuK8hp1u62Lp36fO83Age3rsV4Uii7XBbqXGIl
1iPoW+v63i6yGc4hbXYKWxwLuRtyUFPCb2ardPfX5bqYKwg3qVyX6vWwtExaRuNj3GBw8riH9HM1
cO108tHzEu3Bis7BsiDo3lwndK0+k8Q8nyaZ8glpwOj/mAseDn9sNya9d0hnBuzVjhy9sM9BFj2S
tdPdE+SyuZ5Rc4njaAzBi6VZ81DQ+iKv1Q2ezLh4Kf1gPKvN1MSuCqQFLoHxalFta7h5u7GqQd+q
d6l15mRi8i2Su7QjnckDI/eY5sJ7JIphPgnRvQZ+7T2q9aaT9Q82kWo+OkL+j2Uzv5uOpWOGd2oL
eoGPegT4mZyQCf0EAAkt8OzHqiycxzIPq60RulCNx9l5VC8Ybdwc9RJ4olpULwSJLu/RgxCeC5+I
hn/Y7hpAATBPJlpuvXW5bRtWFU6tpHH2qVnFO3K98CsSwvdU5paLrmvChuH4wLuctvJ3wqP6RrxX
BKmZiWyb9khNCUXbOOqr/1ER/N+oCBx7GVf/9yqCdZEW9Zdvxc9g2ut7/pARmMgIhOuBfbUNYbqE
uP9LRrAoDGyEzVTUTUugI/hDRiANouIJJuSdoGtdUxc3GYH9T8/jEUqV0LKEg0zhH//SODwW6RQU
efNm+X/l1EGKKG+b//4HX+ONjMClE+iQPem4puCOLt9gaUFMlrC+ZowldQgzNeiq0wCRCMT/v+au
68qRIZV4ihhxHtS82upPr40+jYl6mggwWvZy259aVJPCMKuT6QZkxg3eY5t0EuznkD6R/tfugEIy
equGLrACj+sscLHJLCujZaRETcppogt93ajO44TsnOU1tVX666Y/7e62zW1Pao56N532DsBHF1IZ
+eNj3nzqoMTht5fV3Jttrt+s0Rw6Jh4thts2udF8hJDkIYhqucWQFNL4BCDnMwR0cMYJ/eFk4aKr
tWri2M0vywl5fyf1CiHfVBOsxbXOu9WqtGcI2nin5m8bqkU1uW153Xx5408f8Fcvv1kX5IW7axKb
NO5g1YE8P972pOaE59w5ekUUxyLyH5WyX82qSbysvC2ao4/wX8J3v65Eochzymuc66G8HcU3B1Ut
5ur4k9c8LxVz4A92ifdGkc+m5aSLlyE2sqPJbw2XgUB1EsJvC9e1URLxtSDS1Do1d32fOqVNSxOU
oA1Qk+xmUuvUyyi8z5UIk71aIuRisVC16NGXXf20nTnIR7tzhp164Xbyq8XrTpc9IzwcDe1+kDXF
0Mi0uaSWWTWJBqM/dumXfMGMTwH1VzQ4YN+SZZKblAbUonRwrU4a/QweUDAQijSsqZ4y204ttq4q
OJJJl28oToC6WVQ1akImSLfSOfo0Zrvo4LjTVq1X3Cw1pyf+noBxfX+liy2Skmtc1W1Z1IVARZh/
voHG1OCtWlSjrjcWGf2qj/NUunSC+KncgBw+L5eHa9iTry3ODRcM6t6rnYMaR1PjiYES+vw0KyJ6
9hOXxzSCJS1SxiQV0itTs65KtKtoMlvZI+UGbOuWfqf+HWjwfISaZVwT+FqaZcO68PwYT6djZg/a
ojuNYxtrO8Np29vXd0jV2JiVDjZrOXfLJbhLZXCpRTVRuVxqDi72nduE7k5xwIiAQ/pjziTp4HdH
jZRlFIRmbC7qV1CD4GpOfZreITAZJSFMRr3YQaPxRPQdLIR8ovMxONHvyVxBtIR0WeRJbsoEt3qa
mM6JBqPDyEapraa4IZjo+r2upLiYM7QwKQuqL6WOidTqdeeTa6VWqQN2O1b+bi6hn6WMiCNNSrMP
JYEQeEqXRYpvXBExHnP8KaSK6tDkIp9O23LKEVbxwRsrVGRyPsYVIV3zEvulXlNz0jDRxKfpgSMO
E23JD1BzUG4R/yhGWhVqDXpnXN4qeqANIaOJZDGq1MusWs7n+MVwE0ikS2Sb1gtU8mpWZW6pObfJ
Ik6m4HKTPyRtgCrspo4IKPYjq0X9YHnBJ8YXm9O0TNTcbdGdyfMgMeOHWtV1wWeXxLZtWHScEs4S
Egb7l1ZYMN/dcsPCoDX3BNUfxsT9WMqU+/0f/6ybS9irt+UREdXKHLWSkOh//YfXf1OEOAwVIK5E
iH/Us8stWUz9l7dksXKBx0l0B6Nb+/sohUihS3TCN+GHozQfPyk/igqcmDOY8IyJVuhGh/u5GSfb
n85XdXYUCW5JYWOCFYzYoxVRV/Ay8TpshKHAy/rHKimz+yrkyjNR6hH4wCP+NgnI1KL8RgqNOiqF
Ww1EHfWP8RLbMSxhFXJ5bKvFWC9wh6llkP1UP+Y+hvm9aBmU9EBNdHdBwlZVvyOTOVrbvfA2qP+R
KS/nvD36ZGw4aIPirB/WpHGNWHpZ5+fTq1O0eOM6Kz6riZ0m86ot4LsMQLw3YsZk2y2xJOMSPaLm
HAa3EPIl9XisnRdjAFnr5C5syGpuTsBpwTPw3CPlbpn0I4BNb4l6C3SD5/cNAnhdRpfIMJUH9SwM
cEmWNdeWOvyKAqgm8+SyEmW1i5l0SZWbl5RCE6wr+jwUQq22AC3xSnptEZ1UUpw6udXcbbGtwVYW
OiVQl0hhZ5oNSEdMgsD4aPUk9CIxRJSplJnLxIlAJN7WqcUC9DG11uUVtaF6+bao1ok4CPfmZJ/V
kuQJDZVk2fV1Vq39aT/XWYi1cF+579kT5Ma6qS5KwKC0CWYzkkLSPBWm3W86BgQ20kgE1rIAu5Hl
kUuYg/k1S86zdGlKEupDK8jIscXJZeV1Vr3OTeWBsZQYOBb1nnxRySgXYa1ULWpWrVSTcnlZzWm6
klgu+pfbe7gXobF5Ep0VXXeiXlJr1Y6o0/OfJwCAGae0S5omy3K0vEttpDYP/bhamZGVo8dfLjz1
cqHaM2pWeRHVHPWU3/2NidLZ3Jb/8uWrVVFtqfaRqivmtk/19tvi9eU3nxbf3mN5cQEptLw6JNX7
fvqW1w2v+3CWAfwAtjQ+dGRd2Cd46DUDDz217JuyX+CBSLmWdWrS/TGnFmcXAZ/aWM3d3qsWu7kK
TylslmUrGTgL5WmZhcY/k/az7EqTy+NWzV7X3vZz+yiEevo6QJS7Vq+qz7t9vJq7bfzTHm/7evMV
37zltt0YcadwowNDVOU1U0gFC90iht4siilj8IuxYTABXOPm8myrltbGbSKtrCaHYvqmVpF+jerQ
W5pmt03eLKoX/u26oggT0PuJjveeDxKqvfBmX9dP+cvXu97y15VdkUOtvvEf/6j67mpdo25Sava2
jXqZ4WduX9eVy79628aCiH3E3emVgzgMVIXVL6gm6scbtJZD7hgDouPEfllgygh2OsAkqpGX9ZAl
A8KkmyVrEjkHYmjV5FPLt8l1ZZ0bMEMq9EZvNxLLO6+7VDtRy+rt15VqGcD2uDXAUQ4uJVtGfQYY
nLpGR7b2Tm06FYxgW4yg1MQYUSFGlWARk7qtSkLwpNAobavHHqP+wwtV8I0zVc0BmwgjqEaNRTDl
WlKadqC1yym/tCLNMOT/d9EyriYDWL/fgabwZl2e1FxYZdZ1Tka9s6erf7gFOF0DnWKC6xmKNOv1
lAYReRKwa7n1Z6qJN0b0+FGj0ORS4VvB8hBXK22t0da9iUmeiOFnc8mSTfUAiFEUuid9bKd937nW
aVwmnSzKYwRypQ7K9hQvvRY1l/XNkSB3Y1/rOQiuZTKA3To1tTC2QWH9Jpd4p37pB90map1NC2Ej
DMRgA/LdlUaBEsuP0E5mQ/ZdqmHpNar401wz2o3hk8exuzyJ1aSZrf5YFB911ZJU8VnWAt5VP4ya
UxP1Qro4Jdrez9cqhOs6MdOQAE9356t7ozI5xCo/VvkfrrNqrZ5H94yJghtePBRY7DwazRH/b1BP
h7cbG0tz52ajUHOYLUrBwShqnAK3SfbronpBrYsqfMOaN1pwnKrfXRs2+TfLUDMc+2Xd7QU1Ny4/
lTcyWJYsrXl1fNXcbdIv54A65mqdWmyNpehzW77Ozd1TOMM/Tq69hWWH6gX1ZvW+JcmttaWxmxcz
/83FcVvU1CMyVJ29Znn6VkoRets0jCDY+/rkYQ9cnqZqo1RE+whaT9jTVUV75TeHcYm4dZdMW890
XBpHRkmv146oTJf4KAYHbkIvyu6iJl01UEHt3IOjjw0PBYPuiJp02aK/RPu66fWuvN7AKxUMfbuH
ZYY+bktG4xnbdRcWEFwQQmpOKszNWBLdboudylK+Las5tY3aWi2Wvp7+j+Xr6tx6N5U4t758y6Ic
xGFbR1/bnwuvFEyXAK9/X639GDVfqY9G+V+86185YvY/sW/h/6UkS2lUFWV/r9d65j9d17AJGKOe
Kx3b+qlei+3LFaYk48vFN+0Ivsbvti9p/lN6wtE9y0ZR4QJ++H+p1xoUfn9yfcmljuxYQjfxe0kT
V9gb15dp6GHSWaF99uifHBy/HR9k+2zR+j1Y1TgRXNCH91YOAcqYxTEnUWWd6xOwKTiPnRzufvr5
fi8n/1w+NvS/+DoORldPGpbu2gb/98+hZtRVzNIsM+ssLBNMUBmWpLV87SenfNDzL17pA/N1M7hF
ffkwEB55+vvP9/7q4yUhKRSwBd7J5et9/fIc5QG1buN/e5gBGq54ea5H/3Ph9t2LNfoHu23y80DY
6HawgTr3ZXtp6PHs//6zjeWnvlbYj9/++x/qUHCqcK5Ylq07+mIQ/PnD63AIA6Qn8kwD3fpS+BNa
iUmssqlzAUJF5jstDs4zOsXCmQEzxd9sgiaTIs7OcSPbvWgiRC6hjqJiaObrLeDr+F/B9+KvDsyv
Zf3rlzOounk4DgnIVF/+p19mYGRp0rVanlP8+Ith+LOVVuWuqhB7IowGvtfQBw0goWrWotiIIGRS
HtskvfmSFlACaFshWXF3f/+jqeGENz8aV4NBoJ5tuKT0vfnRqCM0mTNG8hySMgzgGmlw05YkNvne
Dz1Jgvc0gfbCRM8VE6e2adLeOpGPYC1PxGifHJpYmuix+x3a0+k8TZBBNd2Hp+sE8YOOqtXrN3Ls
aozcYKUmrJ34BSPjPNjjNzus7aeu+GxXwPG9RB6imSygMAqKV7v13hP+IZ+1pHzkIkvuPFigehsb
T7Ye7yhb4DHypieiT340uayf/EKDYNq44hjGzmckZB91M/cuf/9rGQwOvTnFGB9ybVt3DYdYq7eZ
gbER+l2K6gvpXKHvyIgAImUZ7VIBpUOVglicxwqtUIHgzc3rr4UfVuv/3y9iGNx5DK50Lqg3F1oQ
Cx1VNho+i/LcqdPDu0z3xfPcjcgX25cJIA8pD81Z+vLYtgBbXW189/c/xjIQ9euZY+PGdSVsF91y
dQvT7c+XW9SWtWYXnTz3fkiC7kE6EJJGBmyl5z2iI4TtW/6n29uf77Z8pm0axDbqBo+EN2er3sfS
ac1UnoVuQW3DPqQ15ksRuI+FvyDMPB1kixXfI5ahhTQ7d+QzA6kxxIe6tv7DpWP++X5j68LEcmwL
yYFYEi5//gFcXxj9rDEcXSTtpUgGRABee0dAylqPU+9Zd6evlqNFmyxHFpZGQ7+b+/wO29p8bOY8
Qg5SGndYlUGDEqtxGnC3bj07fUagZR2LCXFMVSc+PPriktUNdPCCm7eBpJfLrbuOJ//b+5P55zu3
Gtw0qekzY749syGFmL5vJ/I8SKLj8rn0H+o6ECtrDLP9CHoRoaZ7KZeOB2GE8pg2Vrf1J+iJRVk9
NzMdrxK/BgEsOR40RyBRhoNXlCGDJ4M495ap3acNwHE9hEqbQSfXu2QCEx04hIeAOSXDCXgMNZ99
7AE2//tzFZf3n85VLNke46mcrsSI/nqoktSzxywpOW8SqzpQ4s3Wus7XHfKuOFf9py4AFPL3H2ks
5//b68O2GUs2HJoh5tvrYyzduqidCrWC5Y3PWRBMj/ChHo0SQSdZ9h40URd0Tircs5pQsZH2t6TK
s//wUDZ+ffbwoJdyCVwlAtXku/zpSi3DtkirqtSozCXg+A39hUI4DA0bTlA4RuPeHGKI8q5rr7JA
E3cmcchIj2txcM0G/3gKODuogxfC7ur/8NC2fr2jLt/NcWmN0VTkkiYvdrnIfnoulsksTdtwvFPl
ZYB/U2drWJBfkz6zeFB4SFM6eEp8tzvdMZuz0UKwz3z3YXmuwCdiGKNicBdtKvJrK/KpNUOd6wOG
Db3qnPgWbqeC0zjPLRKPB3fr0SoDrNvAcTJ5YzxZcmVO/nlEfXcZqzS48+LKuHcjuzpMrQv+VvpP
eoCYPXC9bd5Yp7Yug12zsK7GUNdxWtDuS0JGObIEyEddZFuaR8lmmiNzE8dE+GmIb2RQ6o8DA4JF
cf7784xD+OuZZtH0dXiGc+F6uhA2rb9ff8PcJRZwzJDvUUpO1w16aKBM866IwMvbefYgllp7WhGL
HmsU/ma++7qwiamlhRaCtK2T4RTHPEcqfSQW26XnqxcQmzIxJWRlkiK/BIZHLZZnml2vmUR9HYP6
DSEbkRQ+CgaibHHyHPtpHHRUnAlgLklyz4a4VbxlDIvlBJjvB3u4r4I4QETQmxxshmxCCRC3Xkb/
ZjU6R6BoeboSAFS1RS2PcSo2jefgaqgFD5kSCcXOBzQsyBs8amnfb4dSFOcoFGDtIwo+w3jwu2G6
z4d556dddjaHAIuPaSMcjQkTKofk3FYjeS+Te+C+EeGIEdq+EkiEo/xjWib9cQ7zZzRxz9zXMBfR
LKrT/nWKFpx52LyEZgWRN9TNrVeRhlnatv+QWA4wTniOLffQB6pjdHKrOURdXA5H2v/4AsLmkjUu
zhkrcLaJgGbvTI13wclRrghvjzh65kilvqOeN6MKc0ZyT/VMIwMJK0pcmZ8cPV1OYLT3oh+/NDyE
X9L0Nc7jT8JC42VEW4OQPrwO0XhpJLrVedA/An0Ijp1hfelIm9qWDVyYWaMmVhh+sW+cNN+MDpqr
NuvFaVfkFdjOMpJHq79HA2rfNV68xynXn/O6QRDoOS9DMHtIZP1d5bYEFcy+fZrm6X2cRwPoeHEw
LR3oRGZ/z2Hw7poQ+hKZrSSIF6DCpNHFGydsg0cAbRDIGfgWFK9fk3x6kIj3MTT1z47JMR8EDfm2
e7aTPkEKT5JXYPn5Fn+IQzM+fCfBaj2Fhl8D96fhkWX1fhjt9hi5VbqJ8vRHYzfBs9bDc9JNwoKI
K9v2YertR6BzALVSMlECAmYpOBTca6IuD+9bP5sYK3bdT8Oi9o3zOzzPDpFystzTUEVm6zvDFsGv
2ATTVBMt2209Ag07zV8Lt5me3SzcW0U43uNMwKEVWdu5JGnR5rQ+Gl4CLt/RjK1b3psV0nM9teYD
55ogUQkBMCno5ooEbMbTzdzlUiIPpAq68nqG17m+RSLNmeoxZ1T+Dy+qm3NBsJMX8Az2KL88Dm5x
z53M3OBt8/YBOjc47/rEKCGcqab5TePSeO+Lz3E+PBMYZ17mgZaFoCe9L0MZn4e8RxGcwuOaEKuK
YB/IwUcM2oKtboBJxlAhPPt7lLvtljo4kSRaiFkDQfUxC+ZzkzrDSsYxpO45RqIaV1+kGJtD3Xjl
oQnSL0CyGBy3vfteyuqRf5CYECSkR9/0v0jPn85tVvzQZD/cBR3ZsT6Zg2udo4qvv4veBRZnWB4x
qhRNHyQhWWbEWcGw1Lf2Ys19+FyYDZp2l4Y3qbr1A4yRzWxn2SnVc6yF1Q9vMLS71Gq+NGlbPUin
X2Xd/Fug58Mp73B+Woko9klUf4K1laaV8xGywGtk+IvFLnywC4rlAcnUm8n1kjufFJthcMSJ5MkK
2pgDyLLiFjhXFACov91jOJn2usbR0kGQMRIJrTF3tPhSkOtZ0x3e43lFb502a24ExdeMJgVSKhCb
hlE+ljjWjr2bXLIi8u/MEDO1Oecv+hj6O9sTx16bX0NrEtu4mhZHk5MeK2y5uM1eAdnG1M/2Xo6I
h75RHSwBTmt+UptUNuMwNf4dKaDNk/B2OcNFOzhZ3ZqqeMxlB7ytblq6oYVpvMsd+KxO8K4zRE9G
Qfa+lvF40YzE/1BJ+T3QR8xO85TQjeabEP8rngD4uqvMHrwPnZcU9wIl1SamHLjJQ51Su9DyQ+SQ
hVmTJmj41ceRFtqK0eX6UHfdeMl67104VRHXW78XoyEftHBhAGbuphqbkbAVa3oXXEa9p3UtdTLL
A/0+KrzktQ/IrjLiYGdI+tSkSx6bptKOGJ3Rc1e8XXYXPFfunTbf1b077FTnjNFjd2e25IvGdR2C
hyY/e193OAkGc05pL77MDeEu4yiro8fd6SkhqKXIGXBAL32ekvkxbzEJ1mbe7wBR1Vs9bt5RHHNQ
2brFtkq8Vz+z8TjMQOPiNh629jAMwItH8bGXRr8r43E7atycxJzwhDCb74hTSEseBFgsn9gDjd7Q
arCw5ebFfqDPsAnDxbZoJyMnifkUaA3BnRZ9CQ8VOpduYm0du5XbMk/fOdqYXkRzIc1SO3hF1W1W
TRlM526GzmKW42ODGbiWZbAOGx+ouqm9Jz6BQq8GErMNAsySXUk3PkFqHtaOtoV5lqzt2l2PmpYB
3XHEg4lfDSh0szNxI36qmukT0EDI2pns9ibM40Uc8Ckgm5pk0cze6kGSbfJKB0g7kxlfLp0LVw7N
tykmhbR1Iv1ManC16kaqRpXMf2SNCDeuZolLFTpPrV1lD25jaIy5lyMpHe4FlXz9RDt85uM88tJ8
a5eWdXhOcVSSUUs4rmbtSmfE4hzSfxHE3Oiz2NlFqCEmQOGxc4m0GMLEPg7TSO9StJCMtH4fzYa+
G5NyrY0wyU0wFJe+juNtG5MSYQ+kFoQjplDCJpbkNLfGbaadrHEsz1GPWbee++HEfZjxCGiLzuTQ
HydBzy7aTQpb8KEuqmrdF7CuYxLoj5Nt6Gdwe/deVzO6KKbXCMU4vqt9HU4aNHW5lUnc3Tc+RHPf
SLxt3Xv3cSUo9M1lsUf5DVaQYvrGpJbKw9+Md+2Y15tk4rYY9Il78AucPX2G981tzHqjeRIon0A6
kyEqv5tSCg4r7IzWVn1iXIXdnhBeaLDW5zQwhkvsE15BJQ8bqBmD2597LJxZbV4kOWsZGeFEDlvH
MMxdRsRsCPA8wffCBhU41q4O+p7UMapRW6ip3xlF+BEW/XBsXPna5/a3sozp7kp9m/txuzE8/bdE
8yO6JKQmDFr/SGC1BVl15Pw3vV1ZC8Zha/jyor/P7Y6Oimw/m5p3bMezNnF+Z0b5XVrGq/BMri7T
JpJmjPfGGPHskF+Lcgi3ss8+dcUCTcZ2v9ULvL2G/Txm47jzXbKQqjx8te3zUgwbQwFrv4CPaVg/
xnwuVr2Z/eY63UcLp6aj26RTjEhfCmz1Mrd28xCB0p2bl5FLdts4OY7I8rVxy2Sfjca8JTJ5FVTA
21MPT3gtc6S6HaSS0LiTjOOv+7i500x3POj5Lu+Mdue+6wcjXNVYflz+TgaHbcBKZUEe20Uh49wW
FvDUIlMo6IsvejZ96Yic6yZg69veqBa8avrSTwTvlG4s17KUh6z+oHWRuc4SD4C3RWZcbYGoJii1
geSAJ7PChgzfYORgFJIRP9fD21eUJnaakWiPHqf7ULUEmKWJtRYlLq8csDy4FTIbp0KuwyB/6nUw
1s7UbQ3Rbn2hGRu3xD8BZBgS4yqso2SL6OpSje64SWIYLs2wQAjTitavvcHJVBDwIpvNEBX3RSzb
LTELjkmeQj22LzABsKNWZn/ceF7kb3Tpkf5igLuVQ/oYEP+8w3N7wHxEu7fH4WgHxMVZJZ2dtjlM
ZsJD1s8pilvQDLWQ0znAyDyXDLAacVuTW+BvjMjQtnT6Cmg4tGXRLcQeSHJ7fqiSe00knxm9f83C
zN1JG35jS+4LwGHkjPW+84mw6z1u6PTUNrQR3Z3XRN0GH90KEPB3erwHmYfttpZ+vulr+YEHwyNt
0W9AbAvuSTy5A6j0tDuB72jOkwuLYM/w707UkCnyuXpO8XzjW80r5KPhjhb6amyTY1YICBIjdzlH
PyDF+T5ZdDFEkey5bX6sfbClHqUkS2Q0K8lwRqdqvughd4sMnMMKBuxZgu1Y42J4oVdxgiVQbJ0y
b9d80X0eiIn7mH3wujLaxDCLyScIPKSJRAf4CfEw1vdhtHhmEN+9a6Z4P40OucoVGtcq5EGAcS5D
tgY9IyBEh3An0Zrw092+IkzJf8rK5D5yh+eSRjD3j1bSp/S+9hq3yr6mTM+wT7AD8Gu72texsjei
t14EiseVPvjvh1p8EyW2KIEvqcpI8KorMqcrczd6ydY3bAO9FRa+oODx07RksBjdbyJ/nFOCGwZP
szYkHASavR5mXC2JRdZL1luohIrfUg3ha8uQxyExvyX9QIxj0SP/nAn80/CgTDmxl26AY8743JtW
jbAqvQQ0BCGh94fc8YBlQaLgTjuGH8n/Bfnp+la/hk8SQG9pnkyTfWo+nn2+yNHy+S8aHbpe3/v4
5VBO9rtElvV9ZgNfcZ2nHDjNBmAhJlgjPVn2Z6s2FhRqMT5M/cGPoQ6L2CJYo8cfNDj8xpy6Lr9/
cm/2QbatYYutJcWqrczkyaU3wa3it+i1GD3YEeP4JY2geWqEEWSuydOlE1Bf1/gbaOdbEJr1mtgd
t3LocQXPEkIJNjtIJv4UktIS2Je45umaGRaMeOejMLDsAqwPanDaMCQcu/9Skwxrtt8AydI8QVXN
I8xkCBl/rDw3IkoJ9aoFpnTjEtWgvyBEtxutS05yCA9OFnzI9fKHEXB77saSRq5Hd5hQjdZN7wOe
ckvq/TrBJ6S1U7kTabKeKU8fHBvsp6l7z0NUbtIm7/Eh+8NL4BXGlr7FvDU9qkRiriA7uHnB0yeJ
twaDw8IwgABgOl77nnyl4qmfal+Qg2G6CjsKqDRwHUpY0Ag7LSeZCnvEGivRtHMGzHZjUX23PNe4
s+3i0nMbhg5JQ3vjOTu9RxZnYs/aunKM79lPfK/mIFvF94hpHsUUzsfb+qYlnUKbJ2gzdhHRo9Ih
FphcF2pRTeiUYPJ1bJ64pYBP3EmUtmPTt/s+rULwJALZUVv0uJ/84dgu62q1DlLCtzAnPr4Y6+B+
MLVDoDf6yanC4F5NrD/mbOHr8F5hw4+B+14M9idwcP2hs0mH57cdvGMYaBfGfFh0huqSlBanUIL2
nNyNoIrMbRml5Wu6K0qgD42WZoc8gmAyxYg7c6dH3q8l/trM9Fd6xeMGAeaw88p8ndgcQgDfUVZ+
a/KYLJ4kJj3K75/c4eBBeeJpDSMImjLlFWSXSagb56nh+a1D/eFf6vOGzAzc6JS272pr2IV9G2Nr
RWXb0XjdOLb2DaT5BeUAntGA+pjFYyaxupc4Dh46eDN7WYQ7dvtAUSZYY00juHQRm6wYpU0A0pve
qu6nd00lvkxRY2/onvzoFtikLXH2yaXGGGJV1shUziyq1PCoOaZl7dTHBrnzs2v0l8YU4WMXrxIj
Cu8Gme/HiIooXOf+stwph4n85cgKaNbmsThrOEEpiDT60UroDUJphkifeu55LLv24jaVvpq7/KGZ
8cKWQVoQjlmP+0hw8fhxpD1bnXGQJql4dKJxZuqjdU6z+dskivCF0Ys7x2zDi+tWxPOUiPnHyfce
7G6VW039pCeQ9muaFphBDdS5Fg8TPzDA54QJiE4re2gsgAtpkA6HOJuyQ5Jg7dWhdewdZLhgaLhE
wwouQkQW71jEa01z0be3c4hEK4ywQfTFo06pbDU6cPEzsgp9zOGOOXzMQg3MkK1blybPX+yqwi0Z
J6SaIlSpHPtuKKNw55p85TwwcWAiXNrb1WOuN8429F3jyQqfSaeowHJEwce+IQatNMLfCgAm7kjR
zQYAVFaW2Ghm22+5Wj7jJE4PWdrOq3SstLUzpfWhcN7HTsvtfRjnOz4rTYxiV+PSpO8d1QTQHYHs
FWcrLL7WVd08yLQgVrF3sTJPPF1Na3z1eufDbJLmU9VGduZfD/dlRn4IWmbC18WJhirWFxdWNQMe
9nnM851D5zaRXnA3TI/mLEBFBpAsGJL0FmEiwbWNQebzxC27serpuaR53+IoOxdB8RFTLdKxMbUO
jpNoF7fKX7wp2XlaUe1cm+d/26bANjLqJwHib3Adwce69L9oZEOc7MJ9nnDKXBBcvDdSwEfGaAK5
oUZ3KmftvT6FxbMhxJHutrspKkOuVefTLLDEtL19R6UoeOyaALZtjgE/EQHZadQP7wCT6Xeg/4y7
RoftwHist2safSbedFmpthlyqycXeMkn0KTdPIVSDwluSJpdxBgwBSuaAOshpGWSZ+1T78n2yKMQ
QdKYFtWmg4F9KXwM8yQ0kZ2bSWhj/chIgOgGqiM5Nn73nVFq9UnGlDHmAgB6XpAARvfnMAz2O88X
3qGqs4koOlC1lEX35VB5gN0ZA+dbMq5lDvoRSMFGpr65Di3YFZzHz+FsfNLHT/HgQ2RANI8IMbk0
ut5zDELii8oRqnmAoVzkND25Yen0Q7dQFkTE1ci35SZnEioZ+7TsELcOMYgYuIjfIoFF2pk2pszv
GM6Xqwp18y6T3qarHzw6ZKthnNIMGFL4VdihsZ01bTrFEUmFoe0d3EYzT9Ls7KMefEBWNZ3UhOvo
eZbxV5y9i1MctI6pU2pRIlsl01VzV7FxGcP2zakbrOI2WNLDJDlKwsfD7tgT7XJkpavUpaQZYqAH
CqutaY2dZqOJzn2/DMrR74eNb3UFuQYuiQlDbzAWhIcWFXtMB4P6iSsuds61oXNr1gNtBM9mYLYN
HQy9aXpsajohaOBfoMV9bQLHWse2ur8a73B7W/veKJ+GegIbxO16O1ojrHRANeBQQp/cllr0ZEx0
qJ4CaDmbRgz0/rv4FAqSsBzRNqRDfs8qOR4d2Zy1GakwsRT2xs6sY5JQja6C4odVJxqQIlJPMr6M
6OR0IC05KunyTbYY9nlXpye39N6XsxM9RY6PoSP43v0f9s5suXFjS9ev0i8AHwwJJBDRcS44DyJF
qViUqm4QKlUJ8zzj6c+XtHfbru22+9x3hIsWqQEcgMy1/vUPonIOxcQzHm0tXmOTwUbZkNme1sHJ
cEgwKTNSgWMtVmHc+K4q07cdXWyQymhRsXIuysifDmGFE05IzBxAU7LGl4ziECiCyD3vZvWaeRxS
7dNY6woBQT0TOGtPAu67QRswJ/Me9QSAykvrrz295D6OANaNlCWq5+SOJ5+8IbHuRrtazA2u8R1W
ZgszxpZ4SCpILcBgkzkdaDsXYopnHPH32jA2W1D+beCI55KR1tKeOzIZOoglmFnZbeStu1jHHFQ4
Ida9zDHskiBFahJ90og2lzPApmZ9iQxT32opqfKizvYpVkoMb/1tWKZbRgpYkGQlqXzjO9CcRrcG
pOdQhoIv4o0gACqr7zogUZaiY5iwc1kPYwZ3sXyTiUnE2fg0h5PYzYl+MSDMbmHONIyJ3XOUCWtf
mDgmdRq2FcWALwAS97VuxARd1MRnmXFPcB0OgLNeHHun47WRQcDYiv2mdH5UONZspJc8WfTZND4x
VNnixWFjQHdL12OInW/7XzIPXxfM6ocl4ECAqxy2GwXrEjGsY7Qe5Wqc6Kv5YwxTErNa2WXxBPHS
3xjltwYwfOd4w64IPR/89TkQPQFRpv+9drQfdmCl696Hjknh9xVHFQFdleJapIzSKkkfFIXyoFel
2LBAfA6N7JOOLBiTGf/LkOElGfduvhlrUIKhgdeQsOxv65w5TUsWeqpbay+3bn4QfPFqC/q1NRGI
6pC6PE2RQVilCkmmWw1hYKeJzzCVcBqYtj1MmVFlSIKwN5Z5JjPmhrkDE4+kfo7r7n0eW07FjyGi
WqgYO5nRUB79HC8/pnsulkFu1K1n0q7qCAg/UsbVCcLC0iWG2+ujNS7AKxlkyZEG3hmHd69UEAcT
6dWA90pcV6SDFwFlOsKlWN8yEWbHS0fIWcb0YABRbKCRfbbHPF0hGb3ZDjYTuDzQDdkUzV5JlA/c
ZGSQqfM0a+LrpPdongTJAojA15MjirVnWjVRHA3Z7j6xC46lTm/tw44nfVXXJGg6k7C3gNNAHihb
hW9tGb6yxk/VdyhiXB5u811HJ7gaW9weW+w9yekxcP4EBBroxz1JAT73ABm6u6mG+TMa6idvdrd4
pLe7ph1wpSr7al2Kabz05J+qQhLwC9eWKGJGCqqtooBrKGBG/AkvPnnEp8eCO7eaKL0PlhdTkzpe
soRZE69YVu0lmVMCWn/NGVTNX2TQtp8xTLQfnbB/7HoveDIbf+fZQ3IlBY7BKpaMzsOQsib4Whlv
TY158qBTxGdi6o8DtZ0pg2LTZXuIluVDU21zz/6cu+6bg1mOMh3Z4awlH0uSYzxw+s2sAmz0lMYC
K5KVZzTpYzT3R5Kixk8ZI0M8JNrrHGj+McQF6UF0IfWVgB7s+du5E962lBRKZdYQtAkACn5Pd5SV
JudiBaNdZXZMGAozN+D864zPqT+M60Yk5CoqtaMIPtlz9KPTLKAcZFSnrBjPducO24kUrLVeZu/5
3NNixE2zszT3DcqWiQ+apd/MYCY2JrJIR02aHUaYyy5xKwbu4yWn4IL1D/IivJdCDTt8M8A3sHjJ
hhpbVTkEO6rSd7Pg1RQ9Ed9uljEymudm28YyX2NsbzGaNS56UOrbXGbjigqw3aFJ3Rj9Og0T8vQ8
QQpRgKdijhumB9S09KNCZxTMlKjnQFc7yL8XsnsXlZ5sW98g1NpxH6yIdFvYJPvaLUmfxAIlDQtr
axrpsLZsdmhmSO6qCUtJNVEGu5xfR6nnpqQEqxxo3W3ArDpjCy/mG/NoJNNx9eSyFm8tN8XEzEEL
qTc1/MO8jbFunc5ZqpEVi+JtXYNeRnbJhGsUT4GRbR2LThT7K8gLmGxFrG6IHUhO9jOqLVGZ68Cr
WopeMhgj77mrbf3gB2i9g9F11hBTl02VnXJ7CLYTdqZwdYJ1r0kMr/KOsSTzcBTb5sIL2HT9cJIb
KzK/+D2fXAg5IjXHEp5BstdZOZduxFAUQDex2xRrOs52jBAFWcqNQQ0NIrhq4gaLUi08qLBwtnPm
mfFYhbeSKL9WpxQpmNwsMZRh058T8AJJ5FiHwdTexvlsY+o1bqUz9ChvdsqjF8bHRLb7vK9fa5nl
217NBoU+kD7txx9ThOEDqp1vo53ou86dEXROdOhVEKzaZtpWQZU+1CQp4PklMMqLwmCvaYn2ya+2
bkICT6R8EwXcEUfKepn/kBqmi2MpHop2dFZQVARJCvA/HdvclcUm51N61LAANKyazRv2zFKgf9cw
RGN6NgC2Dh42OFgDNA3+iU7JGRpiTAEMihZQa+FXGHDNKtrrxvF3VuF2+xgbNKnRFgUmI3ENntIS
bJwGQYYRsd00n4EUa7NOvIMLYEzokHXVYaUtisg8p4PQNm5LBReb2BIblbF2Xs0xM9Y9tcqDYL6u
jfEXumyX3dXTN35tf1QumZ6xC2XQiHZZlAVMQCK1bTQwqb0BCw7r3KftVtCWPtpNz3zUaB7Muibz
ygmg0HblQ+/Up77CmtQqpqPoi/RczRjC4b8uQQ405oZwyRf1NPYrh/gripImZPOajJXfV5/lxKXi
aunnEr3DJvQRixp6c5yb0FwV8DJWdk82VMc7B5+mPQjJocumrxezh/GNPxGLk0fdHl7MLjBbTGor
kw5XI8qUUo7RA71rXJPDIwXKdS+AdqVY80j3maBMNWGMRlbgwifx9LR1ik6/wSigqx5gLbTrXMwX
zcmbtUUXtjSxpyYlrEXf0qA1rksD1dHklIvalOOqjVUoneX6h6S/xUun0c1HTK3j1ejrzUaOMEjC
Hl+3rrI2pgB2n0YmOajd7Y2b9c8BVMFPmWcek5r3rTJiXwWlLMuRCFatf4l4+5Z6YM94L9UE7HrH
YfQ+23P8zejCHXVhx9Yb//Hm/thdx/T7N+6PaamuBCPWiEgpIU20ZBitlGCR0mLHEpddyDZ8eX/w
flNJN142jTMsuzqvtwUUTV9Ft8QmsZMa9t0qypH7vz8olci+Yu9SOnW+vP9k43OehS1D9kxK+u+B
1WLhJ7WKKuK3s3w++gXbZHLXX9+PHN6fzv1LPcuzPdoDNhBEjb/f/KqO+f2+nKhDyWd41+KwOlS8
vMNs68/1MFUbYRf2VjOb7f17v/+AXvkObWvpLu8yrPuzNXCVwm5GvcT7zV2vJbv+oa+imLIeVVlm
Ki8M9bYPXP5plkw7qdIMGKt+Ilot29jqnpfA3XMcoNB70oG6GVyr2DSB+CSyOGMFJTI1SHDgjUBY
W0D4OdsW1hTtep8xKxlxb85sf7//eqI+mVK49dbIr42wQE9GimNN+ZbcWXb/508E2V+Nehj6TXUU
4Ml19+35r7v/91pk/Pef6nd+f/A//3TvFL1jAFx8tH/7U9sfhco8an7+oT/9ZY7+27NTUUl/ukPz
HLVw238A1PxourT9l8GQ+sn/6Td/C1+6/r2ER0oPWvN/r+AB7sh/vLfRe9f+UcPz66/9JuGRxi9K
uEP6kmk5Fo5L8Bd/k/BI6xcALfi4lmTYJT0HWvJvyU3odOAiGxbuTb8qeOB6/0vCo//iuR5iCgsy
r2G6nvH/I+Fx5U/8WOFKi/Ev6y6sflvXf1atEGsHObWgtKlTfUcUUrDsguqBEDwMlxHcL+22fW21
j6S2nl0o6Pgaz6yG3UhdEjv49yoHyUhr3CX90Qumx496615daDuHIC/9Y199jF360LsCoormQFTB
llaP9lQYhOrFvce+JkaWY4+7PThJWohtPimfJcfHUXH+HHlgv5Mxn8lBfCo9LExLS76RNvVZeuZT
ahAnqAcD1oQ10M9FX2ON367MUvERlOc/nsQL5fk/DBs4628Eu5XLqUhWpDv67hwvzUg8edNzn3rX
eoCCNufXGp8N1Blnx46/dcABjQPuXBPc2aKe1+tzYsw9oXHYInedoy9LypA5LK9YRT/j6PqlSevt
hC6v0eHrZr68CYVfy+QDBgpdll2+Anp+FAGVKuMJvCgc88kh7qC2DYwHeJ+SgOccyPqV5kmhtlZm
bn2/WccY1bYeBBtDYHYhzr0Xv6a9T9cymADnDZ6q+XerikHK3H2k87b5Dc4MFr8S+zaMTc9fBy31
siQAEy+Nk5loTBAdPlWR7CBSMyEgbVyveA5pT5kClX+nM5cPSOwbQ8ddlzrR4aPz1Zftu1/ze3hp
l4s01pa4QR6jPIMP4oMZOPczhaQERsRfDdU9i7rcJGGqL5Ix2DsVCY59Ip5miWCgtCij+MOx8N3F
/dP2G+27KF+CifehTJmZMxl/iXFzxn19dFfYKD01Aa5gmOwsgRIih1TzBFu6vT2wn8HbaQSm3FEz
nLsc3pkF07ADbV5ZpcMHPwefMRMZF76kXPeK/KOxZm+dxvmuiIJzJDl1+Ldt3cZedFKZoBfypW7d
/ggZ/N1PGRW3tXeNZY0wMMBbtkD9QkZB2IEv63EMCEMYL7MNplEUE1pvvJs1YXoMF2gKV0YK0g+p
UV9B6qk8x6doPYgZIKmWVIzeyJ5QE27R8FwHWzKcl/uwz/EF4mLxPW9c6mGPOS1Y8qx/lLLXV8Zk
PWU910yte9dqDF5IUjsnEEcSgzdIt5/6iNAE0wieqjaPNsnkpyuRNYu4ynmZ5SaAfbOc/HLcm+n7
2IOVlzklGobkXtvChn/GuINkSU+Soo5hEfxSOBHeDx/oKMqeS/JujXzapkL/cHzCKmeKIJgdyZ5x
MiCObZ/HKflg9EzLRygdRVLxYg+7EFwbR32uBP3FUM5Ovj0uekPLVwDqYuAUkT3czAzzskWQ14Wy
p341isZdtQVp1siqvWXd1K+gv8ZCg36JxSmAarTUuOiWsBWqMntgNsnwwrpKD+Pvvkx2gTEfZsIw
MQhK3GxpVrzXmFR/MEj7ELWxwg2W0IEr4RgbIzEuboiLryu5aOoeGW+YkeFcZHvgT4T2GUmtlkxo
K/m+48bfLEM2jM48dzFU/msOh2jX8RFKIa9mbWlLsm/XfAfuCIkf+FES+J46rKdW7kfLICSEwR7Q
wcjmVSYc16FTXLDWbsNmenBZPRNHxlSyl7xkBYJLbWwq+lUmztk3jYUMel21z0oWFjpfb0mKQGo2
9roMaESx9VtA5nY25JM8dy7da4xH5o7+H5/lEufJOyQM4Mc125XVYorkeYxZLIu6fjML78PEAHap
NSkdbjWq8OxFkZT+thDaEdx83LaBdVHGlnVomWur4gV54Y2Oh6wyFac7IRGKhjjn9RTNqmq6EPqa
2GDXnrMZJCeLN2JhZ+4p8I961EYLL7I+kY+2HltNLF3wOoxXipUeJx+A/LShWl5s+tA+DxqfYC9s
XEYDBnF9nstFSFqC3tm7Ap4Q1suL6qRnNfyFDsxYz7oGYLJgeUMqSQ/SrRE+5tvBh72FWSjj/1xf
wRVjdiK8C6y6jbAetYyPQvPzB7P03yH1I9Qm2yks4+9dnn6yBj6txH4d2iGDOZKgPyhrb4sD/rcS
J1bMXuxrz+a7pGvn0kvdaaFB9bMEp4taS4LGfJrqJF4FXvsMveYTDe93Bvqfayc1YbS1LBZOcJHJ
9/tZPnq7NgkVYbNHOrQdoAJwNkAnKmXxGFkRbcTAcos0cF9ZpA/fNyw75COZNZ5ooTWwqxoQBd+z
+mVsR98sJLHj1L7JLv8IRbYFlv6CNVO1MIz0u65xLWYWrviBmW0zYdrrqBd7vyE8x4Utskj18FjF
aE7Gxt/ajBgqVvvJ7/ZaQBYADvjneZCA8QTwxWS76D6Uiyr01x30cIoj9qlZ/6E77c2dg2gRptPT
DPpGlkP1JepwwC7BjWCBJizlo6HG+crEv69rNqf0rDWE/MxoLCgnsjd9SBjP6QeDoVg0sk9iQVrq
+g8ywgAq/PErcQwEIIo0gAf1JoQgErp8sIcvSicEHGk3C19xvuqRqNXBYbHxIEV6mDGi0m/zjdHk
O9xjQS4Ja9XwrcCl0mjXXcniM0jt2vQzS4WL6sbvzKe+A1zG/HUzqwUSapSa47IT6ygYl2l/hFu1
QBRCwEzPixg6BAFxqCAZcInUOFuSzzVVkeAytRb37ZCLB/iAiiNV1RdGhotRM7Z9xIKoBdp1ntpX
IjeTw4g4cZnjkV/b4gljuxXKp3DjdeyUoXWy20LVb5QNml1+0gZeS+gxUseFBDWnvgorPX9gFhQU
WnhWpUtUmidJKOZCmsZ5Am++nzmeVRScAQgQmKKFueasidqG0M4WtxG5k6yZ5teLWmseh95/ieJs
lwqmJsGZWFJIgAJ/CHuU7QpGN3PbIaRzZo4TEk0eGyVRuhD56ij/4Q5GdYhsB1Ba99/azobNR9Ju
SDzQQi4IJ7hlBaVSolFmOQmudz4ZUiBoTtnD/zTEM285kXqO0x5b+rRfb6qpaI/10DcLe6pJLIDO
OvYe7jPN1m1LY0cF/iWsCCNNghZsPrsXx8Ohrj3Im0X6kurQMLVG/bVnO5RvzNkwyS1LU2mKlLMV
qAcTLnVfb+Z0lfcx7Bbskg9hkT7GiJZWHc2hq8Iqywnfunt4ZCEZt5PoG3UGntiql7c7nEjKe2ep
7t4fg07VHfzNFJA17IhvA+nCh7sJnIMH+NKZSBOF0xiiBXcfhTPZm7tfo+fW4NCx4Sw1qzl6Zu1u
tHbjuJivMYRbw649G1lIVF4EUTRMGL+CI8YIbxLC5zMTk37RWtCF1XO5ez+OWfoZLV+6qe7fIG4V
+mtUAx1WAXy51ggOcB6jCuYWw2DizbHn2EdQYd2uTo5hfp6SFq6rGRCjMBnBA5zth7ILOwQBPvkJ
GZbtcOfxMGfmZYWWg8dd5xwwRFiHjhh3jtYuargOvv3DGXP/E2FHFGBe/85oqn8Ipd4/zE9p6JzL
ysI2LnXtA0f57IRfSzdwDpaPLTtmavu0jaFZ15wwLnQPbBV9MKP7lwlkD46VftzvYTwCL6bDXN7A
+i+G4X+IlUni/Ss0OXYugyOzPQKliqjbILH7kmszhvqcrMQoOK9QZJsNogLrANPaOiCw9cBb/+u+
OQbm2oH4mCnFGX58oLG/fikSsZwI4MAnk+NodWkeDM2HtpeG3hHBPmRoi5ScaHRJL8nMB0wPtWMd
42cUQGS93zOHiHbKC5x8iSipZLacasf7TaN++Ne7Q3mzIqZp8LPlmkYlWhRZO5DQ0Bprc8B3RYew
dsxQHmCBQhGQKMWT4zN4RgKqAodApGed4DbXs49Vlju/fuULUqQEuToAGDx2/5Gu8rEzIxsYl5j1
/RFsi+2jk+dcvDVGEV2jnwzLPvlD3P8oebLlqNdfkhqSqGvrznnw/YyOpmN4AiHhNGnaQ6ySwuAP
fYLYqp1J4Tnmg+KRWEN6rGRnXLUm91Ym+vTt/a49h2cLy+G1JHxWOSaZ1zSKjYdmJjh76FNSZoyM
WC2PMR7ziuFrSYgB8F3ylNhmgsXY+CWD7gmK7dnrVAnHcMKkPCeXwup4t0Pp/IPs3FBqxt91tbbq
1gWyWuZznCwu5kh/VjumnmbOkBW7XZs1+RZVl+pVo2RyoUq41w4v1AUK6lXUo28TOAKs/oBvXH49
0N9YbPx2fGG4ukmqNDYdP6ktvUmYE/TZbtfIEcyxOteSYpJG0IqS7xT7ZoO+qXPCg4/i7++P/WfJ
/W+Hlg4KeAHz3XN/OjTFv0YuTN7tYBSiSKVhbDrvOqqRWiAmaI36Tg+b4H+xrx//E69xE04koNN/
D349h8X3H/+xbzD//f5H9Ou3X/wd/oKRwMjSAkUCrFK24v+Cv4xfXFTZuqegrzsu9QfwyzQM4ToY
3Ajlf/M7+GX8YghbN/AvN3j4X9Dfb2fu33mNc738fCm5LuirQBcveF7WXVj8B/F1VQddnakgSKS4
+cIMwq/UMI5+nVz0JrpfXGoAnPVk1VSIeZtBRx4d5KHxngrAgPQhzwxMIaW6VX9lAnqMTPuVfSXk
UoBmqHSHxj1wMfOTk8QwY9AgYMSnMCv2DXQqO3qqcnkeyJ5Z2sTx9IS+outuycRz3S1mZM/R6LgH
uDrtIDbZjEcejKEExVhAAZqeU70nismF42FahOFVyTxAPtdvHRRF2HGrCLrpstLEQQltlxqmK1Sd
rJhoNxDpHXPtK6oP4LZQv2mxc/ZyeHzV3C7yNjeoKxOKzAQQzow/4ompu9vIc5myyZijwXwwZdAg
v/eTXNUenB6gFnqbRuw8KzuZAbpnE/tSbaAR6K6t4Nix6rmyH5A1n0lZXM9hAB9/BZ2IJoSS0AY7
kZH2iRLAp2HoT8RdHgOAtwUVJfPQ/mnQ01PUpqcCw+YuL/iVcsWAFWrNdIlqedZQTUU4YBSefvF8
/RZq9s7Kp4tfdYvB3NSZcaMQ3dgJ2X8MASMnPWHi8mGUBVHq0YuPdjVyu6sZ2q9dEqwzrMybtSzc
s7RG9CrJyUniN8OejxA/dl6Snwajf6ZU3ZvB3kvajWDLF2Zy6khSFfF0jJ0B61+CIr3oUBOU0c/x
KUJ7Tq7fqST7jZw42XebVrSrqJA7Mx22mCkfjMyDbYxEXTqv1cS0SJsu+uyc2ulFTxF6eCL8IDKb
KYFTHMnN3PuOcfQrsSNsjOEVmWGa0FuSsYxdx5GLxlf0TBLX8KM1Wus16dO3wIaSP6xhYV/K0N6V
bXiIcdgxTIindXJSn7DhD7eOeDlaiW94aH7YQfhBiP2zehtJF7pVLie1mK9GtcWJ8n3SaeeR31MU
byeEyrVrrIhr2lMSLgMLpS0hk4u6GI6MbzHoNMNFY3mH0Rgu4+wg0ImY/tOl2meVjmqGvIPleDRC
scM4AmU7BRgECygaUDkRdOgCuMCeb+qcnCt7p+s62s3oAH707tKoYL03JuPVCSf06+I1tBLEGwbc
ueRUV/Hb/RgTqXHjZF2aiH5kgGLVVcEHEz/kZvm4Dcb0DT+2oyOIjuRTCWWOGdEyF5x/7XTpKTQj
PXq1u/ijThoWCdWixQd8GE+agDDCdZ4xtPHBmYt6uo1ztQSfW43xfInm5JQM7aaKOVe1+lOC3iAe
t3XVP4u0u9ZadurVcuB+G8P55s3d80DDF4zP8PPRzKZvTf/Fm9pDO8w3Wc039Ql2+nTUVDxPmL2p
N0adj0YwPMtoQMU63xqYLL0xLfqBSpuXRFLuCuoVoUJiZ5t8NFo1X4ZGv8DX3BbBhlnxPrBq/l69
8ng9iScZDQMRDfZrMyL5mO1dJNxvCI1mjO9A8bpPHWGJ6txOkvGonlsasJYNfXuNjHEZz+Y2Rkwe
RywFXTgfHbsjsJdrvYMXljXpxyjEOope6cfQH4xXE7mXOpm8qtnAkL/5bbAys1vLO2X18nWkpF8k
+nzTxb7RvE9B2WxqO8bYqt4UFnGL+XyB1n0J7fEK/rkikq7MxovWTTcZD1sXi4GFX0RvbqC9KLLO
Ay6/Z1Hr7yGhWziJr3qTzp4YAFrw8d2z/c8wJTAuiT+Q9+HVbFBUD1DNo3U7HYrAOdMql9rFH4oH
C+cHZzA2EyPoikY8dZ2zsPvrXOmXEkLqqL60d7Y1H61vTpw86UWMrYa1q8z0lFU895HLYwo5JXin
HXxi668NUu6um49e2V6bZt7MdAGxPx5xjTipfyiiNkV10CxOr9GRGzuAR2V3740/XpBybpCoXCuT
S4yWYOuH87qWNiT35ISvXbuYjS5H6Zoq89OrWrAZxoKxx48eO1sbzzcDXKWtqs+mf+uy8Wr58K4i
Mb6b4Y+GLMxgdM7qklRrgsKIQ1hp6iJqTK4xMoaA+gP3tVOgopGz03jitQKbY08EDdHbZ0dwzbNQ
LZL+ErbxW8sxUjhAo9edQmizi8FyuNSyt9gbuD7Chzo8q2NlpjzfrzhjPBuQEJc+/LNW085GDmEG
o/RHYG9QgBgbxRAS22zakUpijA+jBkRqTtYuHYmm1e32xUWoT2Hb7+zYeI8DJ9hjdr2QrV/ChrbG
pTk4h5gl9oEsYXRH06SvAbqtRDoHtrvPKeZdu7hvVllYYRLRJa8IKC9ekeAKVkBiN5qv2KwSteZj
G5AkjL78fJhy9tlWW9IzqABEYwYHvY7KsNOIh+4QOaL79av7Y1iqTNsha/eddJ6iMDaJZMV3BEG2
IFeRr+43mqh/uysY6y/JB1Vh354CGe521p6E2w8NbtVb7YPsQv+gez55Q1rqYz0bRha5k+AW9xvG
5MYhiwkL8Gf7xSA2ep46uAiKBwkAEkYwnYMWdxXXK4N9RqBel/bVZtKjmyGNcD9lUJVDOApEru2q
1iHaVVvPDBag+MCn0NYqNYs9YFFor27z4dTOJoELOeUQlidAoUUlq9UkeaQlma8MhzU9T76oOq05
lgq9ud90CtHhyeEjIZuzDOsR20F6+ZZGMoS+mIIK5Qoeov66oRBP7bfZ9nYhu8C6Ct03rHfdddX1
7iHKu6+00MscNsAaFy6MGUCjOmdkN07FzVFIVVkOUPY0UCYIVQujtVtGE5zYM0aDKVRBOBxolkpY
Jb2+TGp3x7z9tSvhXc1c5nHN4sElkE8dkX/zc1BPxIrW68mn0BEATqmetY86FvMsNkw61i7L3wiH
ZzEl8lWNT+1sYJIwXRNRnFMH8NB3t7MdvUVipw31keyWf/JP+vcyGc9CAn6gbDqSifNPHkVRzGkY
kwm8UzAgMx2Y0JgiDFffHc81uIY2HSvqqBEq+R/aib/qNX9yRxIuUlrChXTLFjotp/NTw+eJoSO4
TRKhGhiXySrRMaTOPoVozvpCoRPFzXJMUQV6zlmVSv9weLqdP7fatNcWtps8A51cip9b3UHK0Yr9
stiZbfKm1hpEqhutIo5af06M4dmxoremQGv9FNnZsRasahS2YTz9Q99r/Fvjq56IS19F0eap//+5
5w8spEEuqTY79eHbY/9sU5kAiLhSf0Qq8WymzAzwB3Ire9kZ9TpPu2eV1pEb7D4pBauHuWCOG4J8
+fu36N+5A+qZwUXQpTRw+vo5rgmDjmFGpJYjgqWFInEOlO5Ja6JsOQ6IGDC8Qq/ffbuf3mVDfZ5O
71RijDsuhR2/6d74boUsAPfykGDKS7A1He2lTOdby9Zlxdg6TJQh1HZONsGbHLeqBIHkvU1iexdy
AagqXUeT4KbYjIXxwc30y2zZO9RFJFC6K5QuyzDsn+OuXhviNXX1TcXm57sdGoQJHVHzTLjBLm3t
ZSJ8aljw597f5E690ckfryBmka5804LpPZl1GOvi7KE3k1Z9cY3u2S+zj8rr+PPxW10wUaFKNAW2
KiCHqJ+w/Vym9H+QY4EOh/4a1kW++PtP4a9OD2Hopo1QBHuznwkcZhp5WYHgBX/tZiMK/dJ56SFL
v90r6/FmtPX+7w8IyvYXl4YwLNW1u9iW/Wz+h4mMS2/KlRk4E5Y3CgzdOLF1i4vhuWHjg/SZvE1q
2kFgHBZH/ZV2FwJWdrCo63HR3Bvzp7DJ93lxmmG8eV63HM38Ea9OTgadgjTtp4uFDJ1k08fGJFTU
RVWVK10iW8eQP8yshx2lmPq7AxNsIrvt3tkJClDVFaScCV5ICJU5Hj3GTpOcbz1dVWbXay9m1p19
dRjsE/25pb/fIgo9IbncRM03Vw1hjaTD5AfR+ciMz5TlLppMLFgG197Hhq2tSHZYMNgOzHKNjqXj
LPJPvut3C3r9d1zawEn7q1mV66wLHnMCfTEXv0YRHFZaMCpw69VMqY7rYp3a1hfsDbdFGr2porUt
hy0SrXM2NS91N733JuVYHtGyh89VvceIAhP5Pbkel8COT4menUJXvJqFvRv6A1Tyh1GLPzQTu2jC
rt2g20xl+mak/kGaq9a6jKW1Cyd7N7Fq96376vTGRbV7VCzHac38RtjEB6s+CWW72c0su+Ghyp9G
RnjqdWgD9ZuDHpaoJwMrMWkAv7r6u++KszSACf7+TPuzLyOQH+uLgD5FsJwLVerfID+JCE9oVr5T
7Ztq6UY+duMm/fJFvWT843f5P6y2f7XqAx+z2brwuGxTff8PqFBtMvdOxcRim9CQNTSmxT9vqX9x
yQJkmkKoWw8bwD8fJAoVHVLX851we8aGdgOIk87XekwgJ3uECtSLp0SvnueZ2sBt1gw9j00IR4Eq
u/bmI7ky68jy1p5tKKRlByp8RnS+6U3xKlkIZZ4e4pDfKeBgx/E31+EwVZ+cXCo6ko8WaiFOsvHW
Beatj1mqa/LdcVdal1N2ahzMSmT3bPH5Ew//Znq4UrXtsch5mvRl0ppvoSfOCfYZo0VJ3uSk2D7P
+M7ZNDrqSdrUIZXjnCfLuRaAFg7kcrf8XIIwuFgrROMlseITSblXSGmvQUZIrhOf8to6hWawxs7n
qNqmNoxO+iwxIKgfOD2Oc/Do+kAfTLoPZk2XBLq3GPvixehkBUsdls9I6aWb0YfNdqFN9CRRcurH
5GAiRE75JN3U2ilcQR1Or1lo+th+xTvlmjU1xgzylSiApWpKvDFdMqJf+/5wVSu4oF/7+5Pb0P+i
wOEUI/qArgjHZvsnMD83y3Yspizfka4NRyCDBl+hbCNBOVnUkgxrLSFoPNWIPA/5jGCBb4em3IdY
MpneEh7B3J9r2rye1rATDnZb7qFpb3aBRIoOXbVufX9psvEZbfBD4zIYcuMvwPeI51ogOf0cW9HL
5CZvscnflyZv6ZB3exH5jKnijxw+eWey5qEySHqufKpRVVR09fjc+ZifsKpWM/M2vyFJqjlG/vAu
WfkzFjNpFSdRcqTJPfw/9s5kOW4k27b/8ua4BkfjAAZvEoHoGOwpUpQmMIpKou97fP1dDmYlVSxV
ltX8ymRhiJbRAA73c/ZeW7PQoDjTQVBcoHoXaNO95w73ou/93gZgVH5Xi1QnTS4adCT20oGEAqVm
9gdMRveqKiar6amO9FsWeNNobU2KZWo2FqRwMFnMAca7Lrp9KPoLq2nv82F8nVHNqEmQ3aqShfns
JSjdEDrLwDn05fgkbT5xH3JImMFdRYmuc3+ktnbP3L3z//6H/s0oxsRN/RPkahri0888hrWTdeNQ
HEe3gOQ4bCxCxzfOOB7UTm52061FOnoV/of9i9TOfz1Nu0yfOUMLhKL/MnzWljmbhtUXxy6yn/Im
u1LnOXQSxJTsRp0fI8tpr3W+qp+lmHQD0zo2Sok+U3ihwmlwoJhKBLcYftFTsmKSnVLWbHSxVXMx
IX9ICin0ozZqvuRSKHWmW1XdwPXyDPMFFFdyoYaMMb7qNe3QDvKAsod2W7TJPGZh+fwaBvI6wkYH
J5tlH5asKruyc52WPtYWdrqkoIRYjLSDbUR8uzbJr2av98F2YvArjswniL56NdTJqODXTKxL1IBY
R9OrwmQ9niz3tIjOucO4oY7h0Exf1Gc2F/0JttVTsuhXdc/vkv4AIHc1EzPd89xURTo4zc6QjL5Y
VdVEx5n0c8du37JyxY7Z19l119CMDJ6pB3LEDu6zqlCEA06gCC2DaV1XS/6myiGEtd0UzMx/lrV3
GPLpSoDHFONbkyFQGPMraTHrmJflFRaNGTASYf+gU6vF0/XScVSqad1iFy+LTk9hnG/CCJW6bo0Q
jWqxWZBbtCx3kzS7mDGRRi7+8YxKbOJc91NKlLpzrarWgnqdqjbNaN+02aLD2/usvV7Vh0YI9MVA
71Zr8YUOyaxJ+nt1ho85NsbBvg6D+VZdr4z5rPc0zrMLgIRXBeXkYZJXEdC+MVqQ2qXtFvD3jInQ
OqrRV1XWStaLVjfciHG3LmLn/os7j6+iTB4WijOi1x+0CzXq9hTJ9SC5wh53oMn+YsHkEkXPYjNC
q8O70mxGaKqv+TAjWExQNoRn27afVaUth2bRcPQWuv3MKfycZJw+mF1W0UNSy0s1YRLZ/GRl1jMp
YbsyMHYiXV6HiFMds4kB9rA24HP2qCMSKmMQ4xk6F7Eb7lWtDQwA5cUaSQxK2fSiqubzusPT9FDT
yJjT8DTyfTJ6WVQFrKLYqdV4VjnXXtb51BC3Rj6Sg2lhDOtYQdrXQwsTMHzVNer6aodT1deEk2o1
sXZo6+bCI7nNATG9aZ3hKVvo8EQLZ9KawX8ZDkNN1ZnhWNUJQVb/8fejFmLz3w0fkHU93UaGbupq
FvPLVCibTZCrMG6OrTO/Fi1f5DKezOCROhcFj96KNmox6vb5JWVMejQjsSwFIg80JexYbeQRat+x
Bug8SsTlmN1DyFqH7fUFHONHnTDBbZBCe/NrQvw5r3fNyfvBSz2f7jdGeVywl9SDxl17l2oGBu4y
3k6xMukPnHOKRrN2ekZk99TPRxO5J333/jZ3WKSHgH50u2LK7II5LeNnoapIcuEwmWTe7Mlqe0Gi
FwERUIAYihoN3kFQMNQ2dbMaN9cF7fKtjPrNZJSHMcHMTJU76eYnFMXRMLyB40VKxwGuxpeIfIsS
6e9IpKsa1aXVnXcGg5Macx5CTb/W62ZTNtGLjjLeHcYnU5/up8Q6dhW0U3ExlM1OncOzuGMcRiYC
cRQr61kNgV6fXXnsker4ax3vQZgPA32NLNFv1aupaVJoqKVxfJHeaJCMSnoCaq9IHdK+eRGyuX2y
W69UZUCjnZAayFxYaVjt8EWk8miX8+tMqBfqsKdcuT49sT82FbOgsr/XL+Pa0dEYj4eBdGNZVISr
t29Z138xyWpXB3Tn/GPq/6er458atn/5Sf7Pc/L//58BpJwJxL/vu9Pg7F6Kl39qub8/58+Wu9Ct
/9Exm5CLwGmfDjfH9Z8tdyEkvhIhHCYFVNZUXPdfjhPiv3VA6UrYYdsWYRgfTXfrf0wWRGjyDAXI
l9Z/5Tgx0Dz/88DCcKJLqgdwT2yXxc/n5U+1lCm8/Tm6kXN7Fwjku3paFsei5vyRa/ppKZDBgb3G
zOwmu2yIv7ut212YEzpvmtZb0EvnXgc3KpaQiLLiza2STVZ19jfD7ZjBNWg1B3zsM+D9vaC353Re
cezRCbZ2eYfo98ZjmYHSkViuL+nc/ViWbFc6gHQwhs8brC7fonR6LZC8SYuCbJbO+l3k0YeGiZdq
qbvJgt7dkPnHzN0CJ9mxDhkr4Zvpbb0sT5qdfzVnHKLlWzhSeJ4bKgQzDdLeKvZRk8LCzpjthEF2
CHkaTlsEd0kcPmcZFFpAgT8n1KqUz1zy1axQ8XE42WNBm735IhxeJswCd3lX7nqyZXFXNgnLI+es
DZxb+iUw0AHMob+MAMpjL/5Z9+6Z83S592wdAYAvjFY/6G55AHEG89Drd7nVplseAQyf9mxtp/JC
j0g4ieiIILu2fBz46K+nvr+EP1eFNqhHLYvpeQGl7UFsGCCf/cSY8aESmj7ZN4D88eBgpu0sqBSs
VR/oURWbpaHHONC8Bw3WbZcU2IusHlr2gZ1Gb31DLO+zaNppRzPsRfTIuU3cufsYI/0mUrnaAfBz
M2m/eQm6aLmYJVYk/cLwyvGyqiM6DNYuEURZ5llT7mPZ9IeQb4CiXj+Cj/gOuPpeLpa1NxJchwX8
9Y07GBixF8LbSne+qceoOcdu9oYBV9tMOUIKaz5FHSXUeeA1lrR5ggGIMA+BvR9lxgtpcdPRtOET
JdFwytIIZHlWBscMVQM/7AQesUZjvYz+FBMbazI72cMFF4fYwRUo9Su4uD9EmPQHmTrfiwVPaRmF
cIJnnBf6NUwTzipm9ZJ3VuJrNDJZaSXXtSBgQlaL3E8kbxjyQgs5Z+FxQKmR1SRuGG/Qllkr5v2z
Hmd0/LA/w1iBtQVt1TcbUHadDM+dPLbla6p1ORIAI93IqCwOLCjmS11HfBxHxh1drMKPmqG4j6Kn
IPKys1UrU0xs01zuIl8Dib3pW0G/ZsLVHd9PrZLAJbvaerXBGES4oPTmxtHGghUaaORO4JDh+HaE
byvxtzKpRI2Vnma3/IqAhOg5O/VBhwfbxgNgrVnOS94EPzu1TtEXQerzbOyxuFAImGDtz/YfTjFd
oXvjtWlVbOiictYmc8QXQ1qgdBcFqdRJvxdMzAavqo5aXfozTvQQ2UODHjMSyXNtuyBtKnqozYiq
uod82Ay44gEv75rYA9wQcY5eipxVK9yrBe1mRWrqgRN7uyH46DsxcH5JHX52zT0j8DZw7J984xQz
O0Oc0/G268pTI1x+284Z9lpIXbKwThP7bBMezUAam0Ivsf3G40smjT3cTyoqPSbxRQIxQy6KtDqG
kZYN5XhKjOi58qJrvXQbP3IdVEolu1ycYixCSGD6boHFvMTYk5HDMHdtiG6CrmxF1ITWBxDkcIpu
yuw5LAV7WDGZh7oPbnCKRKB3eoqSp0mgmrWsrUBqtDcs7cU1cxhh0YtdxDdFbtoK8Mm8PyASsQ7n
u6Sfr6LHON5lJD/7Ium67aTnWy/sDjXwzL0uY/dgRNin6CMeG0R7YzXBMjz1dtbc0NJkLiM7D4cI
PnV0xjNJx9lC/HFc2s0Ftqn2YrSb7OCFtBL+uml9BKp9nYDI9+e836ee+Mt18iobcinw8DDVHC5S
xFQX65YYzdtFkz9NAvySiIxEQ8VdrtkLtu3iL1ZX14u0kfkO0NxbNyxIrGunZY3VejfC0mFipqW+
YbHDseCOIXy59iQNMBwDZEvMDtblwkDty8gxtvR4tOsIsKm+4KCISfgEmkfYIsIzrPnr5nrRVg24
Rr6G7WITWrheFKNAmqTiCT9uEx0CnyJSnKZpce4Ep1ESqFo/UiNhsjT3ZoxTOA8GUomWLyVOBTNF
2LTA3o/aODvOVn+ja6YgdJwL0hmYX4fRqW9zeSgaVhi1fWa/QgZjSxLtw6+kBNy1E7r4UGCDKsMr
F5DfyXR0FnNNFebHJjV2nVC/nA0CounCh0mWVNbW29pa/ZrNPJ7G7jGnBX9BXcRN2xldGwQfg5j3
aXJfOmJlu8Ssz9lov5H3a+80qnaHxGlvVjP1agVfTdA6vTkcUSfLxBP0HpToGK/eAEwBqtyebv7i
19RAMIP+I1wRMgyB2mvC4ropOobHJiyxGpqgVjTQv3SsWRhMHifwNMeDYiHmkWtU8xoJucZkmmkK
iPPOsacHi6UmxWIkhJjfYhllh0DoRKXL4cTB+V0nI3Wfd/IUj3UOt0Uc8wIXDOJtAcUdYs8QpOQi
rHuAqffTtluD0/+K5lz/3HrxEde5XjWQMfrI72g+jB3lg9Wwj6trgpkEQHD9lpq4ohcR1398eOPX
rcVREb//bKLnzNjscQrfD8pksF4s3QwEIsZslCyksW0t5P14jwTfySgnMNO0q4eVG6Ai1KEDEeIb
YO2htfpM1yBbdwecR+1FaIE2qnXjzZiNYTuHwIGL4ED4Uxz9iLLoVZsid97Wavee1C7vqrDvj6t5
yiL9uN4zOVNDgq16ZE6lmZTvoXFIB59x570/Yr2PFeLeAjkHtACw1ccrDcWQ+9KgILi+mqkOv3Xr
/WXe/4R6B+vWL39mvY5o6dEdqaJ8etz6Mu9v5+NPfTxmva0M7J01a254yBPn+6c7/+3V9Y5Pr/n+
Vt//3Hr/+w3rd/bLx/hlc30Urc+FGQjtlMus0cpfvqxfXmTd/O0n+eXlfrn/l831qR8Xn960AxN/
47hoJdGcbGuzjc6TlUTnchZTiL9HHHDPNMf1jmAWlXx/TB7GKYkt6uHrXXb+yEHCIR/ZD06b1fsQ
UBbVfRe06O8324opnlYnxpas5W4DE2T0zUkZWhzW2heakTmkr6pXWa+vFyIqhmMTCPqAyHOPVeai
AGmnfmPVWAvUh7CwP1etofs6p1Fg6gPFgUzSDVWxzXMxQdCwOBH5YVzdODlRvwk7dKnGcFftcuvV
KdbZcz+urzdqas9ftz49hUJKd6S8ibCPWPv1olER0+uWkSaTbyXMA7x8opylXqTMqa9QSmSTsLoA
iKP68/l667r5y63QKJ6hB1MaVLnEMzmXO7esv8k1khtxPZIYLTt1A/X5bYL1D52l8RgP0UtoSNZB
6mhcLzq1lTAZ3tiBl+yMOftR4GnxAE3t9WU6Q3A2sOr0R5CQJedaA9cNhBO36vyopOmivhuz+5mP
Wn5aX5CFKW9fvWrQ+h25WicZjz+X0butCcSiusRHClIJwmdM98U6IKy3rV8DYy8BK63/8f4MdcbE
I0Fm8V/fYpU7zM8JEWVEcXPbD2ywgY1KJGem9DwIEG/V4sE0XR9iqR+4MbPnahL2TifCZCHDBHaK
rgF4nl3nNAfm/dQkB6YEIGGgguRJNhEOvBQXRl+T5BSLEBgchjp/fZcUzmAPpya2ZN7C+r6IOZhO
nXGzmHQ3aHbdvT/wr592vVr0/WsCIgSYAK22uUwo0qx/pddqfg7197Q1L3q9nq550SIHXJTOmArb
kSidnFrzbHfFeNXrSEIzlZ9MPwHEU0wCM/vCWxXlhAep73/9Jdr1pf+6ut4Ru+YftO2Zj3sAqaIU
TVtNFF6yIlxcwAh+xLm04itbf5l1tw71wdzaLC+CEhq7+lzrfesFsYC/Xl3vfd+h1Y/9u6vr09aH
/P1LdcUwMfe4Wg+5dV9b38x6NS8z5mAf19et9xsXfDagJqCpry8far086gAK14esf5a1Jkfyujmt
h9r75np8r2+Omd8/DkB8lvyhj7ccVgWRIswTNY+WvzrvJ+rYiLRAW8D1s0nZhM4eMSLfy6ZAhoTy
9li2UaTv1oe/bwbqW4u3wZo136mBYd1T162Pi4/b5iWHeChgUIt4+2kMWj9YhyN/3q6b3jo7WTff
3321TDdU1aeyWzMGbtpyXvZy8nImxxnaKGn9cNc3YjUXBq2q0/plA4znMFaH+Md3/3GbU+JbKEJb
w4fLQ9Y71j/5cfXjuevWx8/4ccfH6316blw89qnWMobx1awDZ49mkBaZur4eeXzjKa5Odf39zS8V
2eaxNmKLVaP3+puuv9t64S0voaYVp3V3jQ3doTGhfoOo75nKrHvK7zfXZ78PVXSB26NbZT7RrnAQ
1MU6lqxX1631to+r621S8YP+q8etDx6D11E0xen93atjblh30I9jJnDVbvy+M6+3ekbRL7uPJ6xb
749aNz9fX5/0/qq/POrzH/j8LE008baTX8Sig9VX3+F6Glm31uf+7raPh6z3GusscN38uFh/j4+r
69b6vH/7qpVw+QY+nrI+8NOf+t1tn171018K1YA/6bsGj6uCABQXBNIdTWLy0PxwgH9cLK5ZLYBG
OZ983Lhufdy25DnLhvV63Zlsvj9yHW7XF/946C/3rJuBFQ4bwAYMyWqPpivi/TnmrUfQL9ffNz/f
ul5fn/rr4ekBPYOo2qeLoKTH5Lh+1VGwG7p1i3MFQHDY7W2Qi4eupvjmjY8peT0AD3v9keEEBtBU
OXfUhUHyLn39WMHztGroPgvRJd8Ker2yNrVHQwTe7WAAsDaC4SFNKqTvzeSROpVG6KOoOEj7vpig
5gkTonbZZtXlMsPCg+6YnIhvvMTsTLmROsk2IrJj6w55fRgRkAgamTii1Rr88wd+H06WYt70alG1
gJUEscCXtp5e1xPrx4X3cbb95ZS7bv7u4Z9uW0/d623vf+F3z3v/C2PqXcr2oCOjz9cpnbpw12P3
4zqJMCxiKJ1TFlvPm+r6qA6u9xt/e/+np0soyL4yNm+0Tg1q69Nz1ymSm/WRQ4owxJjqu/WOeT0E
f79J2zjc2ln5KuJGbkUZg+qZx202opnTYgsG3xi9OsVlr1X80OXTSOQx2tXnNM8s1HnNkYKdczHq
0EtYR10Mbmc9tVV8Kxp56U7etVkML7GbVN9dzdwZbW5/s3v7Ppj018oI7K0anncxU/8jCsZy2y7o
MKyYxuVSLK3fi0j3gSisdJKWpN88Qz/QUdekznjotP7cfJdhZO+NkJlhrSHlN9rbMNPDI4oCKDAz
Qoh4oQM9oi7fx1l79GBkwB8Bo8h59sgp/jmVxqIMX5CmtOBJ9v23MIJ2Hma54dsmiFvqbFT5Bqpg
FMI3tasq8AG6CAJGOTCmCdZJMF8PUUiVQuJrL/S8RAgTbquAosWMJndr90RYIs09hMqNa7WkiBVW
+VMT3o0FKJ6lcneQlfaWa2Q55YBjdhUs3DiznzJpEcpJYa6uSud2iJKXaB5CUHbmljLBri2Dr72s
79w88d0kriE/8q2SdbY1fpg4CK/7uVu2Xq3vbVrzThPIXZYXP2e3OtnaQMhnBAqDRXK/m9Piti51
74Z136vjRdqFXjounhAiOw3q12JUMcsDsBIHuVpbgH4gPL1dZLI3giLfhi6Z456W7Vi2UTlvI2yT
hTxmuB80Wqb7HLP4fiwhHOs0ETw3y0FEww0enU0xuNohDVU6ltX4JmbIjVaYD2NZu2d7rkm9AOXZ
1O0jwZ6m7ziht8NA+pBM3UxmUxvfJXb/HEXACfNJ+1J6IJcXF295CSzNMTxSk1jynHsRXBVLU+x7
ZQmtQELPEQ7ForGXXYEJc9uPwEk8XCe5XfpEOJFYOVkudPS8vXREOx6kVnzrXbwChNsh8Qb2kWoU
yoXzmM/ihdUnq0orE3s688cpaIjCKsl0DaDi5L1WbnMx/JBj5m49q1SceXmJD35vOlW6VaN/ZKpR
j3qTPxXbDMhrN2fFZdOHh8gS/akbUYmZJ7qL2k6r4m/WFE77lAJr3TfH/MbqoHZDcYV/KZpvi9n+
zD273WVCfiEcCSx68dOB0/tjNvUfSTUVD82AuquwyX2TpSBCIhbXHdL+Df2WrdWMZ2+J3YcxE5fO
yCIssKp9OZJx2BTtEQbWdirpsPVGCRml/yN04uI2HclYEoQKkye2Sxpo+UWH3hBHgiHHB6PXfyzw
q64YKaDJEmgA/8j6lpKrA4OD4b+pa/rnNp4zryEhsolZHCYne2ZnS/voZelgeXpmxvQzA6cWWM/l
3iihpKSy/S5HWgnJ/ByODowapSoYje+a23u7UsM36w07vb2fq9eitqO7BPDQBpzWtCdTmmJTpG0H
s0HP6DbI+uT4Db0/Owk14jkmLs3TnFcRQGkatDy9kYQ1xBJFllMKQkp158scWrkvyGNEvqIUirOh
CKQan459NkEdBAoXHk8Fxq2qvJ85pbZ8Gg9VMC+XWVTcOXV6phw77RznlErWmiL76sWcDRWIHFrM
rDXagwtJlUrpsTSoexa2fSCe4c5wM3ydMfljIOzSZiNr5xTyO+7m+qHUG+M1BLSDFnMsoMRbboTh
GU9Rm/FFaiI7Q3GYICaIjNzYJ8MevnojmfXZPBNFzeDPBPM2x0YxIn3ZmRrZclZF+I5rdRKaCEdt
j5+JN20/DXYJzjv4uiy0j0jMNvP2yWK+s8HDMQISMs5uA+7GSoI7I4h3ZROAZek7wtOW6txkqkgO
DufclOLKJXsXLt10Dcwr8GOr5Qwxc17KQziaNABQU1ODrofmzSoteawHtCwRrKGgcg+Dmeas4AGe
WEtx6pqG3DT8KqfaYkUoUd3R0OQoD0uB8NRAO9Hxo871OF4FFdpLlybzvqJpE3tVc4x7gBMEllJf
iQeOwB4cV0Zhd9+UCaOLgzGBRIPOd71vmHXLDSyxchPq4ZsWdq/hMizbzrwbRtM54T7MOaAI+rLA
KEdTzu8XhVfmYjzaOkIiJPTpGWj3hTm/1G1FLD1xJVkVEZWgaYR25Mlwoim3KVHTb5GnHLKawZKh
YePkcOGGIY8BVrVnF9zNpqfe/5Xx8Sy9PNyGOjtqMVubnowIhMJaBdspvae6DCK/jA8635ifwlI/
mGn0PRHldeKWYpO2Y8pLlhD8QgPh13C7dMnZaxje+kD+YMV8aGuKtV6MHZXqnQ0Xe0Nbj0ZoEF4Z
0qiw7rrXgQ74zYSGsekR2SPemu7s2CY6JrP4WOWCF7zwztjp6QUTKz2dde0xE3y7IWX6jRdIVKXx
V70lJZ2Q3oCuPuiWbD8lTKzJNsIB8DTostoO2l2dpfGFYcs7/MMHGnNpROI6xSNz4xrzpTdyiNfE
pbcAvbbL1H+nu80BGvBCpQW5OcjE1s7FYzpH3V0YkGpilMYB38GJnEEQxgwujTclZ6GTNqFB+Kgu
x6n17sM4HE+NBeE5J55LotJxJhhBeVn6AakHCSHHKR3lrCDQMrRvZxkPDONm6nOGujByr9uOGfPx
Ad5wYcSlAlhOuyAWDH1L/NAbMwrEXCojKfbEufBmInXbcGdoGB1b3J+BuHUUVnAckFd8N70l3c7A
9fzOqHcm0r+dLvGN2pFt04tKqo0dz2q3VTyouD/bA/aLKj1b2jMxGc4BVzhHfUai2xC335ZR3wDi
W75Ms3aLR5ivoUhHqEEkg3HuOiCVBsDg2t9mlBpTXp1xbItdNmntxoRCRHbJiBs8OgqnqE9d0kyg
81JFujoFDtFEpRv1J0/Ovu2FTJhJeoCadRuttlc1Toa+KarlPjH3VIazCFDDQqauowXTdTDWey+l
+WQkTPeb+YVKW7AZ7OhnVSyXk+kEO/q1fBOx2Een0gkXfqDhZsl1vzIfUEm4mzbGMjJ1nFAzCUwx
BURZV8sFZyU6wX3NIaggaXn7PKC+8EO7+ubaA8gxR0COgj/mRW/5nH5DaYKkjbrEZVN097hXvX0E
EftI6NiPKE+/2JhPdghiUJ86brcHSck0SdgPkfMVL3pBO9ot/SYjH0RU8WVuXznadyeM6kPcUw6e
tbM2LuPlqHpVsyb3bcm8JeyYijGalkUa3cdDe3bKBZxhENK1jzp8sAzKtUHc+AypOsvGYSsIws3y
W8M0k9M49k/u7L41NYGDVS4xlw41Z6j5akAGkDZ1tJVuhwnLJqUIcaOX9tUp1m49Q9bQ8DkXu0Zz
QtpbUWPrsdxM8mS0nn3J4oI1A9wJyJkTP9Uxc0trrz0XIzI40Gbl2YhppufuibOh9RAzOjjuiRH9
MV9cX1KmOuvNbTrpHkbC8RUt41tQEOtCLMguTpAP5dZVh4fIX6rhmGiDh1u/9GVPWG5pe/MJ9tC1
3g7kGdQnR/UKY/qdS4wMtEjqxtcjjWxFAAE7QnkYgRj8zHa8hQN3gRQyYVaVHZYWiytfJPu9h7EV
pf9Bm/phY3b6cUpy6y5ffEQvNEIj7B3Rt2Jurls7bK4xoCMliRrthjzafVMVexlV1TWZHRuwPQXY
z2lvdWppMtYIqt3veU7ObWumhAFIt2bvdx8jAjtmZgBTUN0nDu4jgLLWQEw1VueKYiyZEJkcL7Ni
2YW0Jf1EGk+YgeFOh5lf2cqj4ATZvrLNHNY1CGyJ+ZFs0E2P5iDTJWS8dATBOXL6FEtNFl1DijJK
AjgCE+//wlj6xxHRwkWR3PY6cYkYUKOtW+QvRe5cEoCcbG2vTrfejMqCqIThTB1ebobwlPXshaPR
Lahq84epd19t1x6fS9f7WjdZA1ci+xknmvSDHvI8010sKuxfmXXdAG16yhoizVH20CAVZIDJ7GIp
DD8qTMTWXTvu9QldUlCHR1EkT1Vn5Q/Eh9h+DmFlWhA7kRD3WCTYilsgGwHmjZ2OpYS12vJVRg25
F1O2R3590GAHs+dAugwb0hSDqScRnvlAM5eV7yJMIz8HGlnkD5qJm2ocoVRlBFLPAzE6UKy0Afqk
kYlD6HjzkSx5gKsTCA3Zw7W1mOgY00Seua27vgNdZDcQOML5Zq85pHQMGafcFM0X5Eud8iZiFbFZ
FiPclzYmtRjT9maqW3cTtoTs9BEE05FqZ8bZ/wI4+nFMcdGEHfivuaP4nLmXmJGw/Ped/TVnuURa
FJZoVGlbuyEAJUDCtgw1Ihi9y49EdBFzTFtsasYY8z0a55woS2CbzQ3hgnLKWHwwkmVpe2E7sOmi
PAtYJs6B3ygx+BItKkCGVfLgtoccwGGW5zOJ7cldLp1yF3nTiYO6BGkc81aIRMHtH+zdCYSXhMbs
VM1wlxAQZGNK8yMH+7reoE7ToTf4rM454NgD9yJm9A8LW6D3NqN9MGdPemIyzHPSGiOpHTwnojvi
4pBvyvtpbJ/c+D6yuqeE7HO4P2m5Td09kVzyxK/RgKohPhD4esiPZxFHkBJe0skeYmXnwOQq4T26
kfcUVSQe0Pe+A7YiDyjKioNjIXwWKKj7Bkm1WIS4EYR2Ev7EZEY0hLuQZTc70VvGdwnRZya6JU7/
iEf5g/79Qb3FUyL77zZVrk0gs8dmGqmGzd3R7sKDB1Z+4wYEeY39sxG0+8HxLmNvH9pogtO6s89v
xF2nF0EQ8gkc995gCbIxUUXvrTBndhQSTQE1H03WsGddsQnJbLjuSyh4qL8TfCEEphZNz2mgh7DQ
P+ciNK5Lvr2bbmmu9YmAHQnmmioI4QlpnxUEWJsPiat6sNIJgdKoGsR809dls2+FqftgcQlRNgm2
dPokO7uie7cV/p+2+D/w7InrcvEI/Xtt8SWxbm38SV3857P+VBe77v+4INiAdJh0WaUtcTP9qS72
0B1DCeC/h9eNe7AN/4n0Mk0kyTR4POlKaAIsxf5SFxu84LsFziCUHeThf6Uuxvf8z+JiIQTIfNMS
tmMLy/kXAycLuLEvY9GcCEds/ThqvYMLMAGDCNxrENkSh/muoD15mJkm2lM+7o3Mrbb1wHm7Xq6i
1NhztAlMi+mlK+z5UNRXE9DRuybIH0VC9w8Nll9awCwwdtCNBvR9CCqANLT7TxgyaPkjeOtL2JxG
w7QNvQ/ZZCz1CKHmIM/hW351b1pMoAenaYdNm3dQ9Z8zyaFCgimYoV6ckoHkn0lhsbTAuVywSu6n
BQ4ygU0ctoDL3V6HY1Pi3Gl4E3X+UrPSOUqr+ULtCkNnyGctdZi9g0WMjCWMQziQ/143ri8Krf8D
CaJ+6sPqmEWxOtJMloHavE9yB3hFkb0g7YUnXs0XUz3nrFw9aIhTDZXJZe2PnMxzx5uGtpUuSrJ1
PFPbMQk/JnL62QJOFcSEeSTrEQMpwV6XBqWGksQXIjJIlRYmWfWspj0L2xiFKmdbxIhPEVctx14G
O1aXlLtc6/tM9vTxlz36d1iJf91BLIsFuM1e4hHKYH/CKTAlaoZyqKpTZXpf9A7x6XqRuS00WtkS
uTP33nbJ0MT1vCkLZv2i0hDWL/Pv38snZyD7KjlWJmJ8KHeAJj47bAxN6BNpH9VpZVjHVfHNhAxG
4UXrb0EtP2pe8UdsZf/pG/jkcVZ/Fi0/pgG0ptgAzE/fwNKj52jBmoJOii/1mq42O3ZAIHSUNLuu
M4gvIGfcT8aFPEWIWRut5TxFjfuCjyFPNUSpv/8ejE9O2PUdWZhgBZFJ2GF1BRz4xWqU6MxWsW9l
6HlwAyQFxO+WbvNmHjsSo4Faar0i+ViZ3OE1Oo9FtuwBXiGQWSAHmNLYhqP3xzCR5yXlIg6U7Q7r
S0nWRJNpGNs2SB7+/k1/piCsb9q2hHSBk1jS+UxBCDkCSDxIeNPgcuhOzDhu3XnXEaMFZlcKX3ds
pNaj0s+g86xDjsM40OWGyKWSvLWftZyLg+l1FPy18k7mAGvimqA11lQTWQdMWgIjxetVJz860nAo
CbUQZkjI8Sdt/gFz47q21RdhxD8nbcIOa5fjxo6Me8OtQVKTaPEfPrHaMX6hj6pP7MGAcaGQ6h66
/0+OsIlkQVaapHcUHU4wjeSPpo5zTAyPkbsYl6bnkoJoEWplWOR6W4tOfjFI6WyRuAZGJ9xXCO4a
ikh7RzKh1Bt7H6NUjifyJYzJ+zKoXIgkuMZ1PuxkxSDgVX3lF1nw4lWsLO0eJ7KdCn2PNfmlLqfl
2LD82pR6QSKxs41DCw1W8J+Ol09+FT62rQMgwFDjeFw6n46XTGCAI1cvocznUfAnIQAK600TZD8Q
UveH+q2YS7+g4gVDGaUkjgAKzDunDZe91zahP8kz8mvqioLQjv/wk/zuvfH+yE2AWGBZn+kfTe2R
j9HI5FTPR+B9zsWSlayGVI2hlV8qjcnnQtzxejowBp3aJBAyQPkUTlhKbcdhp3XqMO+N760T/bCW
OVXrojt2SzpiQ+1uy85OtmJp3rCKkkdufFlwodjF2XXt2zpEFqcR8rsrkyb3abPctsn/EnZmvW0j
3Rb9RQQ4D68iNUuehzgvBTtOOBZnskj++rvo4KK78wHdL0IcT5JMVp06Z++1R5spGiktRo0SJUu/
p7Zwr//+so3/XcKAzrgGjlXXZfKlr5//24KRx5lKY7fOjosrKvrA2Z3dLQG+g74BAZzeA+ON7LLf
q946B4IPFmKP6CQnD5yt13x1wlH+4yn9sa/YRDzrNh5vXFSUHvj5//mUbBQixpgE6TFh/rMp9OWW
tAV730owJ2T8YSLxSZ8gftIMfHwxXkvUiNLCDvfEfzyT9Tb822369UwcHN+ATeEKwIX55zPJkBnT
xuc27VPCRezPjgnjURb0k9NMqdBkHaL5GJ8WMwlj7AJVldQAhevpNKvCDTmxPCOkFNtkwF/iQPuv
sCb8+3O0/sRKre+WA0GGuKuv1WR9N//2BxzcomvdamIp6Zwb+NIB3n+69kH1opk+tLQmoq8jz17a
iEOdfHgjJ0oHMOaNk5JMHtifedalG7/+zJ2AzE6g5joBD2Pm03sCyx+JlHyFiqTHrQ9hhihi7XkY
kiasZrO7klc+Rn6Ln4Yp1X+8MuNPOA6vDEwTezrHF9P9n0ClcSbppSHR96gj8900jIOTZoRi6a8U
6a4sOBFO3EbkofUGk86qGDKAjLM8OV1Fn9hTJ1UegCFo/3HPOH9UG+tlYXo2bzj8aGrxP213Y+yO
1SK89Ahzdu/1c0aaTpWx189Pjq6Qime5CtN8efAJSlrfwIRA6JT0ixYGGS7fhcw8uBSlE3WT0I5O
kEYVUUxHkNDGYSm63VIa9F1VcasjqYBu6sJRTH1j42vuIS1S/KITEyo83tp7JRkJWyOsvLn/nJCD
bu3FGEJAkhdlmxtVOfKeE2Gym6uUyNcKP3xjJuipKtVeEr//FKNczvkw3OBaMm7Lkb9jnx8ap+7f
SXW6oijlrd5WfVIcyMTeDARM7bV8ySKyY4hbWFUQgidy/++Xtbdetn/ceo7O+SbwOCFBO/6DWUa5
KtTiadrBpvyAyYMTq8HQtCy88GLAPmHJ8V6soT++GMtd0/jFbpFNTXMIIwVH533X0k8K8skhNcai
nS6zu9nXo5konCPwqJ+VZTc7145fRRF0B+5nP4yD1olWEASMYpUeEUXAQiRkGDl1fVuPrf1WiyeP
hGFOTpfKKYpduwSrB94lENFM8aQJcZxHC4khjZoqwTpdoPmjdlrXh+msclr3g/qlOgh4jlqZdzZR
si520o1qMNNxL78TUXO7FGoOsTpK5swMqLogPvS5hSlJS3rsjm2CSbs/IL0gu9DVxkgVwXcn1sx7
YuVvecbAj7HtLRqMAnuZSE9wgt84738k2f0DYP7HfslN4Otc/zonN2pVGkL/XHd0VApIgniXNDAr
YV92t7koSZGfhoCQsRkhVo/QDZUvygsKmal8coscX4Ff3SeOYW3R615zrSpCK7dxoHddv/33S+hr
df7nJeTr7OPUG6bP45+HAtztXERA1H7Xwo0aHyWx0ttKZ2/HZkbuM4DmNJ13SqAyKejA0Yauvs8p
ZbJHkMSmInvWXphNewsHsP94dvQL/rjA4b57vsnRwSGH7k8kEzQip7OnjKusNe19mhJMGQ/qe5F5
+U6YNTKUSQGjtfv5XEpwkrRBJXBEprPrpoebMfr3J2T9PtH/8YZZzL5p4HGU4qn9UZUWbQ0aoDEF
nd5iFdF0+YOcKLsMn4TYUvvGp3bMbctLnKbks9Y/g8Ks363qDcymjqfAan8MgJk1LZEHtfjJ2a5+
Us4MZ+EpUPq01HaAMe+EZMalksbffSXpwMKGFGSgjBmLF4wsiCyYiIzEm921HgMdyV195E95zabu
s0I1dnUzgpy7frkT68Cvi0eoXLyTuyTGIrsEo7V32/SjzZLkMjkN7GViLKCVUQU7AXEVmXc3UGHQ
r+R5jnjZOtv/oc8bE7YTU+yTbREL1JTxGQqntc+CCti1jawt0+OHwF38Y5Ww+Us0IwwjZXqqSZcP
rWohXWrsfvHnRvKUjSSSzv6nxVyBeU7LiyJfrff1dFMmy3jQLbJPyZY/VzGp5l5iZ0+m/8abnVyt
Uj0I3RY7j1lOFPeMn10O0GxyvnFxMWdvRRGrF+EVu6Hr7CMzgSjdu7EZ+WbdntlQv9O8Xu6tydnY
Hi0J+pkF/qjEOYESxrs1Z+neqIo3z9AmSIIAp1UqqWelwAs32m+ytB1qPaLZAy+qc829LpM/naWP
l7Bh9wVS6LJj0UffBIlI9igD3G9wiXPb3LfJOB97af6aEeI8DEX27i00iWdv1vZYn2eYEese4vp7
V1l29I1F8EYaWnA1MufYqV7cFAuyQYTl+CImxV/SH3dmkJnYOmUdtQlRabXHoGfqpya08ULd1aZs
IgtVozBtY8/pxtz3DALZRAftuNhZDT9dIDmuvJfY0N1orsubTk0armYrCxt9ddk67pvfL2uSV8k0
ASc35GH/R2IX9Q5EZ36hByQpehmLyGxqnzg240wZco/vBD5raJW/EyOpUCRu90e3VZ9M/3BMa4zr
fNgZVND4yLuqvqV5AYWxi6PU687WlMtDMKtne0H7RFEVRy4xJ2NDo7bjMLUdTeRtDBrPdgArJ1Wd
G7Wdtzft9kqiYHLNiVLfmFm+G9xSiwyjz5lkuJyLa0mqC3mMpoXhFE8vdeowobGpBi3CWYywRcj4
NMnmbhnWX+EyKyoq/V5vjHMycmzsze3vorstxS4LBnx/hiRAy/U8sjmMPUcc81jRxo5EC7JZg3df
tw41ojeY29ZbAUaCtj49l1dhlN6260Qe5mQz3RUQItE1sX1Z/ktF8Ot9SwQLOEIUWKLSx2tgzMaL
JbghE/PZ1OLpxewwI9kdMZEmBVOkJQSgT2OMsRfVZi5igcyRCUntu7vCIs0wnx7Hcnav1EB1JgVj
P2fZA5y8DTQ3hmTzY9QV4j1bONGUB/HVW590uvpPC88Pk8pAKOcZlGCckne5hd0JlWATBYldsyrv
mzUw3Jx/uIR1z01jXPNx0TZ2VsmwtZt0o2Wlc9HLClvzYMT7dBmfbGkCys2yyzhZkFZwskNnTA49
aZ9F6eqX0ZiuwlUMG8tEv2d+GRnrC69aCb5n9NutnQ3TC66efCuy5Tk3zAv1o3ZIZNne+iZPLo9T
8Zr0MBMWPSAgNDCui98MYaKPx8FMnb1Ui/VSezAbtSoZz6PFKZfdME3yIuS22tWdU16QSMWhl+b2
K2FCbsTsuTzPZmytSWf6WyNs7Iq5e9cFi03m72oc9+lPGHZ3SBF0bcFoKPQ+/o9KWSuRBz2VlhH/
RdPnocUzyhjfptUxZ+bZcLLvdcFchUoNOzeKM5KTKDQ4+jfLN7tl6YElHGGApjUhfsqRrgGnxk/0
yoDMmbkcLTKcb9Ol5S2Uwf1IMhNXH/IfjtmccMr4MASrm3e24ZZCIfSSJ6mm9lav0M7ZKXPKqrfq
fa6unrjlT1kcsdl+eMHERFE3auajrEOjNlqklOrfmN2Tv9jjm07S5CrL4lyk5n4pmnsn4R6syCSM
rMCZWOuZLbVZ150KtVL2h73Vqne4yS+90ssrMmuEGK3X7GqbKK6cGFg64zdfP3XqyCRkqowQYlIt
81DGabbxHa4xa5Uif4jUzz3DSbhjpV5fl848Wpa0o94i2Nx05ak2A2aPXND6ODFENOAE1Ml5Idf+
vgEJsPE74NaGMPb9MD62EgloEVsA9QOA0bOB4W2p3Id6bo3bhHa4N/hDyJSiOKmFSIvUavWjEVQ6
UQLjiqlTW20VpvluIJCvFuc5RUDk0HTFghSEQ9nMV1W1z4VXU0Nb47diAEhO84YTyxrslt9MCWpJ
3K/LIV2Tq6VDnhaT5x3rBYPAIsPDgDC6ap1L6brZRa2RkWlKBAV4NX4MIaihZBNsZGU9kuWQ28ZZ
C+ZtAEfgyMR4q9AtXNB0lhCbDnZTCbiMhFQl5rcFUOaaa8XoMQHS1Tc4tygBLWZ8YR3gXYbr3zNs
z8+1/xQknB7WoACpdcaqckaXgDR+k2U+VI1+8rZjjQHZkkN71vF/uQR3bUViGmjEoIQanRZvEOoY
u2DxUeoHn9DCy2tgJ6cFOGk0ZPUQDlWMnkXM50V17R541lbPEyIYM8flHDOElRtPt4VdBvsA7aQc
f3W9nt3li/ZQ2G2y7SQzlDlPmgjCSogaDpZV55gbOZHLC47laBdBtfeY4WyYpiSkGmJwM3RVH4Os
ZR6rvivtdZIuuUMpsMQB2bIvnMd8HXiwjh+5C3wIKFSGTiueaxUS76mVnncALYimNrbJ25VbFPOP
KXT6iFuOiFiW5GqNkmess+wtVYPl6N91DPQMMV+mWd7Cjlg2nPxoOxE2oOE9hYCMWA4k6ty5L+iu
K3zJ6KKNRaC3DFBlOcnGBUwfiglx64zPdehrkgUGxjTUTrsWGWFmO4+U1JFJmO1lKBG7pNLfzeMy
0IYpPuatKIePOkasOtKMmTvrLfZqzuyiWHFkTy2tkY2uDd8GBcxtZBs4ov2NIU00JSVxWeB/XmUZ
6L0iE/WjXqeRXLx9ni41TA10cC2Sr82UD2LLVIDoFFMn2tBA0MAUetTHqH5VxKeyn+ZpBFyOVnZs
Pqnlmzn05JbHQxrZiA9B59pWSHJZv1XN/Fkra6J9634adv2SKdS5DhGRW6FlO82nnBBQBXFsIzHQ
39LE2jWoAbdF2+2z1GF9F0XNML4KE3O6AIvWwkVp3+weN5Y7v3O2J/mp8QlH5bhdTEe/hBCW5Dky
ltIkTt7qnhMOcJQV5KhTto+jVkVxUn8YrnX20FmTcUqMakVFMpa07DJ3n1l2H3ZNIrdtFpzKwEUn
yuBuQdWVTdptXhJ9UaMXVkQEezINcw85hD7kTjhJcadEsOnHPiOGFXMxNhhEnXT+yaVMbq14P3kb
hPzEjnBwQnRxAfpZ0OA239OhvjYzdmgYEpdWK36YkI2D+DK7NljQGSeSoSP3o3K76WNkw63d4l0R
H7lfPLiefKzd9uCO9TOQyXSz0NYgVvgLQYfmhdC2kuxCkBkEvtCW2QiAC5zasx852m+pEGujxSH8
Mt3QSwRhJHKOJlpwdPPYiL53lSzvpQ8vn6UgcvOKpW/tBuqjOe5byHp1C9hoFk57ZQTILYHgD8pG
+53iiC0bsSHIi+DZRfpuOEa5H1bj6F/uUb/EDpnKklJlNZN+feLrS/6y6n5ZYVKP5ulvs02qxLjt
fef96+vc3y6c9ZuDLzbD15d/fffc6Om6Cp2/Pvr9hWuw2C6Y9MvvD//2q1abrMr9GOdiIsTB0EbW
HJXt60byp9D+/7d//Syzr0Hl/v3Hzp0Z0YgHJ7s+k7+ew+/v/P3L/vZT4sB8LJesgLI6pmQ1rm+K
7qQ6hXwWh399+x/P7+uH/+3HfH389TV/vHFf//e3t+b3z1lfYjyUz0FHM2omuNrhuG73ujw6XTfe
MhU+jBnqAOVN70ExHKhVh/2kxTbGbHJ9AcsNe9wgCKD1amZU2mu7rLMLRIajurN8CvxMqm8yGXZJ
nr4j0b0WJCwdu9oBvL2GkORW1PbJi+onl0t98Ld6n/ebFJrE1pjG1zgpg6uH6abRlTh2fVKytWFX
SWWDjDmvSSiyRsKQ8pbSCmN4K5IT6v/yUjF7x510cX0p76zgOLk+GleLIxgHkIQMCmFssKH9AkkY
P2T6R6vQ1Zt56h/KFkaWCGwyI45LSX0OQOW9TYv7fEq28Spn1AHGuKhlG7p9keWzmuLivhZOpo6F
UZFPqvRz1lr37bzOIUTVhf50Af+5qdNCP1Tj4oXNXHCU8nt8Kl6LvcJ9ElwrV31GKuTA5unsMdn7
2t2ALZwWSRmVFuAbVWNOCqwDTljtId62nNhQk9sCBZDnMe3iTeuExnRzmKlUi7tCfwR1KBFReT/8
cTCRhAchvIR+46qjy6UC3/ezoGYD2MZulCCBcupmm3k4sjLRXxFOgLU3oZZN5dBeaUxQ94wiqqR2
I6cmuNX8YyPVlb7Gu26M+0ofojgnXFh2nIMS5czEpTxnJJxckkDu0pZ3zwrmt9oI7hymSfs2A+7e
I/ofcXtFlIrtVgwZCv0+v68tgbkpDjycLPMd2VgOLyk+JyYRz257o0qnOJZCMceyXs0RGaY7Uog0
Xl7xbGmngwS7tJyob/1K7eLmxtNFerFny9lgvCpxxiN8FNKeSGXNo2mZM743OJosoLu0nkRozXgQ
TTmTM62lhwVHVVI2THLWCJa8QAlN70EYygeHU4cLmQRHf6DlkTDJnAOshcjANnJgD5w1NJy+rmUk
Z1Ivupo7brTZ6KLCrARw0Dg9YLT+xPlY7qRufYo5S/bTrIyD0bv+DVFVoTHyjNGZLJHpITWeh/qO
l9ZdkehuSubKN1qGhi31fnYFAhdNoJkziYslxtkZDgPcrUJtcVmakdAG3pmmORKodCZDAsgOMLFH
b/q09U4/8k34GSYJamsAEFW538exUefW+8iWxxYk3qFBLDumVned/bAmSwd1MXFtSPPeAQg6AJrU
bVGKpzy2P1foVOstxILORzDKJ5GsQjuUfYfR87UwsVGC1jHs4UA4VlguQb1ls/sGZYtL30p9amYX
7XPf3FqZOaydI9LV8/wiDBR/LRMB3fHYiFswXHPTnk0b2ka2fPg6rbPS2FoSEUNr5iVkHe+VEErk
mmDo2DdtApPy+3U8MA9qYtdG4W6l3VNOuKzjfOhWQt4oovN2QdeSyDgh2qFEcziXSBb1CY1zPN5C
d5hBqkkyNnSigZvG+V4OHouGHccbw0En56VoRkyFs82q+29Gnpx7ePj7wVo+dcjTlMyPhKzv018D
YSbhNLmncQgwx3oG0cooOdVUUENk9ovhqZ2gzt+TRi63g+bNu8AC7tMTMCQskwsQKUpSFGFp0eDn
mIzzbTZoz5mF3BL6gLK9j1Oo4cQAuYUWpn0QTevwOTZbYtjIP2fBeCF2QO7y9CXQCYU3y/rUQd3d
k316reB0j4t5Mu2ALqqNG2ROn7QUnT4zxTjyGqExz7Hlvv10UrV1K58i1KHRUmZmFWrS8raDHJ8y
2hZWk2Ex9O/9Hodqj6UiXBYMVw+dbJpd0WBNrObiXuYAnR1T3zIssDzjs7csc0ss1QUXzmswI+TM
YtQAg5JP9aKD6JKZH8GSQ6AlwOBPS71TnlbsUKZTz4BzaW2aCURyuwa/Jp+76g7FWnwFwYqs+KWu
O6YTlnoXyCYwIBi4GIaZ0fUSv2S5/dNsZgFMmfp2WYh8Ktn4u8L0Hqw+AXwf6pOCKQ7X4tJxBySt
9tFlrA/K+6a1JQeW1qyuY4/Bx3FePHDkevN91vUmtDArs/jNx7jT7vQmbfa+oZ+WnJRYyvAGcT6z
s0TAK9RK/yWJp/Tc6PLNpdBret3cmYNHCS9ol6nJfVoWdTCE5WKI9Kkz4QG7WhZWaWWHSYDDaZDM
SatsOuhQvd2iLzjQi/fETvRNbhFyNRTVNR2c7wMN3F3Qg+qYPXgSgKyNPj3ngfnTnfjawUrCpeKQ
mIog7Oqsof6mL+ynXJlJ4Mxb3yyxTRtWfZDmzi05b/jpjPGLNBh0pqdeNCVuqaSKVng4WdhQjvP5
ogRaf0OtnJcGI4NLT6Oxi6du2GmuhlaW1ZOjKmkZxdgeiwx2XpusR7yuAxNT9U91wLneH3IyghGl
bi131PepTcXPVnXSuwDCWzpzHmxJy8hKL9L0sVi1sL+EtxwRqnh7ShGWZcVke+nAWMU9HiGdbiIo
QpP5o5C7oFrxbMl8Rot/qOLxWJf4cLFTsXC6pFBHZY4Qz8nTZ0Ejk5hMcqNMYg1Me34irZKmsJWq
XaXTzWP5Vms6e0NAlhdbK4wF2tdUHVo36LeOtJ1NPiIEX29SPcCry28EbS33zFsh8YLstP34kGcw
E9WQoT02NGqaGdeubsTOVjp0QGhWEGeqNiVjuksT/yzTwo6W1vO3GXbHLT0hEmpKfz8YNU7u6XGp
rPKTvngBVD9EZlGfFga0r3Eevw6r5S7LOoojozlrE2P0sj6KxaEGgr0Hz2e5LXpWHVfzztxEn04V
+8xFCLSeSx2ztGXeaEomWxE3LA2j+S020p1/ihdpHzjt0Kjr6u+SmJitWdU3oD2hWXrusc1wpVLN
q13n6eURr//Oz6AjQ+RGJF+5GO51j9Ty7DonMjjM+vwwiT3qOW3bte3ezVqE5oSnhel3kzPCRm7T
GtuONHCPVBojITDUUWsNdVjU9gumi4e56ggVYJzdJO7rUE/mTltuB1uAozX7qw6TZmPL/oqE76zH
1p3WtbwDytuoPrl1uf1DBu43mTNKbvZGRP7a7+y6VzFgmKpIRrUn2whZSfSo4TzGNUIQYj8tW6dD
tOYZJTlv8aWa+ifmBFnoa4GM6Ps/LMZd38pVsoniqemDGKKOiMaMpzPU3mHR2gv6QHs7TsB2vGBZ
S/EGh0udXAmIehiIZJnxh04Nk3dDu5364FF2EK6+cttp3dKULlMCOTIIQL/D3OmrMV5vEQeZXsVg
qYDmLDWtZoutrefYZEY1xJgmcJOvxDo1sxtVZTTYFQhN4uOyg5sAnV4C/fT14MXEONgJpVPWq98P
rlgqxPgWqvGBPHtvfcDFevIW3Tp0JY6zahi+ofQTZFN45kkVGsViD1O3J978rNznPk2YE2jF8oY6
d5tbg3cw8mA61VOLAs2qLmJF+n09aDqYv69/sV25HB1sH9Mn/4elzJmIJMjNrAWb7dHKXP8lesUQ
1VBwKivDOdor+yqmLXWCoMsr/Otja5BeNOM938TSszC1DRlesLq3fqOfvoAsZcr5YWOpPkPg4cev
Zo69gZbQnNXi+PU7SyuB5fvXr0/pvnVSBIdsjZSnZY1iP8A7vhsW7dEeJnXq3hg0t6fkK3J+fZgm
FG+TqaEssAQLdN9pfoh8QxKS5IRuzfkj9vQaQzb59H6Z4Byx6Ua04zxvNGBCYHXLsGwyOypTLsYS
wCcsUsoKrgCQgPr6kHcSd8yNv1JmpC14OUtA56UW6TEQmIZoBx1+f3I9v/OHZFA4fSxf5JIvyshv
KkkveSUMu3FLcv78esjYKqKJthVGVg3M2AqZklkWofa9yYCzb/sapwhVHHbmuGpP0/oAtAfJDOPy
/tBmSyR7eGLpTLWtNN98y+HuH/00P6Dldk5eHr83bqNtrZLrt+/lbpjz/vT1QD87Ii+GUlk1XjgX
0MMyyO+/P/n1r2L9sPUJ6XX7IEGNzdAz0WY28bW35o3TS1eAL0PNHBtrB8dMaorL58q1Zlpp/Rt7
3Bsr4A+4EgigENGMBVGSnolcIPc22qj/ijEkYplR94V/zoX+QiQB00wBPpg05oVz7QbJ6p05Wa+G
abw4OCTDXoxhIN0HQUzVvEwJrfMBp+74s4qpm7/HMAkayTjUKvjRTlnewtu9R4H50o24yIT2PLlU
IN74ro8Bv9to+khrPjzbfkd8eT+1mP2CWp9CNEtH6ZdnnOysSYqWuWla8mz1CNgpzRbuBkZ9kpKR
Vak6Vd5MJObCoW79r78eOvpRDB2G5FjOMHfXTxZe0+yJVjx9fe6PL02L9eL7+pFfn9aH3tu2k/36
x9eNGOjYPdef9/V1S+f4O72xr1UumQqVhOnEM3QQRg2/GkddCTui1R6k3wRDvKil2yTrWXv2qABw
NAf9aWz1yNfOMhP+uR00ZKeFfp2EdEPmgmTZ+beixffegpvuGotE25g/iMTZlI7iwbbWSZij7eI8
4Ayrs7pZfKrzGW2MacPYuK+9R245Q/81jFV/W09hWmLPcar2arB4XFzvZOOSi/w8ieZgzB4sWWVU
9BQ3ZQUywcUIPHVyunESgEDt2ruLC6DFWt1/NMg89xWSz8aU5JZW5oG4rCeO/R41XbOH8s5y1+s7
E40yOGXMfO5gPOJ5ng72EFN0C/ZinxpjZrveW0TRtMFhSpqOUOZi3+BwOyXCPLZO4gEAD9p95k9k
7nE2CRIU1wki8z2dSM76vfHLg8d5yu056nImSZmVAcaDdizsZeux58/qVTf8EbZi/m6kxWrQdn90
hX/13O6+b4o7t48/bafUz5gnozi+1GzlzyoniT3vnGPmW6HSKX7nbt87/njkOPssW99kNsygzpDz
Z9X5L41pxbtmHQR0lXfD3fGcBhDJGWf2G2n5O79PPrJOfWO15yVWAGNNzhJJ8mQHBBk4iJyY9y/F
tIQy5z7rVb0bq0Yxc1kGDGHBT+2Tc5a6ZD6UKpcIbUSoXoR34gnHSX9y7HnBRlhga429X3WlxL5b
rqLskK21WO5fagky0etgdTj58mhzWJGOaewNcPGuDfemjLl1mX0wV5u3qxa6ZxoL6XQJ4amuWqo6
DQmJCIdR1Pu0lXe0eqlyOZxbCfmm5mHohks5LdXO0UqWCHsMbT29g+r73bOSOxWPdxliAKfgQKns
JIhwfbWIxhpa13nkaPoW6zMnzW2Tu+e5dgEPMrzKUZKYDkE/njk9xQZD4LJNPgkbNukuaOey6RAm
DddJTm82iXS4rtVdXnn3rUuvoncedDW+JsX4rUySK6TcQ0bP3snqYJMRw+d76M+WEdiIxm1hq+pS
leU7f/016jy+d4HCUmstQAKToznnFxZ6vIfuJybey+Cqn5Nh/xwYybNAv08FgrbOUcxOhjtA3W1o
9F0fYg+4eHL+kJ3/C0g6BbGDaabVuTuNO9AlaGA+RsP9bj71QwfcaV0ol6b6Mesu737yc/JzmmfC
wW85ZTeJtN7yZW0FmMwsuvFlDsyJM1GGWMCPuUV7OhSWt0Hg/sZ1mW4zHc4JBffNHOsvPT7XKEMn
TB+eJMr156AXaSnqsVTPU362/PbR8HE9dEwTaZ3I0IEhRNqzWmWAHrUe6Cy9NJnd4heA3nCxPDL9
Kp543ul1RCjQU9b09b5cSkb9zTkZ+jfC5kpG/6+pn+dbUO0baUiafaMIzu1kklNbb3rNuU0mq9kb
pUkbtKFHgYbcKFUQKfKVrRHqAgKDjNz0/dg2F3disMHh+jaBFj3Nt/VqG7Kb55Ymrxs7l361yXvr
mmU6HTbC5Kgn9sZlJkVrzf6hdGQ4ZoYN2ccEC+qC2lcfnvwue1AdZlg6r1O9MjGIyyw1Wr84eVit
uAAzgwKWFwaj2T9wl6464WOmuvvB0t5F4D/wDs9UIuzt490cs/TIeqvNbrSGHWtDfzvkgshu51CZ
dL6Uua2keqHBBL36F+LncgiYEMCtqKr5ceyX11phegyMAkqevLQFAxDAT/vRQf9o0MAy0h8IQ/LC
urdyLCokTXzgJujCdBySMFHWrkt1FDXOGNZl2u1Lq0Ll2iEleY/R0gGLEd8XpY9bg+dRcFcm2p0j
mjXbHEEN88rB+qA1cV4cfEq2qH/0/fQKOjfMahyn1fyzHpChta5gduU5e63vXpLUfWZqQRMN6y9U
J/Wzrxr2TMO/19N4PzRvQhdTyCnrRpfaNTOWH34avEwxo1AmhQjitqIni2ES5YvWsttWQf0jxgw/
Uvux8bTNbvSFseto7IerP5tgpm8Mk+xQZX59wKqAzWsc0bWZOtXDNB9Nc/wk671CzQNc312d0wl8
BGQzNMvLXzptUTbX8T5uBTclaoI5a3Yck5+W7oeWYjsa8parpSfneRRcRAj68e0/ytbAOAZShcCE
YsDKQAksx/c59tIrWJ/XuDS6jdsBmYrppm6YJX8YDAUOK812m8pKHhPWEltjEIEwQUYaTrdowYlP
P9xYUIPSAl1M64LTuYt0b26iMdFvglVGr9fiFPtEPU+u/djMj9aYo9SrkFcYqPEc0WfMKdwtrxLd
z9peIrT7h6CoOTewkVbqp7aFwb9fhrg5WBzEtl6ekolmxcQM1MjXK5fzJXkHBuPn7hdxw4ciQPaU
5pDHEtOsIw8tI3EaSKvKQfanFCbubvLrJnSMgLison7ss5wWChE/e8rNdBsMAw3oPk/PpTPfN8zz
LoHdexc3bcwd3hK8xo1TXQwZ1GDdzWtgFh/x6C0XgY8CUoA4qMBrLsP64FekVU0Gf168ey5ZjBQh
81ScKyJS93q9lOfU4oAIHJ3OEmrJU1sMwW61Yc6FNA70z27dDPXc1wM4aopZGcnGCfY5lvBT2llo
gmjrx65yKK3ZRA0b47vKO/pjbCU3Xw/GjHJPC1Ca28udz+De3QRqdSUi+iSaO7iIAvZP4U44CzNg
QiOqX7Op7MvEZggubWjJVZvmcBo6/ZFadXz0jnWiL4++kxPaQNbu2R0qcyN6pl+jVO1Tb0xyhyuC
KjHLYLZkXHJx72j3VvUc44m++/rAjY15Z6wz/Ar4yWg7yuY2QFJgmyi6865bbpIlYV8l/mZfg8XZ
BD1vD+B7+5KM5c/OJnrFMkHaEW3wnEDFPLhM6EK3gTGsJ4h/YM3cBN6EbG4Q2tbNsUUUdIJDwAD2
doGOsDdNjnsEQLobNbY2paXGcF32/DRyZ+3/Y+88muNWtmz9V27cOU7AJIBERPcblC+WYdGIMhME
KYnw3iZ+/ftAnfOeRLGp6PkdnG5diSwLZO7ce61vTQVTfqXTc2m98yi35IuoOx5lZcbtTrGpXydx
ZaxEbxTI8AA3OYPDY279KDKOgWKLa8wEMaOplXzJRAAwJ+HIEE57EuL1nd9be0K5G5IkxCKNDWho
kGqK2tnFXnXbTqT/JTMuZfZZYqJjiDFpp7G2u5UMqd2dDuUd8hiCCUtud7f1d9oYT1yklUIwum4r
dqao4ZctPYB+0efbklQClib6ik3TytXQo75APICJUlz5EYLKxmqoFd2rIBWXoo/JH0awguKlwb30
IHXOHi+G3q4U0ZLc5+UwcfIbrA5/HhvoWpBDZJAWAzS1PgVj5Z7CeATi0dbX5TRHO2T5ZnTrz0mv
fSO3XKAlhVsRzPIWkn1x+PJBoNfh6OonhzTHfEwRiC9/ZIWZuieh1Hnq87si7xNmnqO/KBqyq0Nq
OKtg28wxtUSutrbrIFrLTJGM1ovnxB/qXUs3D4nTeHZj/zD/N9nsvrE7QLHwqo8hIjHGmmE9YKT3
zftSRepaDhqnT9Z/CwzLqMLPWlrcFg15N0bgI2RJUHgpQGiAvel5FnIVRSzVohDmCgEU0DHg1aLt
BISG4AkqAYJaC2pnpIrpFEdf09z29hz2aaA6TcMipcqtyJFhRsBgl5AxTglotIVbY8kOPJpgNfGi
hBKh1YrbuddssILqzMicj7hk4gusuU+VT/kRdt0uDziwTUN89OIGInUmDgpsyrxtjxiOh4VDsuIu
SKyAaqYNdxZJSguyfrBDZsHGrAb/ynJS7kpi424tw9zF4pufeCE1OIrrkdHqwY/DS2f32t5nJt0G
RrVkpo9PKTQOTTzKVSEDBFhpn60zeoTzNa6v4aZktEeS6qBaY1PlbBhqhD7TlfVex3wFaY5hTz/d
pEZ6CavM2eUeNHXmHdExt0mTTkb3mv3wgz6Wn7mF9H1I1PJCTrW3d41ggbhTuzbN4sFkCrV1uvYp
j+PhqrOjW1TFs9tkPKpYnJwukpyCqS+afHiowbRNDlA0xcxjdGjOOgEonaLtl07MhGSavgA3I+O1
tI+Njn1AlJyozI77mymyj5UyvuL6iujllRe7npZj1WH+cUvc5wTXdBNSmuAmL3uBf9w+yFJb2oiW
mUrYH1MUEaQiQUypewzduXiCbKFtCAalh85EYh1BmvG99unFGv/yiWV52wNTIghmTnXHFjp9KO2d
rtO1K6V7AJiDLrIGqVIISsTUKInworJCYY77E4UIfWCaFFLERxhBN31HbsqLB/jF7KcPoC4cLnDQ
2CMJBDbhJzaK/nMpbl9+qgZrRqcATyuYAsTekHw2fdiggAorjy/dJ3obcO3ClFt3cLwtNgyqglie
DaspYGyJRSXy+OTqzE0qckrKRBpLD3HcqfAaGBqsZmFbbV6smXqgPQUqu+esz8xsgvAT+ofESCg2
cdMUyVM4ADUyHJrBzWSsEzt6ygUiViQt4Q+vvdGLzTAwwM0zJEw+dwBUQ86dxEdtQyLTiP3JZpQA
BnBMmsj0NGHjRfpCsiE2b2Sj60IBOPYZcMoc81zgfk5pxi05Yd7HgodMrbJfBpW/Ty0+cXRRVxlG
q0WDA7Zz0MxG6b2oRp4ahsjcM9mJsr90FhUXJHwwlT7Tb78u143nz3EJ/KSbcKB9WVITuwJNJfzP
ce/fB61ipWOGhHyN026n0tXgac8WUQrLjBixZT8xoUkwUNdYQ9BZwVTT6F2Z31hPZwtbcjFKenHm
kFsQkHiOpIpXYYgUYjCLVRT3x8i2Hl2D9SjR63MRUlHrJTZdk3U+ZH6MnJF7gTCjAcSebtq3FReJ
4lXJRrsfUzzlZaw+tx1nMadk6qNFfNmi1NehiimMNFRmTbOaPxmGkYCxJMVdM4KjG1F40ODcArBa
WVlKVBpIzJf9ZAKemAZAw+NLb9pfQyLrFqU3E+zm9h0gNA6E4dNILTnm/adw4rszCk3DqQlNL0eE
EvH1nc34WhgWIXXlmB1iLzZ2NQaCpmvHTRZyyJUm5bxMB+2DE7bj1WCQgKLr56lxmlNdde2pYOae
MTPdu0k+7uca2EmH6pJaLJqREp+7YBCXnjJSHwFx2V661iyzvxBUQH9zWjFry1fDMMa7vHM+N0Gd
Hl7+j9Z3X0Iip6+UVtpr8FdHLeh0H3Q98mqDQ8ghn9yP4aAhn7WVeVKjHu38CSc46+gtw/Z+O5n6
bWm3YMiIOTpYnX9AjEI9NDarkiP+rpLVFy81TLJijJuw4xJtFbG8DpvkfFHpM9Yh7MQnzWWYGLfz
50d77cpWONOEfzUJmqC8y+Po7Rn2eNv5zK/G1l0gcNL3rdy5VeptafLDIkLfR9yxvkoHvd6rBMfT
i+zW6MguMEzoCB3fHoVBv/AoE4b5pGbWRIc3DGDagtEfN2KwL/ToUww3bpG4uBmoH2/spDy7Y4Cl
bILd6V6azEVtWkdcS4N2LqhkkDhQNKVOcidaO0eG8x2HHQAzCwG2wWl94aId4rWValkAn6oG56Et
Zc0xiHIpQN2TN9VDTWW8rEbWoJeFiPYK5GPP8sgtYTv2Uw06lvU05fNptHM5+0fRdVtx9wMmXTK7
p7itFtVIDBnKiH3mMvWns9av3ew600GWDL6qdjqUCCpF9CKmQNFBZhXPxmrcNf1HQ8Nw7VOWCbgw
lPqMjNuSfOD6CtcLatueTfXlc3KcT1D2ESsbeOZNHEMvL5iQgQn0W7rVh+DDRCG4onRlr4eBYmTA
GRmib0IuAYQpxnelwnHFPUk6isCN1SGWkINP0TrSyMRVR0eBezXSbeyJeUzPgAXLNFhqEuQ+bdtD
r4sYOoQlM1N3T0SGu4rK8Kp2w6fZ/N826VOWczUhpEXsbWgrU822c9nfBUb7oLis8ChBUvn7EtRr
ht4xnu9AdPckjiSsWIlifcw3dV6dE0+xP8p9ZISfcNE3K0JlmMeqnLKEHypadwsemKOvX3tLemvf
dQzsdMskgXos+f45mxRrsjOcaF2rpQsOZhmh/LQDRCboA0hFo+1NrMM6MLJbzvFnLcAg6BoI5ub1
qgcHhSgCzT7rc0NIC33sCAAJJR8GEVqVZvzkNer00lLHRmItMk7xyCQKWnCxWgGTPrpzn5Klfdr4
5Uy5SLJL6XaniEVmoWVPrQEDK/R5N6WekZ4nmPVPu8xvwpVN+3yhzd/jjzWxG640IyGYboifgOOH
y8rCLJMaq8jsrUMaI6CwB3AYI3c7UY2cSULSbWkdZvRtP/Z9WOEWKYJN6gbqY4bnUCdwnXZG9z2i
obOrRlu/yEL/Po53gVeYX2hUoHjOp+kYCSfe2dZUw5V2rZVGg6rQ9fSqqIp9ZJvdyRr7fdZz+PMM
YZ56apwsndBZF8rfeo7HfeJDSMmRb6Lt53IuQR4siH3nAYd0FdVNxXw3f7JzwtTgWbITc4XURve1
9dQH08xPMAXOQwEOxK/7GEmkv9drsaf3zSGnMxjr0Wce5qvH1isWKapEfV4JRi9hm2VRsVLN4pbi
jiNv88vUqSs3xefsiOTjvB5yn6A6cOF8R0+h698XSXWTT+JTq8JvaerswgF4NV62bkFXY4lopucr
de8qymtroENoRXNnP6XcFfNNVI08UVPQ2Jts7GNpVl4HZbjE6svlXVJ24LttF5Oi+aazInspfOXU
3b1s2D5nW908YJqLYYnZ6QoPOrFCh/5g1vKp1OU+ER7uQHMfGhH2rLb86oOqg54DqKez70fJnFxk
S/zMuZepBQkaC0dhZplyNl/Zc2kLBilsfvGTg5maOChvN9+7ZtxMYFpx6mjyfmxZ7moyAxaaBrZc
p1bs5nJitPyNqHAry+LaL7kZ9By3dEOrm9y/c4EOb/Hyyusel3bsqOtKanddDyW7H7G/UUWQEXQ2
Z2+wmtgILBf7ZuuxyIV4rUb3XCVc/i8gqpfbJYjBA4v8pKGdprfI90u28qrriJK2S5YlH3E8ho0H
Z/5r7odx0dfWCmMJqwP+2lUG+APE8FIpcdYA0y4m4dYsYLr/HAEm3s5/r8POW1C6ylXaIxVCMlT7
Fd+kYGKqTmLwSS2fn2v+2YYFDjwSmX4lzJz5uFO6urk0Le6kLjrhiJq79Gw6YU7iu7RgPpq0Q3KN
aYnDYlt2XBQSTxOoU768jD2sy9InM7Ou6kRiH5s5WXGU71KXjqIfzAI7h7c9ebFaq+xgS/hU4Xy2
z7TplBT2V7vkpALhD2k/LWg3JD8i1XRnTeXz0Hv+Wqs53HH1L9IUy8CLNVfCN+QCmjuFY76GjQ/B
n6N4llIiuNJbucCPGO5gyCAM+64y7WiBvM1hF6/ndkWIwI2jwLxtcnEUeNKnLRYNbT1VuM8SXBt5
9aXgm1vHifehwVhjRNpN1ABQijKPqanoODJC3vJroW+NKuKNNs2dGLqHdj5lwaAkXsZSOCjYpqWO
ZTQcLjHe7lU6RU+DyU1fC2fbeQQ5OgllbYWLAwMS8QdI/NFYTkhKJo+W8Xw9Di98pKIXvNrnl7Ub
L92cWoaCfSyICssVdSNf2WhZd7Iq47OrxPc0ewJjNn5iDKor94iLDiF+iqYXJ/PeSiJ1Vc0Rs5Ev
vJXtxuUSWUNyHdN7IE+0pAnjuKCLMo8ZeCHvGOcs8yE0VzzEBqMw8iDcdwZ30F7E6Xrwxg9Jp8KV
VyeIcFTDiF8HLUvzcFgh6VnrA7h8bWLFMl11Ly00Udz8uDV6RiuVN+36prlAEFSH2EXIpux6LwhS
3NTquqHjNaFbkrH/4JGZsC+x5aDDcbZ9gGtwKuFpwIwwoijBakqKemt17LEBBRDmhgIqYz5txqq9
gD3C1KKS9NawUN4ULN8YaXpEfWYXnxpO8EuLJl6u6fll5LR4OyHg7NCT/ED6/IdO+Ac6oZQWWLD/
GU64+p4+Do/195+Tz3/8zt9oQteGP+hZFkggW7eAbwDn+BtNyD+5Elohrj4D1poJs+UfMqH3l2QA
aLseF5Wr0/L5f2RCS/4FxIVpDY8HOBGAxr//z3/9Qpr4EVgffC8uP3gEP5MnhPsbekK3kdJJwaAb
cgIOsV/RE0lMnoYxedWuT2Y5GwIJdohqIx1JIAtNctzszToQUDznLSwqr7TeYcJc5TsMFiP9cUZs
QcMWaxvg1mP2YVo+NtSQjjBjnEgHO0bSt9HdELN50waHPg8p7Yp+USY9FNHCbA8NQ1Fi+Y4drBkS
iL9Ih5Nwy0Fr2ThOB6SGgZmltUhkqvBxxjlimXbOnNKyfcSOEDl47Inywe4rwIJKJBeq+E7k5rSF
ng9on7c4+6XXfd58EqPNjsnbMjBOdukXwcRuBeFlO3K7rZRyyKYI3QcyIoJ1EvpnaeFAJBssWdcm
OS3gQtDa+zoiNRvxvm3fFdBA9QDMj9bZ7ZLYwungqIBJp9iWgIJOtWH7ayW9hcxwg3X6tHN1Wi6i
SS5mEHxxIK/fyYiTQiKPCCzrq7l8XurqviNMgUo0pWUOxHdhyQmTfuySO1GxKTBg/Dwx65hpi8vJ
tO+GwSzXM2D/zqdvEpWbOj1ZtQPGr8VugtLq+4QXdBm75dlITbpACpQjY4yVmSnYuE30BcF9BPeE
DQQ/WJEhDFQRzGYHErTXlpssy3Q8GgQm688J6/vSKjkF0K2/KwOKcFgxDd+z2T5kJkBmDsVythYc
QsdZ0pL9ZmsEL0LFZaQTmjd1b3LU7BAheIhM6BnBuWaH31xDusQgNgxkVybPinTxFMJIr1tI2ovs
NOdOZ7NXxacL7TYQuZtaHeySQt+Lq29GYdsLu+J8lDhg8e04u4Q8kQPiZ0Ev7sTMcU7sAO2Cj1RZ
7tHvuxPJKDnw3/yuj1j9YeHJZT2HRA8z3C5BYauCZo8J68aU2RG48tHGrFNyoAD7NmKSYo4Mzw9j
8HyKCr6A0dmjUjjTdyQbj06VdZOo5EtlU/6RJHPXJRn7fZ4+JEQXjIjw23FZWiFYPRpBK0rB3Uvh
F6GFK/3roKuuKf/WvouZI/F55z1HF7KPKIS6jlrGMDZZbxIZWU0l2QdBh3psZwXkHGSUyHVXkA7Q
kvBFNHhFFMa4KwbaeeRk7GgDM+nQhnHf68kqyIqQ8TaNG3yZBNxUNckZutpHcXDvGDhq8llAHurZ
cyxvvTakVpYVZ2Hj2hfaVRugwO9q18GVcdfVzXDt1Nkx052tO5V3jqbaWw02twdpnd0wfLBKiPlD
9GxgCMlgkZGmvPPlJAmDx23ROMgO1Z1SFuktVLBrkch7rC2cHup1mvjLYqyjbZuim9A9cqqbLD7C
BcJQaSWoEjI95/XTH3UABzUJS01S99G+fKpT27/YZysN2yuMgWeXRQfvOGubFkEdKCDIr3zjoxpG
8pn1/jZjvLEiYoQdF/Vjp0y5aCE4UUO4db3yHajZQhsaOjwVpvB0PFoT0e90bkAGtSpYh1ZO+ERU
im1WEERiKFanPr2ldhC7DGOdzpmGlCQLTUXXThuU8NdeP3lYLfBCdsXSj8K7IqyAXYf5HdYzsClt
BnF5dp1PQb5RofHVja60bDKuhjsA6bteoRPGJAK3KfCMi1sRbQIU49wr8BXxoc0NYrat0FkSvL2S
vv41jnrqddN+mMz8LsIwu6BXgqCDlIsDRk/3EI+9sc8dte4lswrAS92Cs253wGyI9JsXYFVtfYg6
sz6YQwymT5u+wZuB105XS40PsWFL1gbONL0ttxa6x53qoht3bMatZxT9qvARqMRu7RxM0w72ZYef
I3tAptMdTGPsDjqai3Uxy8syXW93UxEd8O0Yy8SPvSVXS3KEHbU0AhXuU4kDLBnsLWHnI4sO66jy
ojlwPq+XuY8RN7OaZ9NtoEn4k0bzHqUQiVj2NujNi0aoDHhynPeJluMOgpF1YISvL5OYp9Mcl47i
MJ3b2MiReRQcv5UOB5pQVj4KcNgjosrKS45ubn0E8kGiiHC9g+qrcmd5zqmIkTLHuYrXWIecVdRi
Inx5FfX8Ul7+VE3PoRu7Vy//I2uHcceF9uNVwgYmoLZjBsuEJptKEz9nZWd//7GKHABbD7ZXTFeB
g/BLJ7RL68Kdgpq8wal0M1pZDkWBnAMk8Y4LvODlT8i/rSuhKY6DsQ1zb+qfM5sI6QIWB0qYT4hE
kUQ46Tatulk1I2iIK3EJcpGslTed0lnwGpBisjdw7HUdPp2BI1I16tYPgt1/CtA/FKAecPF3C9Co
aWvkPP8qnv81Y/myp+jx52L0x+//U4w6f+EldjwppIOK0JhLzn+KUfcvA/guuFvL+lGP/v9qVP41
c+MoDy0DnKfrgG5siq4N//vfVKNSx+rFPzq2a6KP/N9Uo/PT/8rxArKrCwtyqLAtB37Wr8WoMvLE
CGm87zTPXNCkzIJnezp0QbDRuWeNjPWeioBDKcv0d5t8taa/6/Bx6dM3E7U+fjEmeIhRs3g3DJeh
3Olz1/iTIapFG11++pjfKJ1hmb7xai3HMSyLjwe8+CvEV2FTY8BP5NWO+pUR0rtpsvKiu4QX+eKT
8spjgwIHi8nCJhYv029dfFvldFbIfSqtpf8AfUSYODt1bL0Jgbn+KYJ+NFjOXsF2GVDORwXZQdQ6
3rVrfW9KxUwWrY1PQ+dcsSQmPgOMvLzMD0dIG0Fr/B0/kdQDHaPi6/wzfcK2VSJd5+kICkEx46MI
13houWkDagjriDX35a/mH5kfsiqN7fwKZDls5ocabJTNslvr5dfZbvTPi2K2uJpf0/wCX15wNbuL
7DX2/+X8MxEPFyA49geSL0p+tiA/16txhlK98OeKPzeDv8RVuDCzZNMEyTqS+vX8M9gKsBdvccGs
5n9mVL8IGElX849C0/ExfShGTrK9Fsm4hwQJK53/YP7Pvy0ib6dn/henqdL1/BgRyp8qLDFg0Hfh
dyvOKIHaVryqIfNO88OZKEL6ZiesfjP/BAE6NxU/XbSKsDaedmj1Z1POWTnd0hLXdgOSbdPwGwkO
cdLREAzyunjyynA3/7zV+fkaDYunx549pzz0u/mfhBW+/P9xRzHZxN3SrAgrmN8AjyPKbuFjeZ4/
nvm9z0/+8vdavK7yZDP/ef4I/fnP/Bsdg4VXrOLknj4QoT/5g2CqbtYhU4RUuHxe+jajgO4Et4ZJ
94Y/98UlNu99J1vp4FgRVUeeP5eV6/l/zj/cGPiF8FspvWYGCqyMsBER95suzljnIRnx9/5EVw83
djx9iXiO+XGbpN+gB1smPNz8ECZ/9phg5R0t/HnWz8njn1+VZrvE7bFIhngdRYKoCrGY/62aH3Zd
irl46zeJoOGKkPlOT/tNxq/Pr2D+tSHdON5nA8Z74uDordSm9yh94r54zOKZlG8t6QwyroV/UR45
ay3x1a4eaZhTFie3pKvdgy0gWskqv2ArmXMCF56akXrpw1A65HLY0PMlxUEzz/ndE8rH5USBjYZt
CbLr1I1Rt8plN7t/t0OLEcSU8j7JP5lNygAu8itKB6l4T8PXXASrLMzBhQfcMJoRXlK4jSSdcJ1h
zx3am1QHiMUMu5tTOhPrmkXsb07if/bQP+yhhkG989PqvnpsH//1PW+jVp0fs+///e9NWtTRt1/2
zb9/55+ACf0vujDS0S0bROdP26Z0/2IndWwQy6bBTuj+1MQx/tJ1i64KFAewwsIBffv3tmmKv2yT
bZbuqeM6puPZ/6tt8xV3GnquxVhKGDbIAsfS527Rz9jiYBj1SZZFt7OTtCV1oY6uNQYYh6asrlvq
dwboYbiNyHM6crzlDkJwuCyqZBWXF1FO4cEEWau1Cd2Esh7gP9T5cT5hVmnAztPlBJMbPc3GSu5q
Pa9wWjDs++nzfmM3fYUBtnUI+xQk9LOkywf8GpdZVQxE+mlstzpfFUfbaJNoiLM0n+YR2u9+OaGE
Qub5zQVu9IfnNuay4idW548nB/Wp61iL+EpebeS1FfcGdTw0iCqkW1RsqxRPEQyZNY2SYYE7/rp0
Zj0UDW/fwgP8/nt/8/n52jwLm4p0hPUKjT0ZY1Kyf7bbTDYXSwz0hAdjWDY5/AZsiyRU7quIjgj7
KWpooDt/eP5X18/L+7d494LLm+yJ15kBY99CDLT58G27DZdoo26Delb5Kdug4AolR8aWU5mMvta9
TJcDMxm6MFupr3MOVAurRKPz/kt6+xVxQJpvLgPL6q9XdDuCu4FZ0G6ZmJO1GQM+yaniju8/y2sq
Nm8cD79h0kQnfAMYzKunQc5oNX0FLX+cDNqVsiBWdXTw4wMhTTD/XOlB7iNNoSFv9gbmPG24uDUJ
LdjGzGOJVmObjo5ziCMht++/tle49JeXRrWtmzR/uSTF/An9hCK3q960QgM8S1N9I5FtpnaEXwXz
AaX8+0joTAv8uPzDlfD7x44Q3vRMW0hDGKxavz6pHybxIDEDbDmr4g2GCMOA3CvW77+1V3Xzy1sz
KZg9CR6XQn/+95/emi4bMzaShLcWMMqbJG+jhj7JRoys8f2neutT/PmpXn3BjtCDinFut5WASEkr
61dBF38r4wRrjzuPQ6kIolD9AWpuvWqqv7xD6XIksujtcwG/WpBVmDiSNhvqZHdmhmhtvvMy/dBG
brbh7C4WvYegUHWnshzuW1fE5NX2O5YG9C+am5AuaVvrIda26C3NXZIyVg46E+oM667s+mE25Rwr
m64mwI4ecln0XAfWtNV88+QrZBN5HTw3hjPtVHKpJWCkILFR5+DPP8pFGrQ3Rqd9EZUd7d7/vF+W
ql+XUpv45ZfMFOmav1224NMcE6dqu03NNtkYY3RjtcwKCQZP8LT1N+1c3w09I8/eu29SsL+xUJch
793VOMJNcPK7tKHRqAPdXHSugciyGFaWipHGRZRjPReL2fekbte0w1O7OEt3ApTNbA8xlDE7Izhc
glpvvkLwIsJcDki/P4GZi+lndEfNjD++/5YZx3G9/vae2bvmxcrmv1e3auyhhZrsFJ925UJH6aYD
JLPvY4H6uBk+TDGB31MHb2aw8Znlio9Ds5+V15yZNm5KeO/HoPiWw9Y/6vpnUHsEYpbGZ+QpxhrH
QoSj39g4HagDC+lZYKXuvdcBYiXEWpMYDkfC2AeXfVKrACyZrGZtnyl8OYg+9TY7ZB7JS53Gv4k4
uxl7eeMV5Ye2OxoItoDpkvtruSez1enzQTgaD/EUIPAIUV0xzbwaOjww5fBB9geAizUTX4hChbjj
KP9B2uldDeJn5zlauXTyjpwZSXuWVlOCVKYWmruZ3NJaFebAPiqiB9KbpFEuJGpABjUfrDi6dC4s
Gwe6TTQLJNTwVZXE52plrtZGgCZzouPoJlemvGBzd8iq7cvuXugMWwatvQ4G2CCNQEpcfkBvi0NG
pIjK+vRK6BWE1akFbmjXJuJ07dYoXFQP3tewtr8Wbn2xxb1ToEvG5fHFNJx7gfrEzUKEqeT5ZYz0
CJ9DbNdKHqTuuw9OIPtVbNN8fgEpsV7BuKnb6zRUf7iqfl+4YFtTtbIUU97hw/51jQSOY3c2Z4pt
R1QgBOKt7EkbgJl0748MrIJQRySX539Y/998VvjbjCrnbo736lm9mquDCF22Xf2hsYabrkifu9o5
j5P2AXPyx8RzPv3h7vm99pKMOUE1e4bnOcJ8teU0gYcxJu2ovUSPhiHJWNviuxrP2Lp+RNI3wSA9
6C0n0NKeLu8/+e83Lvk05lyeezCFLOfVjRsgqI8HHNBbzS0+leRTx8rU9mJKtE3Zmld0m13tmza4
2R8+ZuMVr579gScWjqTOtSyLj/rXbxcDlkZ7l89ZdO6ZFDV4MVmGvDlQ4z7Jo8eMM8PS7ts593c6
NyyexCGkj07/gBrqj9kgv+/6vBrJEJiBs+FSEv36apIIMpFTeg0jUKogfV42ghLrWACeLZOKO3No
jDPWvJ6IhYJoAh+UMKLSLBzuwS7mWzvVV+9/M+ZbXw31MMMBw7YMxuO/vqYKR9QU9W6zNeljLtNU
W5eOMBAG9g9loJ77BiNCM2NoaXAH7Hvpx8wqbpXr68cmNT4naOoXu0ZgFpcaTbPOwOriMNDje121
enBvxOapjXQXuTLYONAiWAGzUzWFz6Hwx7Wd8NDvv6WXsubXbQJdu+vOJ0LyBO3XNW0gNA38pNVs
cYZ523xF7+1suH62zvuOTdkgvBPSYbXsLZEt4nRMdlND4zK15xs/47TW6M6jOVG6OAyyMdauhrJs
V47XeOsps1ZknKQbHbc6/Grf2ndC3utmwVDMAX0/CpT1tXf0Rrfd2Vji+Cr3AYS61Zimu4DPqIjC
7A/Vl0Aq8Wpn5C17sJaw+wqWs/nff6r0yBhHDIeXatsnwCLCcBciX3FxRe+myjiCgQWxHhJCRHA2
kOOcjlP4TJgtASMU/H0ntB3lOe0Sf3RWHAAZX1hiwiWkTGydxacM68cing+zc459S/KVHD7UYSqv
UlyW0Lnm+sexVllZWwvT7pOFbZbW0gHpKwPyS0u/IY47Uo9TA6QiTQQyhNnjgUX0bsDO/f4F8FL1
/XYB/PRpvLrPBvirIiiw1wWkADOmVfXSnAwIUW42kA0gie312UZxvTMwI8/cMxtz6br2hz5ur99/
LfZbKz0FOJs0q5Dhvl76CPsVg7K7ZutlxLUOQqqDMJOPne+tncpQuBPIPywBdC3qgDhoPTWus7FI
rl0PzjHhfxMv/Ig3iI8U8hVHVXVwvQxJxaRNi2yuceIcu7ZInlCq+mhHi0dEtwSIB4yQ/MpB9jeI
ex72vpYdkdYkNy/DHl+1IeHZkvL4nOatgkBmXrdMbTd25nzKEFEtpNcqvPn+uIVZTf2OKclkiZKW
zFa2Lr3N6GHKjPSPlvAfDbf4gJCPvb301ljdPnYteqkqjI5RRXewDr5JmIZXf/hsf7/oHTywqHQc
fO+0NH696FHtuPNsstnCknkMfARjSN9AqU/U9O8/0xuLJFFONvIiQSyL+zqUpUkTB+uRgV8zyJ/j
Evq4W8IBLC4SvvcixKqeZ3huRC7u33/iN0peemGmJFNI0EPVXx+cAX1CffJtlufcXnd9DAtbjmKf
tM1X03JRNUh/5ZqIEp08cZCPzqnjipO8T12PTa1AwCkha3TRdipHZ6nCOl4X0cZ30Dm+/1LfuNBJ
QDMd1yJHiC7c/O8/LUFgB0laiXVM7mEwj9UPQAkeMdpdRiwGWRQ9Ny7C8vef86VoeXWn0/EjPcYw
ac0h1Pr1Sb1ea8Yo4u4y+u6skx7M2r9y3Wg1EQ4RkDK8NJ2m3GiQVOky3Jq+3JtNTvQQ1izMleIy
WjUJXWHbb+rZszRF6j4yhgPD9T+UQPMB+PdXytYJqsAV+uvyi/Rs3B89a9IgX6ytrsM6iEPf0ZMI
3Wr8/P4n8+YVyxFJMi0jK+/1Huh4cRJk3dggMjkNrQnGjGc1c+fM4owGlet3ib40XWl/umB/P5FL
BnUU02L+QoQUv34jcWME5MmXZHdP7cdBiRuDyIelH7rJMiTIgOMKEgLOnyB2SewO0OrGdrMKe41z
uB9kSwmtDGdvv9FlcgWEsfzDVvlGK4oXSAAqPTjhgjR4dckMqrOnsEm4ozQBytZCdiTaeANg+MS5
8XsYUR0Tmoshm/Oaq+5KBgpwbMq1WzNvZBV7thQf4ftfl3jr+6JC5pvidCvF6wu5JQ4Iu5ZO9moX
xBs9Q2SBTGKPmy5eIR5zz03recuY6c+GEMEA0RYJtiZNxC4m805l2xwd8501jt875MR3Hc7M0G+a
c5AfMH9Ph0qG54mV5ogtmJwY3863EYXmOWdfwDp2aiWCFXA53mkq2SZIVMOHoCsgBo7Xf2yqEz7P
iZkvHZ49eM5H8KqfJkCSe41kogezCr5NVbROeiPcDnkIIhk0wNIiCP6IdqepqAHe/8De+Lzm8ECH
xdilln4dchhqmIzs3KmQ+dpLa4K/0uGZIT0B7kbR2fdR2N2ALH2OMWC8/8zGG7WWx67jejquA4k+
89crHEwq7X7CMLaE2bu7WO/ELtJ8f2v64Htl4cDer+urHmTAVerPIUtWZV+FzLvefx1vfAKcpWz0
rPM04redoczLCbeXqID4q+taZP2iSnSdvB0MXgRYP444O8+qyI+xMJs/XK5vNNKRsFp0cznEuPTy
X93l5oSCq+h48tZVNlb3cGvK4glleDCDW8mlIbt4GUzTPu6JfQ2r8A938RurjKfT8hOO4RiCAKxf
vwMqpbz1Qrvapt2UkX6xt/xlLBtM5HGGTV3/4zvmKPTGWZKaUp/D/VzEyq/PkvL/svVeu21zbbT1
FRFgL6cqVJcs18QnROw47OTiYlvk1e9BvT/w/djYJ4IsJ46jsviUOcfE99THoNN2mL+Dr9qEVDKK
zn1SDG2AYMmXohqKjaGa4FVzfDBFffTX8pLk5Kmo2cUqCp6IPqwyPcEUgYl/hOGxzkcrfurN7twa
2Epjoo7WnZcsfhlLe/Ojdk2yCWBGvc3PGi7x95YRE+oL8WImxUc7Ddi+Wpn96VSACKwt7m2BdsOy
aocroE7bW6n0rerECA6zjOG0ApXLbftrcBNnO5oK2jg90SU2lh9kG9Gf3NN2GfgdU9efmeZor1Bn
mM2Mznsa5NmB8Vd0idKCbX1tw6rRB3mfzQjD9GjdWWw0b90/qyZiJFWD++Fb7/1sZD8Dc305mivZ
p68eHcS9Hh3tMkqgdqKs6LlhtAfPmRdMqzieYBalTzPa3Pe2MsCcTFbwC8kdekmvZkRk2vatCop3
Kpl+wYbOV2XqKFN749h1wSdNUH4RhsrO/kx2N1fI6l1N2asOIRXgD6K/wOim3wl1Wzl16o9NIiJn
BzSgDvg3HuFixArT1y9Z6n3D9pu/9dy4V37xuytTHOymnV4mDzNMr7q/YmpHjKYjfBnSSfptiT6W
fq8Yjsgg6MC6YibmLJfTKjNK5ZKRDvS9sCBm1YKqvi8+Oi3r8Qzy1eMhL5kJg4vsckPkXXrlyp5e
O7J/jhNjksdDhi+cY+ebuwIA9zlbbmrdHv6793gsQhTYDjLapcoPs9wiiWZq3PPj3v9uxjJm9T8y
k/MdAccc1S6KxDq9ROOUXmIbZMcYT802xoN0ShTu7FWAHebUePJTuTXdyxwhZohHcu6Xe3NZFuQI
mTCGh3i+abWEpgrisY6a2+MRNn/TLS0yG2xkvgcHcu6qyHn6301TkTxErXL1ysUe2OZqVzF+37dT
BeLWFPabylFzdF6JBgBqTDdGdoSmwfaPyF3fJ16BMPE8HLUIwV9svw6NqTI+tKSuT21CLwP+aaUL
oT13wtCeVd3chwKtck3g+BNuF0L40m4XKY3knNjBmp7kzTFp23j9+LKkxL9MM/EirTrIQSsBZnj5
+ESZIMep0BD2wR0DMO/p2clsk+iOhxgSg6aKwyCaaG00bh1mupvdbRgkdwZMw1aRQbKZJ5fxuzsk
J0tPh1OEjRzYohe8F1NW7ERNgElXmdG7m7XaurK7ktoKZb6rZiynuANB586XSovmd0QgR802gnup
S/lefhbLgzbevwOodT4Mwts1tC9vcRRMLy40d4kZ9K2ZZAO4D52rmK0MqPfiKKAlBnObWrfHPUrX
kV4DJFmbhsbYUSNlkyWxf85e6DX5J851wJt+5x7LpHB5f6Mkgvl0RQQCccDo5M6B9FXyf3lbZpTI
VXxvlTjxEGaVZbzoZYUXD4RALVpCVvhvg8YK3oakcje6IlzCyvmHh7QvNsoYxUWbzPmkRBu2hHLJ
EY8Xk/p7N2A9j5X9a+jHkzGDwXRH07rWLe+T2vTVRpMQfdsRszCQ1L+Ji4HQtGMk/bUOmyF2QIq0
6N+yqitf5rK/TxCefkMcrxCQCHXQlNb+ctS74yCcxRQJ7V1jcFxlAw6Fxv/dJ8fGnNxP9r8qVHLu
9sQo5b8cl0X78rhrUeUWopvXg+JYtfy6fXMRhS6G8Ql4PzHpcs7eqyn95CApPoG888fzF9jq8sk3
cvc9yUKLaKB31Y/93fLTSzK9C7sxXn0Z1DeMD4CICDtysEVfs077fnxV2Gl6qdqiWvy7OEEqjVeD
2eudiwyxC270Eiw3UwcVs05m+1SwAsVob8q9VfUdJOmg3AvTmN6CyLXBwQiLfVs9vRW2k+Nf17/U
iNanqbP2pVeJQUxU+iwRbL10y42hmB/AkTHXcZx363pwGDtXwUjQMdTuZvky67vsJQVu4I76Z1DK
Ydf4ytsD2viFUB7T2OjyWTRJYtVswL9xnn61P7zQ437QRggmo28/Ra5HP+5sAAg4V9ZyhIao3N/5
TceaYsQfz4Hnnh3NF1vimZONSuPpFgMVuj3uDdjKVjWxcs5MPNEEBudJKqwjqhTwnov3oEEcWQ4O
tl98ySd9sAyk2UxsvAYDP0kP5tFddJPB4lcDXO+dLOZruUjw23n1KTZycSLhUIcTmIEPmbI1uUFV
yIq2vZspvgBYNd6pMX1xKl2bd6k3J7fHxa62+W6SjTT6kT5fHzfAGt/hH+s7nYT5sx00Wx9q18GO
oj9z2p0APpTbrPmpteHbjQyuOczZ+A+cgqE99EUiQzpqsCae2qY2ViFDj+MN9uRsRQDgEVP7XtJG
rBw73WpDsLMs8TfN8+c8j3B1FFMYz+mPNsmdFGrlAM6ANGDzW1D3Dard1p4POW1m+RoBY0najw7X
UmTKv8A4bK7jNDBr1dm/h9R91jWIH4y/7pTzm0ohSfFykqenwYk3DTWkVtpnv+8+zKl7msdlqyxu
OLyXqy6bpchGSeKh+sw/SCwn9tb5Ns1kZ7fEmJhH3O8ca9o/pOZXLAV/507hriCoS4sjilbPJxIM
wbnS4RGwCsVQENeADXqM4PB+jzRDxATW83s/uU8N+J6NUYhDLueDRXDBErva0zLhjTiojKSmTBmh
Vc27NgX7NBAsikjRKVg5etMPHeddWOxXJ0/aMGgh6NPiWTxtlKwO/y2BDx2/92nohpG41Lc8bxZK
j/Oc2RhE+9bWYa1FVAUO89oIel6b+t++URCunC4B00V3r4Lo2Z3mBpDdRNQloFOo1+UyZPTWOJP4
ePq3IoN2R3xAt8Y8fSCO/FhaLmT7SrulSv1Jl8D3ejbgCxAQmsENrQTIu5w6zSf8RDc3eE/jTdDO
f5MxxccxmIdu4P3FNQnvv0a0opSS3DKtuZi5nm1QhMCNF9aTLrHotk6RrQcjWxcmuWH+dWoR/gwO
b9W8LMTWJNMdCWlzHT2NJA9lSAT1w4BCc8A1U5tXR6OPIIIlRQxqIvh3ORJs70frBgGhx/qnVaCa
fae2VjkubPIt7yBK6JBRQa8iF8+wqYFuqjpw+hHOZQb/+jpOGjSaqdZvJ4+lhTtfvGTojypJCDoi
tasBSWoa6Vs3ExbqVM6RSeC/ilFyjE627csfP8v+gQDKl2Bm4lCpLMAsyzAveY3toX13B+uzMQQC
Awl69dm+pRrL6BgavTti61OAyVepqfEECx0Bg6OBm+lOgR/WeQvPc+yLyxDF4Wy6f1BxxDi5nTyU
roO6th+47BruhiBjH2hwd7YyG0O9rn45hqbBKQKGJwZISmw+wfuNp77muiQG71CaqdxFSxh9rM+H
tum/Ky6AGXiwezfJ20BMK35vwL9VQwB4Pk4kyCz3oFluZBz0BwKFLoxzbDhIsTgJ0u9OqUeby5zR
MYQ4Fb6tIQVJTkHVYKHWPbkNUnAxxAbBPcsqGNIxqb99LFEZkIW8rh1G8I8H+8xqTqKLz9aCE2R3
05wMTTJRFHqz0RfIlkl/g2R9FOYOkPzFW/7Bxp4EqW4ep6dBeHou/RXeJQbjgN2gRPK7J6UiUcrL
vlkNpKcsJmPDpXeHgb8grbHJcVzFeLChLpwcZK/I+xbZhwTZT4z9tc6hi8dYFNuo/BpigjC8OF9Q
l3196pcnIc9YLqCLddiiaP0pcbxpX0/OLmHZjkNshKuN60lxzVxpNIFHX7pYhNxW2/hBv58EspFx
jHSYAWZ7etywFwy91gz2UnO2qi3Tg+wcG4laWVTrImH/30hY3amjfUiCgMJ2+erxEC34Oa28bDvL
8pTWTXWa0cSefDV/QjeEPNYjLGMQBefEdRv8WDNG92x5lpsWnJWxMBz59arDHPGZ70oLBDMX/kQv
TkTQFad8uWeMyW52kg5Zdv/LHyKi2xcf6+Omnr0utCvjvSowTevS8YAj8M2sCDgqH3dHJ9sypvMI
rZ7i05QTmvO4FyTzHpgjXRD2udaGfZmKYefJhqwu0LMfiWhV+N+XWhJAndT7fm1bDpTkhC7PRxKh
pdnpcTNpTnpS9UdRx+V/D/ud7a8q4iI24yyKKuxsiyCPFl4HAU7aUTb5F4mq0ZZlhn+0+qHgHB+u
1hI1kHjtpUl3fkV4K9X0yMaT65rh8fYpOkvbG7zi+ASh0BP9aG/NEXvXXGgbhPb+pWBidSE3MV9l
gS6gVAuTDzm03Lr1ZBgnP7NvRCeGfIvvTsq1rA6Z2+ihEzk015YPTCmY10TU+cRji73W0KsWuf49
9hrhtXDyEHsHfyezAwOaqG0Or2wcu2pNZFIyr9slYs4vmXrTj3B3Tu26/f8n4/0/Y+Wcxsi2VsSo
ggyr7ayT/dsvf9tKKuP/C8DT3d7HVfd4+HHz+PGPe/pokWsZ4Il4fOk+/vX/bjk9KpIOjGpd9ku0
0ONbjz8lHr/u4+5/X+N03GB3wxm45Ac8/qJ6/PKPb//3mzhT8eGYM5Gmy8/93x8k5puEICjytbnk
7D2+m2vOvnUUl+lYEIphKnyGy71iufe/Lx/3Ho/9X38OKQdE8b56ezz+uBljCZP4f3/Xi1snbFRy
ezxEssq8lWX91XYVrbIPQacMPHvz+PJ/N3NGI13PDa/24y5nen+ES+5s/MI61ga1eNK0hI6MZI3I
ujkPumZf0FC6GzE7bQgcptyp0og2Qnn+Sl92gSqboPLa3T+VGdhsY8OBUOF+cyHCXMbhvMtlcsCu
Nm+8uLeeOoLKwiKq1MUlQzcVLLnLkuGMbLFU2ALV/YjAyszHn0JX+m4moWvl+kRjOjjg2Pam+pdP
63JLGHXQZ7+U3m8qtmQjOcgJAyMKry2tDJ0rZ4+bFz+t6q7SMe8IVpB9KjD4URJ91EzsV5pLpoA+
e5+B9+QYelir5itScXEENtVvPRM+bxd1b0VGS9fjCM8GN8X6SWSbnN2dHjgvVYe4qJqbPa3V0zxZ
YRoM06rFQbwaGZ5YRncugHWvfTzA6wC1n7UwwHJbrayRJXBaBxtAshJGBZb5smi+0pdxaO6pHeGX
ssgwC+Inq1ZPZlb/62yCZkr8J1w/f4bBiHZJR+MBHmUztPYxmxu6iowtgkJhQWPHsIgZCxMxSYVE
EIMkd8Coa/9cWuK36m+9Xj0D1ht3MsaAxTAyePKG+muoMpJP/OaviPtXrWumba+PkDkqdQJ1gRUj
1Erp8couskTwnPhS5LZs+p1XV8EplmgTUmojoN44n8l4qiJjD2U/Qb71HBuUMyKNzhr6lJMxHaaB
dGtl6ecg6MQ2D8g1xjqfbvSmJPolBQRrqWsm/tZ2rLYtLXBIEBpERqcu1nOKwWPQB0KlYombFKtw
MUHNNFqsjq3MGWsZ+VUjUGzfRvMPGsf86tmiPtrSP8FZIpLAIR3DQniWluJDK0R78khCYddB9JKB
3epSpKCmB1sHyLYE9pXvGr/CyWH0gdVzYA0Y+Wo7E6wR1lBR960p/tDdDht2OPUu9kwyuN2V3lPy
VRpredF35ByBcN0MrDcRpDdsFEuPhrCmd2cERiIs0wG+kb7S0Ey7lDURVHasSdFAzkYeUJlQGyA1
OLnSfRtMPGpk0pHqisRF32R9qR1mBPXrVIHOLN1KnLErcyUqBXUwiEuLvNrVzCQRVVTyGw86V/jZ
SjdWJuW5Yz4EwoaEjNKXa+HEqNNH/5cyRHH0v0hllbeGaLRIgq93zGsfM2FYEIT7XK+vuoH6Y3AM
jv4kUetsIrUQoHCwQ/sabJLc/hyhB69b24VYnlLvYzIjbovy10g/LIW4NK3gfmY1jVNSU6TKmDzh
oilCTStaph8pOGq87oyxqmlXi/7JMQu5TfghwcLa7ft2ZevtyLum8LdTRY5R4ZvXwmQtnOs2pT0A
jnVUczAX+p9FAyY0STHCs0Nfx0S/mP9VrJK1Ov2t1eIfOX72sTfw1VHJu7vSRa6FTzeMnaDkY8Tf
D1RnbnH+fCdpFKrKabaU3OQPwQG7JGOygLZTmHbwRlfOAjtj7ndG5wTsCME2l04bCJRU017W9bzL
OsgxkTn+hYI73TkBEcIMAAFko/olCp3855FoLzmX7kGjmzNQfJ9KevfYbWqI5RRgAK/eba2MiHwM
rAPADocSSCPEaohOTZ+NmzjIkpdOkQfpXAjFajP2OITnWsskOHuaITxdktpal6RwbQxJePrjUzRa
zXholHHzYkkTR7wvO0pv51oTskwK5Uuz3ACiSGxGc1VHIpsX2DutkRBSRX7578bkbCQ05F/UJBRY
LCG2ejCy+gMewQ/zmoREBmQqTkomN+tAjxUgw0FgDM6Y96cW4fyJhlJtTJ/9RRlHskZBlzJcX3hP
VJPmzpHxAfJPQUJaiR6BhLsVTN/tksQN604LZdocugXHrao/tpEZQBpEypocntB7O1RuiCWdtTA5
nX3iJyFpQADSl0A9bcoYDAXj3tb7P1CJk4MXDfysEj4fcB6uK+aWR7e+SMVW9OSQ+O3C9PK6AkJ5
Xq+qJA3dNG6/x3L4NnXSWeBKrCqdBCepiBjEjf9Tm9Zhcq3dlE8us1CIyVITZ1TOu4EK9skwYzgI
xGj0SDeB5wKw5hr0KzVjOwR09TF32SWJWGrEY5nt2OVovN0wehC6uY+ZeoUor+T02kacstASHNx4
8W+Gjc6a4hbtjlktobQm25xAnqp8F0hCIDtzQarwyST6fWdxPN4anr4puVGmjqEATkEgrguMLl8M
ktkbI2/MR0HYV9YtmEFgZY5XMFJPi7UnxusY1y0VQ+Bvx3LpsfxiOgaEDHhar56S9tQBMIEe499y
KsC40ORdWuI7zQPedPaQX1ROAkBDRurE8CWs+yF0mJptqZNj7KAI40BA+4R7GxcyCKtTTYbwWI/5
yWOZvi04tEl8sSFJygGvvDK3E5P6tYP6+Uaa37a1hmdjjtHPZQ25uoslZhCpsZ1+Y+konwkD8nBk
QhYkQAVMFiOvsCb6ZvC78KzQiB+GOP87GrFYgw4i1TPIWfCAvCyKwNzZI2w6i1nX3pBztO28Jdq7
lQfmMtPB6WV+apfM9Y7wLuAP2CV99aU5gXWCFheADw3gDaKpRI1lsmxTJGR56P6ujAL0c140a6OP
sqfGpoeNJvNmBLXywdfU2dNdT+Fa5qxX97EDGojTdskPcpW5x7kln6zoGdQb4d6kARRZbD6hUahe
0MbnoQ8gZGP0v2UfiVcny8heSdLffNya187vKeudpCKX7Z85ZOWvtB+aky40tdaXL1HGkW3vmvnR
Gmp1SApmDI0Xh6MajX9aCiVcdFsJTHtoHO9XObXxIgJkSkKICZBvdYOCI7E3dPQEjJKcKMv2gBTH
jWeM883iaV45mV0eCtya64kftAsI55ya5NOBoVhk/nAXbhJf2ZleOyXK15SkaUZQZNX5xT9IRDDz
ehmHdgn6prtBcajOzfjFQKK95Bk2ra5AWklS9DErext6BmmhWQq81iAbYJLkLcRE8IIJI6oJBcyu
RNTDbouyE3gyYV3DyJKE5qWKo5TkBZejnTIFCi0iZPM7xXntTANkjyI2tnYa0eBG3adp1VfXLOur
YzAujODIEJk9H8YM6nuKWQmkZ6iJxH0aMmdH7LB7YGm7H7rx2bGd7jplMMsj0xhCUU8mnnmurpHj
HdDuJcAQ9eBcNNSwY/VLmglGXoaXqCqDfSnML6/TrUOQWRdlMUawlAUkqJc7neSzY8G+aUXE8wIr
tc+lin+w1jEQ9YD05bD/t0U17gq9dsmdS6swLroeib9L+GBsc8GNpoJ5grL3FpR/aEor9ijZbeDU
NVLDuaep40CILj34mhlY6oqJiMYKDKHJtHVTmzDUse33syyiA1Kew5wU5qbwC2RVnBSjdEOLUdXG
qXVxkDnx0G40vSeNAc4Xx8KqNJEyJ6oMwsqXxVq1qXgxyLBtXUbKNeqWnXBLEJFRkAJYKTm3GI+v
zKYlwHIh1evtgRNJIf1wBwYfQ/LsQy3WkVW3TvBj2KSpDcTwOK0FIXxKKfrGTMAPgcoN5J9qwecy
qpdg/UwbMlGuTWHZNzpRL2Cl5gU2lJkRSwInJU8yLQ+2H3zGZLRdpLM1EhjxscIsUvQwdFm0lxQX
HhMVsaQ0alLudcTalmqq8zgdEU7T+GUAE73EkTsrTXeIMFGcu+oQ5XKBGBPzC4Izh/H5lGWNd5WN
u0Z8ot6IkokyqX0Yiq2MJ+/Z1EShZqnviVrxXNU0ngzXztDv5m2OHIckVCvaS/sjqoFh4YzWPt3x
L/Gy7oeRfYupjLaBo6az7Q/+gcha9nBxxEU9Ty5JhQPGsKu3slLtJepy43kYXwW5EBRnvUbkgZ9f
y46ThFH+LkdwcifsnfFQkbqXobg6Pr1c7KOahl9D2B3wx3tEBfOP/HPvqqUQ/AcH8aproRr1Nd6/
gvHC4JCB65UzbqLlprVjouK92VtRNgbXQL+z9jrDzdrHss735FK/iqTLzqwopmdpk7c1a/QaD6e6
Y/8iIsO/P24Y2+2z3PwRRJ1uW2KhEaEu0cnthBkonl7nKFMXrgfDsz3ox8RMPkfGxEytBzY0Cao0
Twvay9xHJX2BJjeogXharepeWzmMGq8fGQ337NjnwoIWgvYZhIO/8HsEU7lIPpnzpnfCAO3i1q6s
aeu5ehX2CQAlK2lJv/bnU8WgeJuaurWC4sIprQ2scxzWzY0DR3iKxnuObmRkSdmA4jzjHVXHIEa8
nYrxJ23Ghp0RkcqgFdTRoWGtU+DRcHCx1ZYx2UGJGYeGz1jROOVFLF4WcnGDWgrT0pkkFoQVVRJK
h1gfM3Wo36MkWHdaFJ9Tv3rKEyvdg+ZZJqDT2rXEL5bvnCJ2lYYqy2CFY/q+WfXUrdmPZKFZRP22
6jO5TiaWQYbzhRZVOxBc5++ISTqiN5Cnx40mwfgKxRMj6rS8l1O9hZNivA584o/Z0AJh7vWBXEj/
dxXFPxrmTZjkpIbQNR0QU9WrKbJGSsZKbGcScTbTaPWbWppsjhs3PpRdDHi9bGKQWH2zdwSZfJHL
5G6ayATXkmXHn7J7dsIuiwiUG6kOm9T/BWz/UgAFIFRzlCflpYKlSPXrgZJukyDdJprxNdk69e9U
jMeOnniXGX6zIbTybs69vJZDqm5RVJ+mCd7WVFpOWHEK7aox1zeDC0sOrt7H1GoGh2TRbkHtJevI
zyiFMpJlBROJmxP/Ccx/jTfANqpHdH1u8bvW8IcqW2W/mauLdcRbbLTdA421y+mN4W9MrAbJgCXD
pBxfSyOTFyBjs1Omu97tSJLgHD1ggWE6sMu7Id3jsX8lkG3JYDDJ1vNGag/CyeAhdP0hywmM6gK9
uQKFKr0fvzcRbzYR/CVnerXdkvCHricMvUWsYCJCLiv4waLr6Dt8dAI9gjekNp2zSjU3Zl07/3Vt
VLg1y3G6R1FzjQPkUGvdmv0EwnfMIJDTRBgRT4dhwUOyTleUdzmiHER4zLUg8DKvgM0ne4KFUuNP
Q4SNYVLpa6z9uoUKKwBuREG9F/ZUIzRI+rVAZ7orIvChlRAbJRC952IzkkEW+KDWSTT5N+oH/COQ
XHRCR1JSfg1jOEaNtq/1YpsvSbimYv7jRv1FltpvVarvJRCXuSV4imqeFJgZ2zjU2nQjUiW4CC0H
NlpDO0dNBS0UuyRTVCOsLAKbud4vH91qDThGhpb6lREvNIKhajoCJz272Ui3abjUe4T+Bhk0K8qp
dBq39VipfWfhkHcjE8klIxlqCfR1YiQjkG0uSRL+iozoX02vMallxk+Tip5HTLRyyr8Wcp6OQs93
BFJ4p9gJDYPYlllrq80D2246QQcKKDUh1lcWFGrSaQauUcfa6f4yD9d3vtUAObGScTuyZCvy+g9r
Mnc3xRZjLQ1rDVXQNjYTa5W6+qlcIpQU3P7nhuHSpNjX9rgXTtrQJbR53XOTJ1AG8hg5RK/ZL131
xzPtArod+z5y0o0FIePs+6Wv1xisDV1q7SfsvWuCSautwygcz23GGL2hcixJE9ACn/GiqHZkZKhN
I+YcsYPyQk7DEy+Wwtcg6U30xroNlXHEfgcT29ZJIp8QiUtsZEQAzQSoJ611BlQ3H8qxfAq8rj5X
FUw6Scr01fOoOd1OnTmEl4S0PLgVKXOQlNlamhFqo9rulQpK8ma1EMsk7cECRL2x8fKz/Iy3MSTq
3ayXyCnUym9q0snLRl57b3412JQtEynvSMIdiOu+nuipeeJGMdH+u0DHu8h4bfK5O3LCHe3JzTHd
jH/60TTWWVZr69ZivJds7ShItmZD+RbXxldC2gpbjupvS9O+U6KK1lr9U+VtckZi54eek/0dnWXU
BUxyn2G5d/yx3kBhCkLbj77Ak98iAj2Z2zLInkz2ZG2C+bfnXR1AYj4YVeKQSsL+payLlkAsAe+N
VPKVibUQjEtlc86WP+x5abJKypdozrhuDwyLfC1jsCDUxeo+mWEAp0vzD288TJ30jrnRGWvDIRNI
+g1b0aRsthj4j8Fs/ZFephPDlsCFFG6HkN/YmkTuHZoq62nQOUqoI+9V9M/wZH3XbcLqiZ0EESiy
jAwpPpkeOfHMHAMaagSqAbaR2FourGVwyIuRyESZnsgmuRNHvY5lI84FzoJ15tYLpZl+2G+RYY1w
a+KaeiAtGAZNuf0dGYxo7JxIiRnQYu2Nw8p1FGFKQ2AdHV+DbJ+86Xha6dLhjdNb+Sdl8d+zle/i
H4GMWka2hHyc+rdgIsHIQ9LFhDbe2E1k7TyWLXniHuPSr1fjZNQHXwMalzH2Cwf7tz5p/qlRwKeN
lLgzD2Y5QxaLYBelaffYAJE9mlCpNLPlg1zID8uLxiPGvnonZt1d16yflO2y0LcagYpEcO7bXXB6
3ICO/CuYrTH7S5uQ4UW6xDw9Rb6wz4m0vqgp9e9C2nfim5JrMjV+aCTpxRugDjXpYGwZCQ0hYFI+
z73NC9ySdi8DF3YY4fNZUF/nsVergiFYJpb1WBe/dshZKZiK7GhW5aHJ2+IYw4A9VMq5WxUQPLPh
0JrzhvXemktGQop8gc7ju6Nc66X/ERWS4ny08p3K7XxNAquiDrDeMq/al337x6zb/FUwEtqxLkPh
MVjNtezlK0XVdFDEmeYzBNGKGmlKOuswBHDNMYKDCc1p00TSciKN9nrIGZhOPgb7Jaoq6UxCI3Su
or2K6A0bB4N5m9MKkFe7Ievz2AA0OCOZCxch+7ZSsX9vk3pYa0ro4TQFnx7CtbXuEgtqEyuzxbpF
ml/d7Ruztk5qiskwpRfrMsZvOVgEBg2jEUqLnmau9UswG1wHPbErY3YxU65BRKXRvbhBvmvrgFYH
fzmvcfR8LaLCDbOgN7d2w6e8FSYTmqSKLqWu9rqyg2NBLX0YiLXFO04WqWcWVzKttb2KQ34P+nIt
e55qr0JvMyXXAMtgkuGfMGOj2JXsKVlBqfYwC5tWmcDJurXWsOmyjWXM4tBV3Rj6WLw2vh6tsIMM
jDTdXwWflafSmCSlwhIi7dW3UmjXcpLDoScTkRxG4tp5/ovLAnJPLGUcnRJUbqMiQAho4ZL8mnQL
ir1w0nMeEZ07DZ25k1XBaVWRVv44+P2BbtLTBAFwnWkeuHZc04lSUW/EE4z3m2Uy9J3tYVNo2XDi
xQRzxftyGwuh70XeX5jKN2vZSPclcllOJNIkxo0aJRoRHw05m6EhNYjrEtVT6rVb8oTt3z6DljVW
IH4l/B3bqimtd33Yd8NPJzr7tbH07snPuteqRT9FPwwizYqLd6dIfmrXJfObQCfXmQKy1dDDOhqt
cDpP50FzrUNrqvzim/ZuDkiJ4DJYoUEEsZ67dXLsLcl0vJ+8a5KjKYniulyroSfwsSkOGqv0KDVf
2zR4TsqZN5FOdz7VFnjfAYcgSk7r2kmuHxGJOrdBzEsMQL+tGeXdmuVm0ssCt6xUT7YaTeYDuv02
oxpfJeM7Prlg6XHBaozF0yQstW+V+FeKnGyMjBQRmn4ERfaknsbAiK9S10vWDc9VROfL6MY7Ocw5
Nz5mBsb3YKZNHbw1wUIeYTpERDetTDEB4G2bBXW/REubUdSig6thKHQ0deZIgLSI80/DMW64k7Ud
ts0kNCUiN477T8+YHSryujuk9RhvulTm29nMXRxUCbA6vE4veTn/E7y/U3+oXu2gtwgiGii8+CzP
+qDfRsXxk5F0xadwxP+Y5vWllIuwxfZ7VqtzdCqlYMsyp2cMjfnVJJpGstyuO6tEQBLcuyKub6Nb
E6Y98K7DMdSefDfSL4NdtVdwZwe9qV8sR2P8jDPn4EtJQdM5a5MMp5URxNabmoJnhv1km/vJxsYi
sJoIiX/5P+yd127rWJetn4gHzOGWSTlbku0bwpFJzJlP359cBZwfB2g0+v6gCirZtbcCw1pzjjkC
HOGbOpgYO6ZVuqlwwz7JDTd8oZCMbijYPZMInuyIMQX8kxHojpGcbZnR0mOV/TKzSLXsklY+kZn5
FAVrbtU99O2ohw0BGuJOYs1wGwIzSXxiFxEeQLd6GMO8g9s0MMDSHnMBLti151AoxJMVrRt9gdjq
8ZUCTzkkCjfHpj8W7eOxfSAuoPFMpVeIiQi4pRqCOWOGO/1iP+yCUjXfSAssmP6wKUrAP1SHBtOl
Z+BvE3Yf+ZhAXdRLdZ1JzTsdgbiRa/YEK1Y8rJv3xjAVmxY+OWeFxYk8v+g4jPi5mtR6KtaY278H
kwEVlhvdKWH/PiKDOElKbOOYq63VpIFFlEjxpp8sw2kr9EYN4dO0rANXLQ/hM3dKmAfCW7tu0fep
tKosLTkHEON0sfIM1kUcAHtszAEwlhOJ4kAy2XoQkAWWlhLe6hjYNcyaYMtZz1EwVgDQapq/P7BE
ZqhqxKcs7+RFw3T0xmwbmt4JZI/Yl4OcQbgjGZbovPKWdc/uGXeBul8Sk9nu1FC8Bgw0fwulYgs0
tKPegfT1jcirBqZCWrRySvFrxOw2IJkDlyi36LI9trUx9RMtepGW4k4E63+6NF5aCMoc1zy+RxXw
TmWiFxsmghikSaGjlRyNIrTP+nJXpg+8t2FlMociLIPQmeBYZ/qHGerFItL7iyyEhzqCcNsRSrYI
dPJy04C3qdXHSZtMc8OcvmASPBCRUj2CZU5qBXq9qT8NqEsGdAeveg3wmabxSUJtyKBE1m3uSVQe
wQr1n683sv7doVPQAy8twKb+HhJNMvZqqIo73Jjc0BWYB70+1Kre6A8ueCnNxde2xr6zzyKTWBzo
fV0TGaSR9NmujBO425rWXSMubsDe9AaZKlkAH9JSzSHJsk2IU+JglZ8TI6IplsRtlGB9UJqWtpaV
GbPDAo9IpWFUr2TKlwlV6NoA4VANaJVjGPhhiuUwnjHOLzZCG/yMwEHnOCBDpMwhKlh/eFUOxzQv
I9K9nz/qdZNtzenXMIRxdBUFZiemMpKDw123qNqn6iBOlKs2D5ETk7K0bshuvVYSMYN/P+ol+x1u
cRMW9323FAto4Y98zFbTMCEWyML3qVPi66M8W6VV3Ho5CM+DMsC5SJKTNUTCAeODRRkFL6A607ZR
rAh6nmWc0jyIbtLfLKIby3Uf5I6F7vMleszb1tIM4JR0ekkLkDZEZpv6AQmDNkfZDAaSqNCqq9c5
YISFuKBco83sF3UN5mDBZsNYgDTdtKOF1iBh5096+azV46LJBhN9ySPfaxM6yFxhkjtBNfd6jAV9
prswKrWm2MtF9gvUYC4qYggWljwoKypybgmKDXvMGPAHk8AyQ6XriO04+51FL0ttPe10Cn6nLIae
+k6Qlpaktod+puUt01C+Tcwe2s7sznyw36muLXeGHuJ1aTQsc2hodt2mwRbad+sx1XzmSNf6IYVR
TOhq25OB14cUvFnT/XI6AQhDQoGnuFP8PEufW7GkHOl01SNtZYfkR9tkgjZ67Ui8tHqftCx9qUKh
fqF+C22MRqOFVlIfDTk99jC3817DJx6s3Lh3ithdodjS4hrZdGK0I+3noHC71Eh2SDg0JpDTe623
0u7vQeglhj1oIMEv+B1jsmVdWT05cPOGc/VYw9aTzoG2jrsuPZVNoGyCbGRNk2hrdEN5maVLawny
Xfp6NB2p2lZ4iwQ5POAoch91EqkfmlGgb4uGw5/lfWbOWxSwgbXG8gaD0hncwM8nStQZ4Stj4lz0
m6pu/hwNNmI6sysrTesQXyAfO/XxkVhwL8ekVO7wpCJIdpe2pyNJdAlHbqWvd1GTHwy1Fw40DJCA
IqzZizmpN1IorJuSM49pyl2fpW6p9gYWikb/RmchrRCOKRsgu3A5jhJ5YSOamfox554FDxTgJFX1
kVY1Mjw5DCpswOUAtVl9i0DFHYbdHw9Vjq5zd9TbiPSCQBu8uel++rI9T6VkuqNaDDucKtZ9oWiY
x4XX0KrETZe1BHJMwuyyTxDoLJP386c2/f+Opv+To6lqPIWg/30uzer7Iyr+0wccZfDzb/zrZypJ
ErE0Cv9IqkKUzNO55V8jcEky/g9UZUnDoQ8dM+Z8/4bSqBZ+piKSXkzCsQOXn6YQzT824KqEQzhy
V0bbmsZCKP6vQmkMSX6q3f/DlgD3KVwR+FxY5WBEqJj/j/1PKgVVpxmBvpempIfJWzhDFIerTp4Z
LZXxQ3ngjCTDj3w+lDE+CXoYnXXBaNYPKW5k7+/p30PSMHBDdwA7ttLq9d/DLEQN2R08/P1YjOix
7fwR+Y9BZgBLPOr676GD1bGOFfnfH//5HePGBYQSaA9hAYTSPSpWEB7+nsnNyC9hjIGHGxgAS2Nd
rsvEIMv772lQgQ4PPSkuanGfKx2ja6HOvOpJXzY0c0k/dCTdavSsttqP1hBjtkqeFZJneIoG5Md/
Qnh0Kxz81sxYEZ6TIMLkJUgXzDY70e1yXaRQM1bNlH5aud6wOVb9OtJVwKAh6knwASSr5OYoaPyq
fhJAMWqD4hlW5RnotPcFg88UJua1m4h6plCJK5EALtxq7LTRYlfTzHI9zhYJfn9PG3Z03I+xMF4r
0ggSLtRL9S8sqNThzz2fsZMZq6D18ZSd138P0lxFC3GIDyNC3GVcT8swCbJ1ivgqHcN19ZyFj3KP
1IxZqvQMOPhI4nQTpb0tto2xkoGZMeosV2E4UH8a44o66ZJlcQVGn63bJye4e1JvpSflV4C2TyAh
POz/+xBi8/QfP05PLq+bD8lpNKXOZ3Ms1n8PYp6X/zwz2HD+eSbTBC0fKPgsiWSFv0/+92A8f/z7
HclhwPSk1QB6Pzr77/O0CRbaYYrJw/JxgaMq4c7O4Jvcz8SpTspWalwJ0cRV1i44U4zfjOjhfj6J
Lq3P7gE1rBd8IjsZ0/rwOR0B1Y5jTh8tEIxAaBx5eN2ZZ1a3sGBm3ZADwdJpdH8SD2h47IG8EX2D
nzWsF3Cg/DX9lVysbu/FLoq9hE5TcZp0BT22oL9v4E6MFxU6peabjDkZZddpx5zJLiMoomtCewan
2oxY1ZIvTQq1I8EeW82f4jUijIY89tSOz3gEGVBybLY/7GxRN6ywFhF13yKionZnAjNUkGsXeYua
e/pPcrQsHIIYqttQt57APLZwl/yiJL5+0zuXeQqHrWIyhDRWdboRIQnJFosk47u2XmSRqQkH3WlN
exjtynDqcF9an+U3KkoO36F/iU/6TbBsi7y4bXvpkQhhSuUyHJ67hVo5TABT4n9NJ1DteFOcQBub
M7+HBGsb3ke6QpCzAfQZHVW1yzdSkxTCVVWHpCC0nMySEiowL52dkJuVbtIe+8UUH8vGedrk/3S6
PdRfeJhjRch76umqqBzk3KaTtvBr8Xe1W8BsmP9EuH5gBf9Mk3l4zZ7iih1+pKiT1+iEurOC/OUo
X5U7ZaiksYbYhJRD6G1Oiohi3SkvyB5WDHPF3AP3T0Nf5948l+aSWdfTSONhQxEYRO9x0Rkn2O09
/zSu+c3yHoeEoc6A6Gxj1W9wHYzlhD6NswhXI1gwjATgMFmR+i9DJk/8ai7i3WNyxONUuVlLBqZr
vihb4RXyJl+Gy1b9UH/Glxjwf6OvwddWJsx3emGZrt59fBcN4j2Yq4vkK2PewLgmcbOdrLBSLNVb
iqGmzbylO6XFpd9WNwjO72a2rF9r9ASWw8XWb01yZLF4/dVxfpwdA114w4jb0x6+jFQNQoKxaSEB
kCr+Xm+8eEVaY/Gix4QUOERqEYMdM7LxJK89qZE7/wIwQs23ZaSQnuGka/0X28gXZdP8qN9g5h/x
t3Vi3ZkaT7/gJFbaqLmy+Ro8lkjU5cEVi015bJQFwLR0xzCvciyCnqGyObplYxWwDFb9Ycq9ku1A
J5bTBvT9yAqSbpYm10Pml0x2v6sG/pldut/9jiDqfleCXtzBtZmYZ36/I+LIkzOXkS367ocdvMb4
1niAj5hxGna1aV0g4107b2JQPwpNa2n+Eiw43UTwvdZT2tdGeWPtABxm8DTq3yj8H8ZZY1qTufVW
TFbyxzQ7xTrmlmLL5eVG5twoB94kdNvL5LsNFzqovo10/oySmmPefMwv0K4/ix/6HfhYJhACRC7e
f1kRAv06XbUtlGyWxWEReupq8Ee+f+9o1/gNS1cSJHDPsIf3PvHnVXlMWoLmbGwDOJdR4wbBXhRX
5Uuwhs+et8vHUfiqquf5HQQS39fce/nLSKIYd2KMstcet90tmFdj7YoQn5FCCb7J9yhsjGgbPFPH
jUb6QrrM2ehYd6T14yXhomTWIXjhB4EdESI1eMPwRzEnT9DoefqJ2/uU7ZJPAD/rKzy3wVqjLmcB
UX5MOfVlzSbP1h5fi/6aVLtUWlgXoXJHwedlGJMDmk/C1hDe8RCgLPCLZlt/0Wy8BjtLso3pCEe7
D93wNhDcUNw0ndiQGm8ChAB+kS1a6QadQxRPzXgwxF9GyujPQ0b2rLaZF6hAA8SK/hCCIvbA2bZ8
Gl/LGDcLh69tXOZL0L/LzU/DIsvdWzHQM3yFWwijx8ZCZY7BYHbkNVQMs0REO53PYvEEfyA+QWCD
WUpKJa4hrfsI3qP+DiKYJWvC6orfx4p/env08VDki7H+iwtqs3X0FU6OZL8InnoKH6+pupP3SOvj
1pl3w8oJXom9YwrN1rdB8YdrAbjSGH6hjE7AbrNV3rpx55N3IWfLWfTlArbTsag3QuxJ7a4fFny8
OnegYUGKkopdirDrwIeVuhWG+DjB2NcqXxHrlbCMAT+ejHS0JdRxb9ZaWSdnfTMt1b1ymA/B1Vxz
RZM2sxFejdarWGJShB2iU8Ja9JHh08AJsRs9p+f7snnAg/Qk8ififS5fZMuF1YyCKDgTMPpS+Jqr
+NAvH8wjfQgdOQ647T4dtwOmDYijNrmX+jdUbpxB7RtuuBr5gbwcBRu+f8HMrnYQ5OHDyxBCxAZs
o5+fNGj4/aJTfbbMYQTEyCVF5HKEt14sGSRWEqprts/FkLzMhd9pO6lf9iqKnZ3OjC13yAkMHycS
DUM4LU93ebs8sxBdny812NkhAs6jurWtVflTMP2/CkcsdSQwDLZeHZjZZg6f/MTpSU7gHZKdZzM1
bVOP6ZjcOEPlaR0BfAtBdVPy3ysvUTZWejNAYGS8gQEl7PhLvZc76y1Da3DitxO6z020GYW9SaXh
mPeqdPlIZ3nT4+i7xf72E72UK24f56lxp+dy2v4KhlvvQ2ul+/WiRSy5kF1E4V7+3p6ERX+avRDi
xLpbNYdho7xVy5MOi/oHn5B9O3vmAb88/htt1GW+wHM56txk2GVu+iouY3KwC4ekBHPDMYJ1NzFg
IjHnAsbXBK5MuWrRK6xy0+vTm3LEaLimwYfXDekFbG8hflpv4r1r7v3g1VeEwv0p8x9YeF6mDbUS
n4LBH60xPJgFQ97H+rHLGTSfoNOdpvtwr68cf94sJmjtBJWs3rNxEDvrFKvmZXgBJuCKLV0wEtID
58c+Xxs36Tr/oLGDH5Xlu/lar2kDhtLFuliUvfCrO5Yfqo/wBUxdx9q5cUUZDBMMchmdu1V4EV6M
by6ceiFdxfYOI127SaDYiKZahyZCF+/mDCDiMAHpPyT6mduDFyvtql3W/RnVpVYsoHFVG0PxCX9O
Ux8y/BadCkN60H4U0/l7cgIRYNjedN6DnENY2Z6YnmPd6/qF3tsNkXKZj8u18vH08kEV9OE11aH4
Zp+2cHvMfOXG7C1aFN+zJyzIyG6ZfeJ5faWrqg7tVfzMILK/mkzh/TT3UZcYo9M0uzIkrMbPBqrb
Y3+uz7W8k0j6PSvFwkpX6VsMPYiE5U11BFQFqKsu6RdfvsL97cAboDAIH44Vr6sjURTtCB8UFiMq
rL0sukK8xr+1OcxELVGo614pLfOz2q5g9+UPjwBlLvjkfYIzuU8PwZ1P1EGAmWMnDw+ETfS5m7RY
pbvWL4q5QFjzXUoVnHtRxxej/ByzZfdd5X4xvBLdjjazY8DtU01Ih2HFMc9KW90OM4LRvGUgZ0dI
Qe1amRHz1Y251v4kowPOASUcqkIy138PxpOtLDCBNc36PVDwBuojq1vPHRTev2d/v/t7+HMOsnB9
f9hmHdqPFpFm2WGH1waJyxxpgFOTVlT7tMtrtDp0fM9nBDn/+yyDLIPR+/P/PFQkCsw1NqMlxqL3
9wdHTcEg/7/922pZkgWOZYrdaksjMZ0qFV6rGp8gOadSBBwtXaGgz+yebyibz2ZT4VBbMW5/0rTG
/qrFg4Go+CCv1/BZ2Pb/niolfT6Mw8GRjzrLbeu2xZ1c3Z9Y3mDGK+5o0RqWRycOnadTTM3cGp8Q
N4YG2tgj78qdnD+7lOEHjuUGXxJ11RtrEpvzT1Bsc0vHk7S2sCeXNobj/wZJN2Amti1k9A+MHG2a
yV0vogl3cPewdIgwrqrvu11vG4580S/KbpJ8klwE00erDB1MNrzsJ79PR8FrqUUt7ESo9b3ybkZ2
sI2ccNe9yW80SPOGb79P8B618e5a6rZ1Iuq689W3ble903WidUE8jTVwDCfJ9KjHytzu7xVToDeC
L47Su35pP4XJDX/woeZAq2/Fwhh8LKk497jGPzS8EWz5p/9OmKxCEzxrn0S+nkYaLdLko7O2R68/
fuZ+vqLwkMiS2LaQmKiSnOZXkJ32FarQT+RL7wl135txUl1s4NHhTHvIP8/m2R50J3hrfor3KnSE
xoF1w2xD2nDwqh+Ky4i/FoJ99M9mSr7VF8KoxqfzqYvzgbZVPmX2vxNOrKXdUg/vMm+YqGIjn9Nd
tvZ0nFDaLbVTuw53A2q3/YSiLUEDZIN755Mtfg+JTRA8AmX10CZLJI2ISxOWPJdUDIYN/CVeaj5j
VPQa+GXAuMRtZcPGugPFYTLZgx9uuSqxTso/sS6hp+rvEYcTJchd8L5GZ2Qdi7fBi+HETrrSVzMT
oF3g15PX+PFagS6CcMnG0/8TdY36zaviXDtPTr7EjoH43E8EQcKljbyMv7/kF2fhXKW8hoqTj8H+
fqZ/VjbgKNJGYmG5JIcQqQqzr9ktBg+CnvrW4LdzFjHmmOE88ybl8nGvAzp8air7SeGT/Qcb+RX3
JMlV1+FG9UJoTG5RUcNXZ6RrmF9wGZmqza90vAUXSm2z2Fo7cSUn9rjsrskBCpJxr9YSev/F41C8
RxeMChQ8nb6xZDwFvYdzXXhtCbRDCcMx9/rP8ZlubsNNHWgt9diTv9WnhbcjCXD9HL4HxIGMkvoi
r+rleOdsEE7kl4cAQOiNmI30WsLv2dG9dM8icBm/q6Vv0QikrMEFjPWVdKY4P5Uw/EOX014WLmQx
2MjBMo3BtjCkX0IC4Unb+CNqAfXM0O+5cWYOgJkgnVD5B4S0eskHKj60TebvqBJWvSMMXqB3/6L4
oz3VF+XqCZYxb0ajF3kaHUr1hxiAEUC4uIm/Zrbot/SRYugM7zPJxB9RYEeqA4MnZ9AvLQg7LihL
2Uobv/vQPrOlQTgCoAfoZOIbsheEl/zxot198TauYAkDM6GvkZawPSORgFIHV+aRexwc7J6/MXsN
50WXuqWIt7Y3fkqlK22QMT3xlsZp3p9X0bv5A4qAG8WFCwOfI25DACBOeHcCFRBeab61Ty6S6BUf
klFwqndldrXPZjpl0HESnxy05JVBAR4ib2XlImwpHtRqm/7Y7AWZmsrt76UMv49F8klZOJcr/TTo
LihXchzeLYaCZE6HDjjWpN1TaJeGnVee+IOUs3mfSp8J9nbYJRwFtu/Q0WPH/G3Avx6+gXn9u7lm
aKhmCwHYJ4TtvUOI6xpu8xmYuJna6k7p7OwGJ36RHBDnQNOb79m7dZ60fZZ6Q+dKEubzp0f6gjFW
fkctHKVOX0N/3zXjE2ZhCdWT/Riw9wIOhdtA8OWLqBFQZ58LFj0aB0AHcAIscartfIdJsO6XuFq5
LaezsOcTsJYDnYGzW3+nJ26SULkwSUH+MStLxfSzaZFFayv2WaEVt7nKHt0LSNoS5ut0zU44Jle7
criBerETYV2Hoo4bmy2n/jQ8Yw+CFm+UO/duK9rTrjzox+lYWLZOtBer0rahWChsfa34isvV9Hy5
U1yeOY/oOKfrc6VInOjCmeeWE+7d7mGe4gSGBvc7N+MnuwbK44RcFoVoPxjv6aa4IvA8Gu+q21mE
GrjiD3qep1A63QifiHbhNyDZm6I1hEMTJBTqvmEXlBHWMaCKMWzWLnDEQvj5O96cGOSfMCwc0Xwj
n8CBK58RZbmhzw4W5QEOtwbZcSTSzLYMQrbXUbHM8HaUPdRNcLzdalqL0wIIy/xhqzUHJ54WwuNV
x4+Do4CXfunHDLAIFc7s9mU4yz8tp/nC7cbkNhs8IHGwu4QwaNl/8s0HjzdUVVcybIv9lRtFxnjO
jvbFaqb3J5qg47a28w/sHEsmAa/PJIXX6X3YcaexYKOpSzpelVzD3SO5itoGuQa6p5Xilkg9ifvJ
ixUdKsdKUK5UC4PhzUvuWiyLk4UqnPvnQq/Q3/LZOd7qpWFYW+GRt0XBU24UdG2ekbsol8p5VXUO
jmPV6JvZoeNq/I492mMfwx6JjHu8mKQX8p2NeonVGInbNVmgg8sKcnl+Z1YWPMo4d7vZ5hKL+GGp
fT6oUxAWITvrd1G5DI1jGmMGyaVAV8m2nT4LIyEgBdRRB4yVPJxTnheKCpyCUf8JCm4DhaIbdmwb
mKDF9MkBATK+tWf5tQdPv/WsWtRQ8uZhIa51hh+pueA/1PR0l3vxyqYIKIiVY/9dnJpwVSwSP9aO
nBTlrl7DU3hVv+GbG/se9yqgzdFuMKyyw6WF3hHs15W+kmO4aciJLpAsLLhHVTbY0i4W4CIYr4jX
ghsT6TqXxH34ofaqSJFlOET+IwdfDZ36gPCih+1lz58jh4Jy7tS+aIVt3iYMb90Zb4VTw0LyhKNT
usVihdjLH87Y662zj/Qsevp7Vbg66mG0mn+AfjespLvmD79WvQyhk/vkseHfhcffV1ksiQ5Ymh8s
vyqX5ZVNclZ98cKBDbrnvdv8PCMScGmkiyuZDOyED7b0dN046trcla+SZIe/RGJCgZnNa9viUKE4
pohzLPhdaDjBGjch4s1N9QmsikCWMGp+sz09/zsiDe4V+Ufu3BpxZucO18ELbxl3AAXewMbnZ/kS
L49sk6OK+I1YgS0yfWxSr8FIqdRq/qQtr8et/Muqi+wR8xOoGBuusvaSf+PWFhCm48IIgX+ynU6t
4QX4Xtus4Nhtl+BAyXpm+DH8KO60Rr96xqjBq7/4kEHlN+0WsLQsD5zkah2sVEq3hZbuZNr2d/NW
7VVv3MCN9fPOJvXh6eYRAOp0v2zLyFgeL/KV0kvbpDQl68dWOmjzcZrw2OAPKS7F+Zk1qlaWMvI6
BmQFGrxnmRFIm9DcRiV9jw8xXCy2tHb9p/XJzSmgVrhzscjfcuty/GysvG/BOj9w9zbX8Y5OnBvK
5fB9vz9e5m19aa4sign4CfgNXtEeFfZKfZs/rfvcLKZrGjrZO/uSph4eHVTmLzYayv9gq7wztY/0
jflFdSLgRpYv6mQVnTPKhxftVALoXFKZj2xjva9v5Rf8Ux73ftn9PLOS1o8DaumT+KphILbCNDbb
5hvV8JC20+4VsC/Q3eASRrG/Kj1rF8LlsKPl6KmHIqcC17zkJvuKx72zjT1liXjyaG3G5XgeXqWF
uYWbjNBF2E9PS3u7PQCJM6iIfM4GGbIyhZRHdYH6XPrEgqC/sEbizItY+vEp1fBjl5TvoUD7BOZs
VrilODQkSCqN0qurBVe4mjvxVltYC2CC4UWMcTt2xdYD1Fcgds4+ol+5c4pxA2OItFiLnMVV8fDN
C4YJ2E+RrYcrNPGO8JOg1FqufJgdc9kZaxjZJQtrChYF2rDuKJHl5UPyKBBLb/iS1vW6fR+gEfkI
1eTX0dFRTjwrZsLaNJrDA10fhekZlwTpXfP0VXGl49swEECmaxtXommt3WNfEl0vwmOGOftsNZo3
EaSVRT9cYvzHtSN8BMvhdfwV+XqFLeyqV6H1u6/2husLPgOPU4XaDUIaqp6buRE/Aa6wslfvGEdJ
i+g83oba01of6KL4RiVk8qlA8/VnuB/6HYxy/QTJZcwAAHCTE07WDnAIbGJ414Q72+XoyNtWpMEH
TnnXIkfcgvtMl2neKp6xMC/VawiixAiKYtyYcJ0hjNlpz2r63vON4tXwGg8XTfWtySEUDSWMvAVJ
/1piHAsidOa0VYHt9A+ANxuHIFNyJyBylpHlDML53TrGr3Jj6BGE2GWii2YCuIyPyryTHm7DZeEg
e6rMK2JrvFdnrnza4AcsviUMatyvBLLnFupySB0xtx+5S6AziOJXaUtO+PoAH1OdGWQaxj6md7WL
BcN4liY3Cqg00NPQdtLiTYfHvoUPzA1zNL8GFGHcEtxQk22gydqxaj/oduj3vidf5aZmtnis9uEG
1RQmgn65zrh5KJXZSMIdhgp+8dHdtM92m/Q2asHwAwUfOjOW3/S3mOzst30zx+dGxaxPXzTrZhPt
mLGGv8pLsrBemvXg9DT807v6i26QYcccP2ejETyjpWb63Gn9Kj0HwnGm7a+eM845gP2PhfWeV4ww
E3wN8s2I3omATU4byH9HkNLaTDF8cjSMM4F7cC/D0Avj7dlnsBk/96yr9In3Y24uJWvB0BIzwsAg
Q9sVzMXcvD594GaGbg5jIqwzukUekhFCHcFM1HRGDBQ41+dnKIn2fFfrVenXTE0zCE7YQwse20Iz
uuYHxXGw19HlYYaywpMVX2f8DhxG39wAX/lbBrYmuKyWuXXStEUMD31ZXxAHTSYFjJ18YTbw3LLc
dJl9oJvFCgNld8o0+HFgwDFYgNJMP5c0LpUXcC/uE//pP7UL32XWMap7TybZdMnZowJOT7itzNLz
E8yYZJxQJYB/ynZE7NxW9rpddEi0XdOvMJVgQ8SaASRmwZK95+tSGSevVMsZ5jojM6JiSY1mfRjX
DL+mW/od6uiXWHNTx/LMN5AAA4MeWi9gJuL6tuGe8Wn7gvu5abgW/jgv9PAMFK23GmIcgElyr9I9
t/RQ8A084Wf4QqHa2bIGQRl7BYjC6+x9Dp7bNztcphPDTm077NWf7ISge1wZX4VuV14a+ZO8CgKo
jlxw2iuJUhadoIcOXkp9Zv3jhOeO19ZuPvlctM+1mpNP2fviVrXPNJl5mYFA3G6/2EAVJ/meroXp
CQQO4+C7y1JXvA3eeMBz0pOZTM3UNtVgW4qXoHbAc44+jDuN61qwoyt2mpcUyzDJw/nQzJfR+wOB
6bG8FgWxbEuGC0wcpATMzrf6lZQcp+FmJR6EQNhCQUixwUfxu88UnGehA++4jAW51lWv2U27fIXm
dgl0xLVAZVe6/RVcdoqxLbPTC/ZerKUHec32qN4Uv/abO34EJQLMxumvKNtqmO75NgY0Jtkq6b2n
auoS3uaLhBWt8h6biNvcljEEo6wlrksM5ozWSbA6w7GcSZWhr8LIn2uiITCue9f3utegLYNB7NSv
MWSD5Ir4QPXij/HhoG3gX6SG6qKfjgzMGRgNMIYNF8iScoPQc0/dMjydbyAXHmOs144x5VU6Cqvs
UL08zmzqGHrqG8HFmeWbgVFCP1rbyoqBQ+ywFl9E9ZCsh4Pe2rzX4ye4i/eJ3pfCe1W95QuUTu7s
geooH4Dd7Tv4f7lG3AdtV97U77mHrH/VXuMLX0d1AwlxO68erWIIBizXmhPtwsO4yxcyPGxApeeE
jpwBLhpqu8dL/cKtOb5wkbHgyZWvXZRXk4X7MHa2tCJgSpG3ffEmAmHcdMAYdFGjh3HmY2Qm6xik
oIHd/OTKBnWECSbErIwtmmNPuZNh1b6Ee0xA55j6U+BpLC9Yg6R4ma4Tc2WUOyl0I2PVlQsYkB0i
lZFZBh7eHuZIesrVb+NbyPxhlBcmeidok+kdkQ+Y4qYX9tKOjaWe1oy+OHrG3zwOHQJuNyncTbqk
t/onvmSfY+7kPwyET7w8V8zzJKybyIabW9Ao3ZtN/VOLXCJs6baxxR5Htc0zgQ18O6X/mywBbVU2
I0A8N3pQvxfODt/xaYZCGXaXN52LluoATcgRN+b5KZaoPeMbQ0s3AIfAw5hBIYTMZKNv+o/pK5W4
B218Yhe4E+3r0W4r2KeLYbghRSCdHhlGlHr5KXztMeME2TV2xkJkNiJS26oMOhdz56Jxp9zImNm1
dLP29IlmTmEquKixqWCiw/DE69Ya9ymUnk9zU+K7fiqv6PxjX1ixOog+ZOy62FoYdQ5LvHQkj9ug
cisi217UI/YhZzRFzRdi1daBFnF9/KAhQGfMa8p33q/3+e5gVrvmLi6VKyNFwS0uwpt+Ht/CZCmt
ZG1B4NJXQ4nyjSkmiiVbuwrhqnWsBbPFqzEtWDKaS72ORlu9hxcWBV18EtE0FYOmZ5OyN3fDkjlD
qTsWQbKSU/nxUVoMX+mxZfgmHDsSaWHdXZU3lSFPfHmobnk1PyfceQF/Nt0Lw5O5eh7PGgKyPb3w
Gu2pPomf6iY9WHxXzNgZcP7xUcbb/I4jR/gctTYADeCiF4bMGtxrsmxsbIrd7II1BBDoRQRsdswD
I59ycrPtx8dTmQDCsCQgjRrsxxjs9loBCjkRb8RnjC8qC94luc4XuAH5f9F1HsuNA9m2/ZUXPb4Z
AZcwgzuhA50kypsJQqYK3psE8PVvgdW3q1/HfROGKFISRQKJk+fsvTZVLSs40Kn+IIb1xNn55fEz
3vl3xhsKBMYP4exserQLzEYf82DDWJnBLbqpbfYLXP8uum9PS4U8cuFFCLBCQvJMw/LU3eZ39q3A
M830i7CA/hTvmofq3jvIS7qpL6NvfZkMDNUKWcjJ2MuL6227t/iVUzc6xpviPrtVG6aLYH7JD0P3
QluesvN+Q1AtFp21sSO2cHL26PBos9CYfzBZPKrln+hfu4/h1ua/ZXz7s7RsQz5qppTzJjoJuZp4
n9muR6vi2dpnD3a4PcvfdXTi/LL3AMdgf/E5/9CLicKtACcnV8g7ELpx+CK8oevAENE5zvemcbDv
KDHT+sk74jBn+eTSU585Lqtj9gya0Pm0v/heD1zhF0sEB4r+jg05o7J/bW7A2lCxxVREm9q4qG6b
MKmZQESip1uzZPMfWqFvsrOt17SdVbQcItpTc4/uUzByY0ed0y3/pHqvzKeBImne6oYPd8GDk/Nd
n/lNiGVdXJv9unlRjzbKF06EYpkEuyfrBE1GfvZP+VNy4vhkeF32K0FnGyHmY3cjjulTf0BFZV+n
/OwaH4xzNG3UgUq9YunjJXLFZIMY7d1XRth1ui5u9Hf6ur9Gqqpz+FKcF4lYuHHHj2A6eHf1ZwQH
eTXTT31DE8LcploPRPyeBZd75HPbyrsjFLNGD/fSvLVswdUGfjTr9vhWM92lO3UMX1B0iLN9T1cA
fFDwwZXuKSXV8R5h2T0y1/vuvX4FCk0dne2qT1ZsKGgJ0ZocPuYdVxCuNPYR1ZAFhBCUz7ym0NTr
m7BeT/dU2c5Fn7CawRdb9c09ILRHeVGnxs/SQwzSi8r2pfFZYO56aydO3lMWHuxbDQEJV2baH/O3
iP1wgyjmlIyYsFZih+aRNgtV7xStTdeffEievvvWkHv9wqy7eUlevGc2pR1uEC42ZGEQdbgqtuGm
P75lwU0RbRzqWjrGfNdbUZ8wUp1+x97ae0ue2DB0fJAhsdsre1tfmtuEmoNtTb0OIN9D/WBA9NN9
slONBz+59T6Cx4ZS2+CyAJluE2l7QPMLkUSdiuo20fb2t/2dGisWnYg38ew4G5nuGaPHb+yp+jdr
YhyytRlcaXcOxW6+Ti/qh8Tc8jHZF7cmJyZEp09x4UoHJikP32s0LCYHl8V+Su216dypvVc8xNm9
Mve4HWpGrRSmv2rmf4Q3gnVeyoySNtamprfyHH6P6dYIaHOsOX1YqcE25uVeQUkBlp/6ffOKrYq9
Opemmnaajlp2z1HWlHSXmbvSvGLWFK5oghk3uOz8dfbB75ooq/g+Swvh4/bRec/1beWrr7iAtkYX
wD5Jex2BHyCjt2CUsCzIs1gqmjDfkhrqRcsFOHyc9t0vfN+nmDOIlLh8JZ/a1xSJariPyrMb4DXb
RNamNPdldgPHEBkVKx9EeQg5tOTIB9O/p2N0ruhlzEsJy+6GvmW4buttxLWqRigDD44id+zunAMW
UVQ9pokM9cx1mrH0Ds8RBg81PYQzBJ4jPvfYPhr9joqEF5xnb3qAZLRaCXgVCX5loI1cVBhGUFsb
y9tPQFZ6R25ALk7DeN+VD/Fi2LvJIX5ASQVqxR5IvAh1UMOlmI4u0y5mkCWDCcAVN2b2NdlHHNZV
QugN7ZpiT1lCXUYtRJFg8fHSDKFkp+w2tm68Y63k4yBITo1nT/gBojoiR6Z9AIMeyzLNwzfrwbsg
T+o7tLHrjoF1uRdiRWFUVDu9/CTCth3PEppb+sLCHNuH4dn+Gi7XwX6/TPv/zvmvd3WTVd3OdfFH
C3B9XuSGS3ekQQ/HD2AcBb+fN4HypREdrt+bsC7unM65EHWA9dDVtljxUcG1nAmQVZg6/b+ZQ06F
oh4KAvbf5uwKi73i9VvXpxlzgWCzo7V9/R5xMDzsLT9xve811g5knud3FhL7PIEepI0xsJNFa3/9
XrM8QKbaP29I16r/3P37wPV5f37EJQ2C1RxD62awGG9dn5RnrsmKt/yi61Oh3LAxSYz0OMisuQuH
w1ixG7cmhCokzZu8WN2OXb9RbYk9u/OxVK+NpIPerOxpYxfb+Dntp5smnO7HoO02ocunVgIaurOL
+C7Lok8PJqJpiU9DG7odAFxr7THeAGx5iEWybThf++BuLEbTj0qiGKrsLcAquHLIQQZlCJsmHEZ/
7lrCTpKSTR4dBA9CtMyQxU5mom0cobOlcR22yT060cxMgHulb/lQqsMQU5/iOOHSZ3PdtPuYwVXb
j3tytndZrD5LrTROVoAsqg33k2tt+VQOScF7JIl8bMmy5BikNaoueWfoJ08yfcAx8eNqzOJdc1dh
iJ0IZHab6QNXSAvsgYKjH+wc9o9v4gff5FnMyDJG3ylRWxBrHG6nHlljq7gQpi3NZqWNh6yM3obE
OJaoUxcjScB4oPeqaq/JjsZc0u94Q4q1JOcByXeN8NIjAlnGiLxmK0FMNww3oW38ajXkzDbOwKLV
d/PMvLyKlEbcsPOT5PKz8OhnZLEMCDhIN5jV0Gm4aF/IeD+Qh70moZIthqnrG51kAeyOWuWubKEK
dqx3eYTYDkHgVPy4Y5FssZTHY/wAOqZrUYs1kAUYhoWYwma1kfXy4wsQP45eYtjVD0GZIniKAGxr
XDikKaezE5WFX+TAcTSC4o6t/AJzKwtxnAVr4FQm8Ya3fNuOSNx1wLvbOO/foHlUhyr/rSUoH2AM
s2kaMwV0Qx49ZgEDpodYp+fQdHFC6BC+2G5Za7LiM65xW+hgovEtq9JFtDCDpHdS5yNynI7ARPsL
2v/NBFIdMCaQ8UKTuylGXpvyH4UWvU0jssfbXNaoWspgLyPCh2Fg9QfHhDwwjGCRphk1d+TRD2am
aNrlS82RuMWzSB+yPuCIQhyZspglACYbFTWnygXWNNMTIUKSBbrg/AhUpKHTsBjyZNSuzgdLYPXb
ysOfxG5orWVc22CpMizgkO3ooRm1GM6zOx2d2eQsSagGMIS/C5drASEi67pjQNRYNnhBiIsrAPGf
kjyJLc7YNyfGWQnLhy1j9ailbAkGUdBXhg1BkaBdQrixzIu8x94KaftVKZlGLGVJlcs7nd2/oXCi
JxHkSpoRRuhCOwpR52aov4vfSqT9mawh4rcME0NsTUUegwGzPUbdPSVNEoTYqmdI7jWi29Kw0Blq
gIG6DKT7OpBcUMshK3eTtE82b8BQ0z3Mew6zgTCIVagiAtwMJP5zk5z7mEIlb6n6iiq9V+Fn3I5H
3UL3pSEyYIkNASe468liDBGn6ifHRrxO4/AtKhkpl06mgx1K/clsAc436ewbvVXsWnfiNEGpGg4F
zf9mtkgv7tNX6H8vFolMFaMpchtWYzohfu45gqPGXWWCJhZRX6SYik2eTtq9Y+XdXQmJMU7Hb83R
3seRz7qU3rQVU0qQR/3VluztjwGkvBWW9zvXouUorJfC1rlWXyVAEwOXBAyjygs0uLJ5GHNhvae0
Gw2TWSVRw0YYDTvwQEdFEWGMNhec1u0AOMQf8CGTLSa6E5hOB1XkzNR6YEA6htgSAlQiwEbuySNc
wXcBvwHva5vUVA6dTpTxUJfNroAsZnTTltzlcJMSaLwKGvMx64muMCQ9Q2csHUqGGBvy3GC/cYgd
0EPjVjN6cKL9c9lwnvRziQ8Y7IDh0J+Iwja6zSs2oJKh/Sy1FQFTNNvZzTmqqvi9rG+GCB5AATKn
qEV6RItYd5JME+qLBI6H450DlsjSfdNS2pRBDjWBfGVfT6YOrocCvZA9e2D/MNn3Hx3xjgcNzHqi
7K/Mzn9Nne352I2JONLoweeEzDrGJg2QlhhGHoHp1PW7vkRqTjRAunEt9ku9oqVlAPyewx7ZRBtt
yWd6seC00WmmT8FphlIOqplrufMm5ChH6bduQ/w9TJxVkdiHzN3BAi6Z5LXQ1WP1ovUPk2pf2vJh
eYnHwIk4qEBt+eYUkPRrSo6T7CX2zGgXFVI/GjEzmqaYFGMcNB46NIeN23EqZmAQd/BAGEcw+Bhs
AQwi1NatDvxijsJgNwzyjkwOxM3SKrceGVK9DrjVbrP7PM+nPRD1lXJb37HgRmrRjLBhVhnjiilA
aJ/RYyRndZenLQYRfsnIDoeUXj1v7oqQQ95J2mEzLW3qlkLcivlMPa3LsSWgXRGVvrIbmssQW1yS
reh9GYHGEKKTr5lG0yAHX0LgNQAg1BOlagHHufO+qobkWI7VMZBhti0JaQE5hLUvWTKbKxlAXQhA
6QXswlIRx0zQ2MIgPFFIFkKXrqE5NSlBLfemXoltRGQ8xTIb+8Si69Ha7P0GrrArh8FTRPInDsSM
GaZAi41ypJ4G8myJ7vZDklZWji1vp5GecXn0iAYj3oD5PsTVNVRePpsGo0wqynYTQjPbk7eCmDrb
xQEC+SYyXkELmyvB8b3taKiVyYRhOxbPXta6m8DNGXIqaCadlT8aRfIiapCFMOoYdbXkuhZsRrTC
2PQhppeiTfAtcTEhaOG1TaXxklu3k9lILuSEsvQ0MCctxbHVlT+842zZXe/VdqV6m3r3O8jyx9HA
aZ/3Q3tS4cEcmQcYdqxO0ghRmnts6oecLlTjuWevyD9lEETrQWOKDzJ6jFznCCniGc6+4mClrKG6
q1Tr42yl9cqkMQk0AEXUXui4Zrw3zJ8Ik3vLwYR7AhFbAnh218X0sEwty1Cj6T9mKl9K/PnwEbXt
qKZzTNbqZmD/sgH7QzabDvI3RboQtQ+z4xxiuwYQjKjBIAnXrUNahSGeHzO0P8xW1ey+um0WjzSx
RHFbyZFDb8YwxvCgyg2Icbq463n9m06GzW05NbeBiN4nQmv2NvCUeTMluXUPsGcfwjgGE+zNPjDM
7dCg/9FaJtsAOP1xbJNDEM9Hq1WXOitjH7aiH8V0r/QIFX+Z1NiQYiCtMGC3rmiybUQtANOAk8O7
DZU+HZye7kuTlJuUiLudVjGkzyKSr60bW+QJ0eSMV6WNkVHTf0vVfbtax9PCCzLo6UR9xxtWPQck
cR7qM1Q063E2bHy3MDVyLGkzxYk/k9cYWzsc4EQC6tinGeZYAUctqKGziiTDlFqQIIRWyDGaQyzp
0o+tUbPPuVRhjuF2wkpK6ovjdtDyqhzAweygu1I3o8dVQjH7aWtbX3sTakjVv5immRyyLL8gRBiN
BsMlgvpa56OOiRfYagIEHm7f1eDU8Ked+mSNVvhQJYQwGNG6BSdFA8uyd1bdfThepc65550mj+2K
Jyt/GD8KeWNU8bnFKrwVjssIaILdEwNg1OVjl5ECSaxex9uUoCbMg5QCMn2aQvcrloPck0zg7Vrw
j3o3hOfcYikrpvRdpuJX2vGGSvqknhwOkazemxqJscjbN7LKmGsQZBEHtUQEPB4VZ+4mtyHedx3v
QgxT3xEZlibzUSMar4qHu7Cit6f7dehqOxeumtdROdXFfFYy+nFUHuBy/ApSOjtBOsktxdiOlOTp
1nT02zwS1kp0qBR2FklYD3VFU61n18vi79X3AOTpBMdl61eLsjep+4Pn1GIdmui/MGzKmZBfGVJ7
tjhEajm9WGOOWdGNO8zHrQ6AuT7VWr4tW/e9NLgOq0z4qU7vqCxSlEItzbdpEpcGa8ETEC26Re17
PiYtmDOFblKlji8R5qcnezDYQhvDyTa5fnSRgcmERBEgHmjntNAEWxyjT5MmmOEYqUYTg8AbvrV5
TtaiK/hP77saD7TCUhbpU7i1JeZQNcTIFCdi6IOArd5spo8EKRFJ3TOr5dOAvkPs55BpRCwAQ1uz
i6af76YEgzbDwRT2RXdq+l2EEmnTUaCbGCGz0ZYcKM8L2qdxPm+5aMEZIDpxbL2Htjo32S6a+qXj
hlaQkweNU5VvvEgdzNLwo6BhrAyB756ewrOAwk6EotibAR+g0Bt6IGP/kfZFurYtd0s1Dwyz087B
xLRWkzkqSNqNE2Jpad/b7IaOurxXGgOxZHpJwn4PpIzWQaSTeBQK3jBOdsPdJupV6gImaKAjq/UW
v2z7grl7PBkVeqs7C+ztibzEfZ0BUrFjqM2mPd4Pg87OG6jtKjATWqG1e2va9F5DEd7MwVIs6xyc
1KUIctobjvN844Ye813vy4VZSDcqIfFuuED9JzqiIS2oZcMmVIuHfahviRf+SM0UkB+5zZue1CO/
JDnVctIHY0Q9Ppgd0pKJ91dbPvcAPalJtJgReNmrZhN8GYnulHSLTzEfmEBOSy5sLfysk8z6NOYu
o0dvmo/S6hhsyLTJbsalz9cC4Guir36Ux2bqUuLLWo4O12Ks04S4fJC0umwrQgJFkoFUdqVM5xAl
D2WGjCGMuu9IQ1PR0ByoOzY9HnP10eo2moO3v1C8uxXNGbiSCHa6mIG3KNlckIGGl3samz1XAQzQ
jYlOFz2iXduKUBQHdqdUSysDj7eBKC42wFDbI9T3YDaKQ9+gr+utmTQ1nSwsEzU54emuT9YujWhG
z6VlY6pqfk8svdKD+5X32cxhAY20b1EfKU8GpAkF6rZNo/0wzDezZqQnoPXVGjDjyeu7dlM1AdrB
IN7KJLhPG8TXYjZO5jLekRYLk5W3L3bmMILTNrZ6ncOQ+D9HvgyWiZhraMEyByiB+DyjvSVmVDHE
7mwLSXRM0WOUAracTxPHdS52psTXML2YmY0VVZsJ9KlQVpHlsgo56hX0RyJvwHWxC35FmlFpjfE9
14+RQWTGsuo7fKAYTNdtfAvYHm+wGd+XCDsqA4VhNdX7Ns02tS6CR63BITIzF+Yfy/TsFcj5biD8
tMVbIcz4RFl4T8dkRmyhfMJBf7NQ/kRzDa2qYHdXQKTkDMg3QQvMrelMxmsGQViFW27t2GND63pP
YIo4CW0OVIdhoWIPfwd238ac5XzPcYwmBOF734JON2z1joOq40NsmvMk+WcjFNU18POdqBPmHMC0
7yf7yw0fsDhU9KQIDui9LSTND61jmKKW6dH05ih2Lpndfhga2zpIsYH1FpR4S7FgHbUOnUfWR5+d
RlMogRmQlMkmNhRlVcKQsq3rN045GkyBjl9Es94bswcibCI81ezCQOaufZm2eoRACErCvk2bEilA
S+iwR5JhptKfyImLy4xU3ygZlZXLPlayhdOp4SoVngXGCVfRAhkz/RzMsfsoGwYiiuHVRPMrNGP9
1ikBeUlsVO2AVDOtxuJxNklfq/Toi73Njww4pXX7qfAkXU2z/eH69p6T9011FlJl3ZXkxexpZ8oR
MnJYx++WRhICWG/FBTWGDnZoe9pqLA1nAHOrqcC33xmb2Mxrn8zuFdUuk3hT7bh0MZqwyqOjMnI2
9eErMJJqbSy074DqZAIljet62EdWphNNyPJWTPpnRrZ3Qc7d2syuixXDpwDy5pi9u3qr/NnO23M9
ktTYZUKHNK+VCHLqz0FZ/rLNWJeNhEVsW/PJ8wakHNQt5dwUO7LXbljokpNreNYqrMCSa67+VHk1
e8N8FEg9McXJ/o2LV3yfjt0E7dh7dJ3Q20JnRPVft89uUWzsqbY2JMRjSy3NR6tj/St0q9mA0fcd
oQkfjSpAMPjpbpZznaPHA2cLQIxGmGM62Lu8sY5NWdh7B+WBmTm9HwiKUBcnpxkUrEK5hh+BKkmL
S3zybPWGiBXF7ayDsHq4geTVpEXiAQCuxTEsre84F95dnFSXWcPUCR52JP6H3d7s4njJCwp5y94S
GbwLam03TESAWV7R3ZpfCuEJnEQJrSyv0famm9xpmToEr2ZRbN2Z5L5pYJ4RJZ9NVToXl3Y0u4Zp
ZQ/Oi4f4Lsfqh+fFmrayIk3Z6n1luzD1ZnHn9M1PSONtWzZoJVRlzr6HEmMGeLauA8rupWtfanm5
Cx2TjNwoJNU7mGB8jeYqcJiRymCikKspDogbagn7RYMwGawYOv2rcG4MpKwjWUR9/x6G4iUBVrjJ
bHbJUVW8EQOR7w2ZnoKg1daTwn5o9ovIsoOjPOHjF4qFtNRpNpvtpREuKIYwp88RRnLXfvTktDbt
xDRpVpg67AZeQdsDmIsEQQo6Xh6tmIkHjQtm+zPtiJEr3DrRPUDZwOG2tcG7Kkbt2+7lg9nmEggY
Gis3qT4Se/zUOnFrNPaZa+1F8cm+VDDQiHogIqpoUay0nIM5EXVJ8UaCtLMPGjgyAjVDcU4VRv4E
6TsYfYg22LK4kIzkAw1cn+36OwsLClLdRV5cLuSd//3LaGruVbcYqqTMjzC6y+Tu+vSwdtyJQfWy
iRjUtGHjXxz/PGl55t+7eW3DRLje//Pl9cf/18f//vg8NLyuv/cdlwmj8nWhfvMnIzwSJq94ubl+
db0R5VAcmwE369+716+u37s++vfJ//G9/7h7fV4AbaYavnWiXKcUq7CXj/kxSEn8wd/Ev/jny+t3
r/dnc+QhaOz5zvBKcHC8kusNRxeO27/3xRz8z31yZOgdtpv4jQATuU9nAYVRA/dq0co8Zmk381+K
jlT2fJVVk7sPRhNajsv0NB8IS460SB7nKHA3nktJc73b1fM/H0iXpzi2xeRBmPu/P3B92vWuoCnk
2yo6Xb8VS8s6kjCJk63XUgv/Mtye6/Ouj1xvyrzhj7PpfEhiE+O2XWDoSpaXcX24M6Q8lMb3ZBkS
wbA34G610QrEUMROFA5QthZakVMzzAes3a3riumvlXSPXcKAZmgmwlxLuzteb4yxQxARlcDxHW9G
IQJ1xim7H1Dk6C5c2Onxgk8F80m1zMQsalvGhdCcU2Bj+3ihSiULKKq4HuDL3ev38j9psU4DZTDs
NqW+ZLteHxnCJZc2qIpfmaIr//fnsjbigjr19jEAjuan199w/d1VKBbyiBhO/DvEefzr7/35K9df
++c514fGjkmKrgpcof96Uem/Xtn12dcH/u13/38f/vsbKjdpfa8HQ/uvX/Vvf7OM3X2cNqdMpwCG
mcXy5+aAFKSXbKLQe1QWwkVDx2fnEAGe0noGJwU9Y3ALhmEipnX5mVp6vXfqgKlAGR2cdCoOdpQ0
Z9GDgW9T5viEokM53CYdIOgQ3UpdgvICsUJAiPgcGu23bUX5cagZxDcZpX5D5cKOU7LLhlQgbJue
GDNLI2Dn6RWg9CcFg2jwWj9g9iFsWgFt19B4854owMrbVLGkgS5EOqtp5CKkBNeGQ41ZiWE9wasI
P132ItYI1KCF4VGQIBDGYtuQBZpSCwCjnC6EcABXsFiYC7t86mwGCHUEGQR+L3nBBQPTzGHe3eFX
jDMrXMISHw2nuKO8bdcjqZcUogmpk3G5H2y9WXUFDB6dfZkWxMipXPxcZX/J9JKLWRz0t6POYKln
gqmbjOn6RQ2ehR4sxnHaENg6YlxDSyznaubUAorjoFWG+zEhlHQr0VxI01gFyV0UzBlhjh4SGr37
kWHqbmdSnzZkLoBeV4SBWwFi9DY4hmRErDTHeyWNB4aGFZOUR7502KPoKVqa9+Kz79Ns1xTtl+bs
0oxEW4p5JvppemlrNtuJrNBQR/h1A9SgBsO1kyU/HGl+Gik0dtnSTLMmfS9ttONRiTCgvBtS5IZO
Vr/iMoAX7sI5abowXNUufVI9jSWXQLjlQ8r6ICxi5GqHvUPIDDaFmn1ylLhlTtAM3VOtURfr7Ey7
AobJQjxnGHyrUv2sTFeiH+uTbeeWN6Iz652SwZ0wrK+CZCP0+9FKcAjTHDHESiQ9yMACY0waFL9J
nDplgcI4HtbkUhX00LicwRSKBe9JZtyGUEZMbSBFu6UdUCOBmarQWBcLT7ozf9mp2Bch5gp+9IZ2
ACdMNF9yYT8ONvByeo9GSLGWShRgtnS8vQOPpqYZchSWNuGaStOD7rILKjxxcoLH1Bok5G7jtzRw
8cfZc0iBgqN+ybi23odWA5fSza/RXoQ624TZSPZWuuh67e6bYeCy8VNi69bs9boSE5/ZZ9sqYVUz
c31muELNuoRYxUhg28LRNoyxjG2ZOt/h0EQvJe2tIACSGql4VyvAbQF93V2QB0ctjQ80M5+N2goO
Ne+Q8ExylatSPpNRc85yDw2cyyJq5QpbnSX3gxm5e9IOb9oobo6WRSrwUOZHWgI3GiassR3ea1jp
Gkmp27xCBJsH91WpX9poZOvH+z2I7SApBc1++tFTW9w0MT4Bo6WFJyIdNQ06rDRGBg74+S2KEVXP
hQZTJ8opOvEAd1FwU842vV7OD+gR4pvtGooK7VCQm74K+5O1JM9h7GkbkEos5ztTQeOrBLESY5LX
X7lN26CFkLgxbeB7Fvo2ndYe4pe03TmzpR7zrkFlmCCU4b1FwNxF4paaHoCfjuh2Kk6dE4cXp+ea
HDIWsqw43I2m/uES3Y4apkB/aaTPkxX3fgtXmuXGkbdDFHx3tNB6XYLEMJB3jT2vq+6TS0wkCue7
iXs26Dm7x2FAFjMtia3mToaIpgYV7ORM9GXldOqpLxVjS/VEeipxTUP0yzB7c13TLNh1Es3vSHoT
NTy/lCkxGpd+cSIqz1s3eKazNu/gnSQGCbJ3vERjYxAuimKU1gc5DLVfwKhkjI8SdoSBXoSKBHQb
NSlCDn8WQm5VgqkCGhBxHd3KbmV+MEzAQlJEd5BFFRqthYTA9I68Jrc7dKF2V8/owhhWPfdzhqkJ
FnfbzmvDpfcBthZ7oRZaR+X23wmkVBptxc+YgCRUTVRQpWkvQqtb3vUGD5KElFl300mTLsa23tkN
SU8LH0w9e19nwYAWmC3q8XHsDPTgFpnfS6aqUc2nDnFNJsP8ZhGZceQ65UD0QzUT3pznZ/qkd0K7
CtBja1smds22w2n8vkP/r8Y5PU4NH7Q3t2DAY+A0RFPRRhjfnRQNSDaOdyl9+6OqGKwAIAaakZiY
hkvvoI3pu0Lw6ozje0bMm6/ZyU0/C/TRE1YL28DCpDXmOiTPeDcN07mH+X9cgoPze0LwWFML77Mq
Wpr5HRZfu3lJXS1GM1M92gy1ijmGImpzZc6F82Mvp6ptMMJJ83OjOIHo2VHtzeNXoNW3SpsqoDn8
9wmOd13Dku3mWJDriIShVupIdb36gC4nrxEiQAHl14Gct4HbMWbGBrV87/rA7MLGqx3rqWy78ORF
8i3OIBsmjdYf+4Vgo5YbXaWYKcLiORJRdIzyxjtO1vgWCUAVLbl3R51qD3kJN42Q4VbmyAkSdFCn
tC4WIP5MTjndw6A1/HHZA2gO+4KafaTblrqvLZDP643xr6+ud/+8xOUH2jhmMEeGIS+chA/KuXF5
5a7Sn0SaAflxlLZx8Zaji3wluuVEskvhUz7ONJymtDu6hsuXDNLLVUlu00b3BACSxvMLmIh5826G
aP91D53ntaS/3hDyPEPA4eZ6NxIuHXQ2bBura/pjGnyEFoHAf16U2bZq3nZTex8tR3hqcT3oknRe
2ZwtbC7ZRNQG6JJyubl+9R/fG1yP66aNwagxiE5Klp2TEBUlbWj2qC9TeRv2PRu6Yvks/960S43a
xyQKakyc1wQIgXLUFzLrFZEapiF7lkLzSa2ClbDcJI5cIOfLl/ECZZ1rujFeZu5tMaTo6p2hQvEC
mTVvHobO1Q+2A8/IXW7mDCEvqfTE8GhqIVUBiz32Fa6zppQ3kVOyQNjErC6E7OP1q0YTxrFSdkkz
g1ZsuDBia9NcajHJloN719dw/cpmq7uxLSRcUXyuZK0fu9bVj+jYh8gODrKGZmKQtkLPhxxS2pXW
dIjMB8Yi5bHQ3dqPEhcoW/s+K+o89nr5mrFBzUdIoFMQCiw7TmseK0M3jy2Z65uea+iqs1EfOAZL
5YJOhnXpOQW0AIg3WQBNoUJQWjGtm1rLIFWRvQxzzEsVBLFPJhmHk8eWd9vF4rda9hXXm375SlcB
YvrZpDH0P5hcp4jdTZPREGkatwBbr2NfElzQoHpVHkLchLSJ5Yb+6qHsZkLxlgzYebm5vv/XuyYt
xSynmcPbHQLQWz4DKrd/3ngjDBUXrcB69gQK3IwNkRGZiEqVX/YoXmoKXm8BCf89AK93pwRPeTnN
waZv3UfTVO9VhadumBetZDIn7S7Sxi8TezzrvnNQY3X6r9wa2sgiLvTWAEY4eweaO8A3CS4i9SIB
Ppn6gOnTrYM7TPuYfyI2EAltwi3yaniOW++p/hJP5YnRlIZIFaX2UgvCXE4oiNc4mpwzoPR38GI/
4x0Ti+A5esrRevhkqaIyz38DUVxOytGn7ckEscKXxChgWpnWliEIdOsEcCTT8DfS7Al3xObFoj4/
wpNuFKDXXa/5UB2jYa89zHfdd8ndCdngykIMAeKIGeC7wemrbxDmdG/8KZtZHPIvchoeMKMxJMxx
gyO8sc/xl84uBnuqxw/NyBnwG4sT3qku2VI5N6OPI8SwdpH8RgwD3rYCNPqkv98DsNrGl55x3Aqb
MUKLJ0GnVOywnScLaMo9T9/hxTijTgNcsMUfC5EgY/T6U3E5y9b2o/0jb41H8WEeg0f68dR6LXYs
E/buKojO1AwsK8Z78jrdBT8j3vBXBQO788OzHhMYuUKXpVi0bTaSO6veCKZYyMnPwGfnik33qnzj
OMABPzOdYGp0zk7JF47Lal0EW93ahQ2OAhyx6C0w9gJ46MWqjhlhrZHHAYpSFyox1g0k8d79GbWF
P36F9Uo+/PK6XTchlT9P+Lzdmovh3qr3nvMoMv/fcO2XP6zz/1P0+aWMi679738YLnR26sIpLIvD
z3//A+GJJjXKCem4SFN1KW0e//58iJHO/Pc/9P+q6lElGemKt5Z2rASSlW36W5zKffrVH8MHKKcZ
uoWdFpDgRKinT1uRxN2b+ZsjhLoWjV62sF0m+/+ydya7kStpln6VRu15QdKMRrLR6IXPs7tcszaE
FFJwnmc+fX+MuujOykIh0ftaZAB5IyS53Emj2X/O+c6KBi6PbRNVSjMnNfK3gbP3shvMzr6AoboS
tJ64Jho7+4atieXvDaIJzsAXaoUW5SbdpO9QOM5kQHfFS/cQ3dOn4oWKUKJ/q+onOkCsfUs+JQGX
bXehLbGn0gXsDZN4wjRiO6JIbO0HFjO8BjtsM8SpsU+T2xcEm8at2S/lirtjCeYNZ+kkSUc1L/YZ
DPPANPukurXbbn6q7ls90RtSr4PfBBMINNi/SUBR8KeOnNJWANPeoy/MkPo3c2vsr/0jwgKNaWCW
1iasYv6GuxpeA80/O6xkewKz3sl64JJtkB/vmM3KVywWziXfXAhKkNVlNpzw/h2wRL3Tp2AQ3f3C
q7/RHsQLFMyNu/Z/pi9FsFtsw6dk5jSab45Yh6d2r++CrbyQC5UfdbEkPkUj+LJ5AAOI4Tl9zSGL
kHrB2bTG7kw4kvvUJg3wFa2X4T6zwLUuuMPG64wAeKKj4QcwWWiv2R2smmW42gGzBPaJgh0QIDy2
c/DiSE4BnPrauCNWGgE7nRMjcujiM72ByxYb32VcsctYaeUOIsOeX9HfiJvxndJitxs+OYLzUnmA
b61D+T4e3XfOlVt2bhv25juNxNBqBi1c3q0PnIQ4RNeHaOus/8WVP8P9/9OFr0zdkMpWrmvK/3jh
A7KvcXSZ/cV0uguZJfqiWGO4vJ5t982cHaaLEFrXB7EZnE0EjZ5JJNUz8Xv2Kv+LF0MRwn96MYaU
OJ51SffBP9+FVtQMqqKg/UIj8mL+X6Pvg4xKJzAE2AWWE8+PFTm7CDoGOhgVXlcfAZeY5TP5kfD6
5+X8d9/Fv+i7mFsguEz+676Lx7mI4n8sP6ucMd/nPxZf/P2lfxdf2M5fFt/KVkrphqVM6i3+7r1w
xF+CtVZJYbsOm2uDToq/my+E9ZepW4blmEIohsy282//o/735gth/qVLVmqb9dmwTCHlv/3v//Vr
+J9gIv9e5Ot/+v//YdEXJiUa/3i9SQzPrPvS5psqgZ/2n5ov2tCMsypi9IdNDucq9YinsCSfJ01n
aQ+vVd/V9w69d1nN5/VAGtYpGqHk4h1qLeVsr3Y6R3IcL73Y5YNnU3/jTrjVclC47MOGlQw8b43W
NVZFtet091cUJayLUwz4cQBqKiRpgDDERNGrARrZxUmT6NGN9TXKu3gevcRZpQMDG4Ma8tWgmrU1
xmLb6D4RYd/hsVPhv5RodkSlSCPqNiMQi7banZmDcioGl0SSbxGiIKqGhZbjK4lfXihifDCbUIts
T+MfVAjKoSo27UtR4UPJ4KHHo3Q3XkM0zu/VpZZEM8jgPNoGlsa0E2pHDS0T+i4nMQbcWZ+tPSX1
52k4WlszGJ7dgFU1S+YRs7Vt8T4dqTEkA+b2mOSxgS7qSmz9CC+xloTy4tEQi1fAdg+qz74r5tOL
LG9GGBSmwYylBSEAcpRsjMUwM6zfcPydxk4LXpokg8RMgk2Epdi6pbs3uaqOeIfhi/fiq6pDAtNM
QveGv7dDw3pySzqXcmKnmUkCKEuD9OQP3q71TB/neucT60+Z537SzXRKxTMlLBRyaRTMRl5/F3pE
2CqhnkHpiUO16cKn/mflqvTu4UNbxlotr/0o033tYk2KA8x+no94YrXaMVZjcggYkV6ijt4R3S2e
OxU0G0ZlbKfCwDolBfHCIKATufNODLjGRc/QzaF1mQmvrB6m3HjNiqk86ZX9gvGbtL4FJXDE9Xnv
YyjhnQaRoWzHPQJMD1SKhABmGbBOTQ61xLNePLgPjemJPYfuOzXHgpoQHsRlEazLNLvpnvKOgq50
2g8IroyBmo5jjMg8NNZDhYJ75w1daXS2Tn3dPxVzL3mN05i6v2AiaRsp9oV4hOOYOSbSr2AH+G3w
6y5MW9k3ScUhXJf3IjWKz3EpolPiddmD1gUQAvW6AyTXqdcgtHZ9NFq7rNCzFSGBq00FG3uUwue6
x5HplOM5DWztVndP2KwLnsbp3clgn7XNI306E5OcYO0EPjFjQ51cCqeQjujjLW1hP3hFvcPs4gMK
93ctBW+nEFvyQpAo2AeTsY+SsmUoDQ+AczBbPatlNKVND2XexTvqLMvj9B1p+cSUBItblqaPamgu
ZhKOD/QsfqctERXT1knbt/hnamb1lFC71AWk0HeMUCC/4dN2pDmwnc76nWboBu4sLF8f9sipJ6xK
rOLku0tryweFHuBginVOpLRoAjdqjbBA7RKaj591sFOa5bonjBrXP90pjmivAzawa7b1qatWx1wN
EQ3DjgZbF6EFCw70Xo7NrlZ3NN4U/cbKETGHomXSGAVEf8zq2mMrohZn44oseKrMlww3VOpAj8l0
I7z4Pvy+yDWZQ2r2zcvV0x/bQN+3vynPxsqaeTyPcyoWVDqqk54REekKwd4SX0OgS7XFnZstnRim
laEo3/FDzjmN620TR4NIGsKybBvECUoz72lR9ocoVAEQX2wovd+KtRaVZNEKN+T9MT8MGxd0UgKb
0oP2u1bxxk98cwsIOd5F9OktGln92HhZcDcDYmh0LWDE6aS31djFzrGvtOck8sxNKIg+pgVBctIf
7BYZ3THSmak+0bieBsSxQDi/peu9YJOF72rM8Q1N4Uh5HbWWnksHiSRCJuB1D1feWno+x/ReZj9p
0rTPVWss8kGuIulaO52E4HoerhtMZQcwiQDmu31lmOla82D99pZOjwP+eI68zipw8GHb4w/KZrit
S5volxFMm6YuX2kthJrcVTSO8m/cLHur4qpcYGihClcOz8gFZG6RLXERQy02EKd7Pfs1OeWhzQ2A
V1n/KzUIFZtxg1mODLE9AlfNk2QtDLsmzGpsDR0gbis41IRIXJ7BEbPxxw1aEjdloL8U41AvcwEv
IZwgY/kCrAgvfTe4wb50YvskpTbcHIzZCwIwQwXxobVnIsDEwoF3vloPfp+yzMNznWTKZk97ZeT+
PNYDjrrCFfsRcmQx9l/WAB9RCbC2rqrTvZjKd9Ofvpwg8R6qaq8G2d1rTkFjbD2wywxvfkiyzm26
eiFxxqzGnF+iluFDFQB7ZWJCOD8FZcCsFuyHPAtvQLPMbBeeOf6bSpCoEzEFJUYjFzR11espoXRF
189OZzEUsCNwZkWm75ws+pomy1/1hoWOILG9RO4210me2CAx/drCbCtRzZs0ZQZCofz6zwjMzjgn
Whl1QGMwIpvPiCRbjvhRMepOonoVjQp2ZkPQz8hAAkV99okLFoypy5mbBB4jqglMpgWBLeACS0rO
9bldu/u8uCkV+c8DNtl0KNekUKZdPcnv0baD8xSRdEmExeLT/B5TLFKQb6klfzNIAN0ZIL3m5fQr
w1+7JgpqLlN4PVZu1VdMmoRt9hFtWZ6mHYy2endUXOKA9Wn8KPpu5Vl4Xu3aVlvXntJHw2z2sceB
hgxWsSktz7x5/AKicowHV6l1lGnh24jNbqg9cmUmyXMbFUZmA1Ufym9e404+OuHwUGcGiU3TWGYW
5uIiaq0nx9OAkDi4FoPm1Tb874CZ01LF1EOj2FVrlx3M0m9yfReXKIJx0yaPMqTc3kHsJ7rOmqeX
glREUHtvgxo/TAzlF4yscuVSvOyb8rPTydf1du8dG2VcnDLUjwH5TvIrjf1JGvHNK7zPgLbfvS5T
+ZS1aE+5nzCbqib51NnVK9IV94tBQaFDWuJuKaAzVRDQrjHCt2M4SITDHuJDaw13mZIqFV2VrcxJ
Kzh4Qqb0gp9SA95kqSp6jL0EDq9jGHuvJfMb9bwfBIqoeKpMuuLLYF/EvfxNczVLY3LqTajfjk7s
0y4QvwMmKzopVfKC2z5A6o1Dul2q0WCcjHHCHtvmpLJ7nFbIxUFB1MatntyGi9hyRfeLsMqyUOU9
dPBalZ5e7wtYEUmeP/JW4b6qw2LfNgJckjelJ5FU/tEpo8/QtwEJlA6lu8BH88ooV9YQBk8qus37
rA51wqTPlmKRzKIFtHzm2btRlR/v7TJsV61u3duivpn93ssr58PxUJBqY3IfJya21MVM2Tlku8pa
jeUtmahmDL0fk4f/UjZ4L4sMwK42XzhxRRgvzn3k5FmvtjLxO6pRtINGKpoc9JsTsEuqX2VvVd+i
dd89og5vOv6cZTcW9q1nvB9PVr8RwUg8JH8Z8G2sMr/AL6BZ4bomME2GYQrevVsmwjN1wcOPX+TH
QAbT+1iLR5LMX7Wb0Wotuv0o2zPrESuII5ItTbMn1Tvh1eCyBOfWNzh73qyekrLUYleaM5hd55NR
/XgNn6Ndh+rqdPI4BSksN+238NrgWM6Wj0ifq1cUIbyhVlj0bbpsRk0yKzJ7lMHJC2+zqQgzxYvT
osrVHPt7p9CvOUmcPXrOd+HEFGiQkdnl3vBa5vW6LJg7uuPkvsdddfZKXn5k2/qOXtXFEMoXz3FA
B2IB7tOGtHnmgOFs0YlowM42HBO+RTYQBTTbYzZncHQiACT9wpduVig4eiD35tjgrflr/nxhL5FR
AmRpwu38W3boj2jk9YrcKrXn2zxKwO7rwUumE3+U3fDtWGG7jswc924JPLB3vBela/qCjUd3aP9o
EfMfrM/7QKfpo6FPIk+mCJzo3rG54sxIXfASdVs2YOfBbH2MRETTkHF6ENH80bvhcAi7/t3IyczJ
0MBXr2O1sFw5g17Xncr7Q+wrQMwdqJjJZ9BLaI44n40qwj1vQ0vto2wVFwUDsCJ6NcYp3iA/XrTa
RjKwyJsHsQ9JlHgBk/T26NuYEa0AIE5rlQpLQwv8yknGQ8/eci3Sft42q6+mHDRICRFdvclEuMfD
eDHAPK0d+GZi8je+ydw6HWFuNmPwUFq2QnZunT3bk6m073nXru3gS8VdfGq+g871OT9E19RqrWUT
YsD2jPqYD6BXPOTZ09AdxixEmSbFufcLGZxxiwd0BkW7yXKiK1NWTGVBtPbTyKb1wnbP3ZS85AH5
5gHB9h73ydYAiNe1LhvkII7uyCWkacofVw/0Ry3yoK5FWrxOMtjZsRdhqpi6dw17OFNI2vli33nL
zLBc5A2OYPg7bc8tWUc1TNcZctuL5nGKGG5rvvMeDflunBvC9Sx5axP7XUZq2xTGye6Dr8CCXhen
EDzpfJV4QBuXg2hJMt+MeGh13nRtm/G9id0NttuF3jMKc0oNZ6oC4DivbAGQe1fv9hxMsLJFB5lc
yPtT3JMfy8SE3aWP255TcRV03S6jaHLXajR2j86cNzXYGk8W213OgCA7IrVrGaMmRFA3/qBfpRps
4penLu3lQbQYoCOoPCh6d61m8IghQl9bXhrPkf+4dz7JPdy4d29ZG796olAHl3pGY9AvzP/o86uu
f75RPg3GriziHQbdg6wLHhyFMNDomV3a06vpp+bRy7mPSVVzLOyQ1vocv7c1X37YCHpOQYwPZtSA
x1Bx7wGVyBH/t2MqMJUn6lCR0KKAGxZ8D5THAvHgjimF5yluJt/kd6o7eyLRD5swJEWy0sf2kYXn
gTJj9jgpm8jUM8MVhXokjkQPUrFPIbxigvPh8ozXYogMGrWFdmhL3z9Wlu/tteZbazn0Vq7dLtO2
1TgEVviMRySZ2B4Y3A/kWuc3MtXonLRy54mTFfh3gc0yYvN2cINW4G73jwX18kvpw9bUDdSHcV7T
3LZ/lFOKvt9czTZkdt/jm8019lHsZZ6MMk93GYEPom8FJq/A/8VuCII1fq2FDKytblrP/YDD3O00
6uFxULV3wzFQwBoY3p2dricnuej0MK/9iXgGj9cXXZGD1xRAPzv5Th3C8k6XgUHSt5rOXtmM5/o2
MosLW8bUZrZwvjpiJLruPdt9CErMGH/67L0uB5Kt5o+a3Jd0wOJgEpTv4WLgpWDuLkbHJN15JVYz
Eka1+9Wg5fuWiJ0XDMYxspsvo6RoJ2DLNJn2FomdaJLx0RqrOmstVCL9vWEGeMixi1jjZC+ato12
Oc4ej66HIMILJoxPl4nEAp1229QE7vyYs02F7Xvpmz+0w7jnCw2o7gdWic4BkNOm7aZnMuY7/lHV
VOa5Nb1Gpdlsctq7ISX5cuU3M5Zc9NdmCAAc6hEoYM/ZDmEanUy2+sumqn04py2rdg1DUWI+4MMY
PUwplvHdD/RFJ9V8BmAywnWpjp7mA0uMnG5NFL+89vyryMqf9QKdbiIYgvtxWtUDNpM+JuSXUGW+
1qQfXO06NZnT9NRPtXC7vRiyVJwjs2nhWKNc4p3jst5VyQAmPrnFGRzAIf8p59TREFCXYc/J7GS4
Fs8BYIx+KJdpUL24miT2FiS3msQjBrAPM0AV1i1IujA8tlZqPwcNC1rOKGQyL9zXm2gsDlidf4qG
y8GkI0p6JSGHirCUBnmASOZqMEeax0eQXEX2qVOnVZbqsdTpfwuShhS+oPxG6pjNZfs5ZgOeMJ5y
rqgvJs+SBenIOY691pppLqLmuZCzZwFviIK8COW3EwXfzA3dIHoc/LRdx0LwAVVvscIko+YR8V5W
fHJGWWwksQjLsx4Cn1+46pLPPDDO3QB0mpL5BRa/VRxoe7vxdr4OA6UqKZYbsjVJtYNHc4YeoQ9I
dspgKFW37BAMZOMBf22Tox5ptyL3KAGsr34VPYVd8egEhN5Y4TcR+xs2R3fukcYvHrKw+1EmFqja
UK/gby654s1hRFFFBcQ6/RCa2lfoCTChuPULIje600JNYJn38c3CU6oNfOMsarTJSXGrGgLYiO0r
s5MBu9bXya1+Tb38iab6mZra9eQPpAT6l9pTkLmGXxBPCFVX41kLxZc2lI9TT/VXFH6TPb7boFB0
wKtTnL13CX15Uc78yILt0rbJ56AVZP374dsAiOaZDbcPnwMHlYs0GZtyTNi74Ryz8I1noaz9WMR7
n3yni0O4Kpr3vLSeek4BfU6HCIt5ktNt00low7TtBBqmLhtiZ87U1doRsiHeEAvE+LiAHaTp4tuZ
ySs57Rt45mhraoA+KkyjkVffbU4hAAj4K4dOxsSsV6NDyZapbsFept853Emtqs6iwsmp64hcUz9y
U8nxnDflV2OCzLPGfd7DaI+G7GWwZn0NExNwGBKCOnPPHC6i3GeaxxWezKcb/C2gW0lpfMOVeseW
iQprsH+kFH2tCoy/JPY0cUtwGWjlS8bvnsfNzeWaQsVNy3DllXTATj0fbAzsxPI20p9hLWIObXfw
f+pQgGKg83SQUH6pmK/hKbG3xoNGiQOnIC+iRVU8x7FzcC3mHzlfPjGDbjLNYBg6/C5kzDEqdp8r
jYgNRrJ3mDYwfj1BtC4CSxozbXH74DfuqUtj2YjjTLVbp4VPDvJBBJl+LvOfkTmYyop1KAKxzVrK
PVR7L6dU7nVUfGYcSwsGylr28yfS3msXk3jidN6+cYOzF9egAUEBJJMHcD0MryRB2ZgyzMnKkIoO
jaXXsAx6UDLK0QAQ7I0AO+3kIc/HwUdWQnsLg6Md0OnKKRxuMd1ezlgdNIanR5JgCUHGouy2ne5l
nBUh9KV1uNUqxlKSSuNGa82lqWP6x+VJRWDNGbMKUGHDsWVU5eXjSeO2MpMSHTQtmckS+qKVW+4x
4piLIaVGr0hBW2TRpwrmGLEOOiGlSk/j0l9YA2gxApb4s0NLnfAmioEoo0m2QFgpA377kOKqLwvE
67aznv3ZgtBflGV8Zsmv0uvEswMvICMMtACVER3rEWvqZFs9cUAfGK4PdURLqo3RdoD1Q5M9BhhX
DWtJkLHTyrpIQLUN71ME/E1zqajzS4afJQhVt/KhYXgBNZpWMUdP24t1ndpfeoHhnvgmMXbWZ2lR
e4mbOF/1Xfc0mjreXe0+FeAma5uRhG67wTqIcJOBKETY6RdxksMMLOJhy3NR7syhpX6zAZXlWkjN
ZM5eRqZwOIJIwyWo8FH4CrqF6VMvrx2LlmuU5jZU7k0v5RMGelRWJwjPCoAGIjCtKU1n3Ys6qvZj
IDm2xN1XFfiY7uH9SfJVneMzV81NSpDr+tFJaIVuG9emAyjBeM5hct+MZJYcJkCLqOAJgYV42lQT
d6fj4u2pgdAshAjcm8TZbhns1ka/5Erx9BPsh46MgLmLcejzuujWjVzq2Fmr1GRk665Uu6DM6QKJ
XqtRK24ScI1RcRk2GY7cJCQFmdJYPfc8uvoLG9wZ0WvHB5OZCDuQ5FebU5KUm89+bJf72OUQZrnQ
FHV/+sAAq7iuRY7Ft9qkSfmcenZNDtcjzDpiwMjoftRS77OY7Xy9gb+jEy4enjHZmgnfljggAYvu
hWk/ZR7tT1SPh0Gk332DDdjMAYpp6l2q7EoumGKZYlt2ZKSJUL9lNb4Z5WaPg82L0h+c2VQ2MNWv
rJ798AfWxkcnY4RBtlRfFxYDBR/8pZZNgJ0pT0tKWOiDWsm256326VOrRkzUeriJZJZAOal3wCe4
8SGayGYEKuwBgXj0GOmEAwu3HXGA080Gk6j3oHn2Yy28K9sCRv8TjowMKV7HBGtzj7u0E3LWnAFi
ZNdW6BD3EcjZyrWZpdd68hnwj2Pp/07Hb2uszrbuQWQtkP3w6N1NuB0uLSK+3KZjdCnS6gNrK1ds
8m6x3VXDcAoDf8n8d1loxcgwzKYsQ3S3eD4bCLIIY3Ju0lc1oBwGsWLPpZc/E+hXN0g5pTDuEttY
bx/MoX9FXVyntVhVpg2doP098ZZ0lvxxhgRoSMF3oQ8i5doLxacA6mnG6XcKH8V3H/JRDUuDLL/t
9ieTanVZ4a1OO/VQAYGfsEa4PpY25Z/LsP6obSDEef3CLk9uwta5tIN91lS0Av+2dQGuJ09d27zB
0jnM36uy4nOWyyM71m0j3koXrHQ/S07DweDZGsp+64XZ0Qc0bmdvrjneep2WWiIwjbdVU/dmmvaJ
T9LFJmdicSWMvqotOp5CVh9BiZ6xNVkiCZcTzsitdcIiRa6DLbFOyDOfOOoU41kULJVhajw64/QU
1kQTGXQ0ggYVuzthST6KPn9O5BPvGua3YR/q1bpFD6kG92r17XX+vFqNgW4a0bptXHQSD7l68Jr6
oy+Yak0RZB/VctYeeirlJK1O3s7re+AgwALNhG6AKuXJKJmtF6IqGdOXDyppX0un4u2ueQKYd1Ph
rcZLFAFKUVG1BiqwQc5+jywB+yAqH2r3ITPUpRyDfeWMGwB9YO/YU/al9YInfqMs/eC12bmsWhDX
sfY0ZBVdAf1DFDGp0mzogXkAej5JopdBG75RFZdJWjfLovFvoo3vupPR45h0u6GpjkQz6d4BhxrE
RKyKTl5LE6d0G9AiiOAalKSFhvCF2XPASggA1zYbE/aVCbbZkx8Mto7JCG0+AyPudtFOd/1t1pu7
nFNyOq16lkfZ3nw1rBuuEc0Yz6E0tmEU7NsoeDIjNt6a2EwwYuK6ACymUTlVLT2F6lJkZN6oPvQM
osrQkROrffQYAmPMhMAA903m6DaufjJpI0nD7HG+8Bst+swTph480/Lu0tPn1Qn6iYVNiUdwrDT3
ksQWgS7nGaH9rY9z4hzDkRM2y1Wpvxq9AxN5/J0Jam6HtH4YueUXhvL5cLoeSoGRHdl6wA6Ue1Ov
tmmNvUh6TybTh4L9S56alyGk5zkqPpGv3+uBEoyoQRs3063d/8pktsqQPWElrCo2LhorqtNoX5NR
f7epfB5NKkqgTbACqu+sUU9jDK5GM/eqKV/QMT8AMFut96Fb3oOc6t9xGTxndF7HVvyA5rzv02kZ
Uw3h4K9ws+iqd8AoyicV0LY8cCu7yZepowMr8ZiB3gut9hdjmN3U0KYSf1aafq8SkC3c9VpWnNog
ejOL/r1vNJsqRdrlY3sXp+ltQoIVOdq3b1abEqsdmunSSd1DYEcrnjF7R/nPpjBuOZ+JcJxvXuui
hAQA+GCbp886Spri+Vka6S0antCXfrzRuZTg3+okpsUBMc4m3xb4p3AaLg6RNKHRWCzksRLFT0g3
aRV3BDvaN8FNpebg5mikqxDNNNYfkjp8z1KqGSr8VhEH3JbFhBvs1dKskxWGK51hY2ETXA2LS0BM
SnSIKXrTX8VUXHuTyp5JXLTUYPzM89LxgcTGp9agrbsZHiueKYsJRSQnCeUD8GpyLm1WTwvYyuhw
e6bmraWwx7tnVq/BXveJbYIUbY4qn09fVbWG1zDZV2s0SxZwzC9uBvN5vlg8M715/s3wqk1QYM0N
mV+xzlDCa9eA0LyMoRW0Vi8VI+4JWAVVNVvKJMU4bpM9GaTGOjEu7dwSiyYv4YYV1wQKX2s/iogu
YFjG2GTOnm++WWMmtunACMgeH21SlQu7b5mkVdepk+doNG+uVn6JIdj5FbUHKYWTqKg15TDQ3D5S
iOR5+uQGVFAK234dnQ/PHfeDNfzKtQIlxTAvTU27zNKZhufeKD/xKXdVfcJo/RbI8d1ujXUauy+B
wy2XUTck6+bXaIZnyRQcWWRb6Dkqpsl2SlT5ntDMKtTw/dvQwPwGZQNfTIhRoneZxVEnNMT5OQqm
rRezR2LFWCtKwqa+IE0zKBtSZUALCxXrJdusZSYfDW0mQ9rGM+rW2YUFhzvgwBlnF8rkRXbc9v3k
892no874oRD1LjMqLj8GT5a8sef9Gfl7z3DWrgvp2riqMn3KE9iP4mGYKGvoq0dlWRuXbQTqAONy
uBp4/NlDbjQtYEBtuWtlyN/zz41H9aAL9xiUwTmAzreoTKw68w9MpUGxphUCu3ZPg9/e3SA7cOyA
hx0+m4DJmi5/obPGmM6WEdBhPUjOIUG3TSznCFW1hjRnboa0fG1tn+Ne+GPWAR0UqXoC4fRAOpFg
sOgBAWaPDpYS2U6rOHW/yF6V7GqtO8wlnuTuauIAt/DyiMkwntBaTS8Q3bYRfdQF9Ps6dJYKvoKl
VQy52ew05IwYMNexdibbkcMv4XEw9LvK7q6uR2evLvckIa+jZp9HCFQ+jY3RJPbyrWsZYo9P3RSu
hnDcOU5LGuzdn0eZff4T9SC5mA2oDA2UDJzy7a/SfUai2fkepSTSOXuBF9HHXe4dvf6cPHWH8rju
22DvZExwCKTxA+h2qyHGTyyRBdV+jPBmSslHhpq2slDIE+CaRtzzVsYtrF+eWlhv6SK1kVUpe0qx
LmAbQIEC+C3mNqjUfJ+XTL8e3lRaZkvUH0Uf8VU58GPcSC8xw+5ck+UR18TZGoNdw37ikGmLP57G
/7Z//gv7Jyubjufyv7Z/Qo8Lszys/9H4+fcX/W38dOy/pKuEsB1X/0fbp2v8ZenKUvxnR7kGwtT/
tX1Kc/4r/rs0lM0rkPb/s32qv1wGKg5fosw/3/H/x/ZpOcY/mf0ldlNbuBj+keUsHIX8qH80+4cq
lEwTUIpk+1znrrsfsaDR9AsS7W1kfzkDGE2QM2QISQdKiNmIqE6pOxsZh99qKH5PZaPNyNkSliao
ad/Tl33o3sa6Sw/wXVwShSgNGkG4QmKjN2v2uWFLkTLKghFZLxjLHOOXL3r7cSit06QN9HWhvNz7
eoJgy1JF7wlpA6tFcx3MYJuWSbNRJaf9qhqBCE1NtxE1ckDyhjBT7vuBeEtnnoYE72hWIa710Svi
PUhVxx9XSVKQYrJkuWZs8anBIsayHsLXKizrVEfJi4NKeWTGY2cZaxwkmMakmhsC3FvPybdloDJm
WXUz02w5WsKlomDapx7pA6A/ARlU1nJ/FkiT1qS8rha3JnM8uvaYIHocua2xw41GC0jsRtWrPkCn
zwcmcyAb9a0o2Ou3liDGSa3dZEcMg7zy8uePRpl74HK4jHQoXnREukjYm7ElHcDain6oRWKdRqQq
nBkYIEPtjrkqulj8vLoqpq1l9MdifrSHI/E/Y/LWrrLytV2wEZUgi9HZW1BRlACO2WTsYjn+VP24
113Rr5OaJIiT5FuVD1c5k4ISkwydHTNESTp7EbGPHbocBkanEdyMKDOKwdASCnUPiARe6JMSptux
KOqnlBUw1ga6HjM4MyHpz02gGNxwlPIOk3slyWbOlt8/ZJ8U4/VaWmoX5cwFy2Zy+AQJR1lR+soh
+OokQbfK/eI4aPabTi1m3NfyAXsjJ1/ZzHltT9yUiXc/s9lNWJhHM6HRy5gUx9C1wzVSFe1kYYQ8
z+B4qVQxnxe1+hznzFWF4hwC670ZQmqj24aKykEl//4HvxpLbvLYhQm5WvKQdZWDbSiuvpm9g+BZ
5YOHRGsyOtCYBuJeLXZp6YQ7h/PJWgSMRjKzxc/dcXaza4iwFqWLNee+IY7pBJmn3aqC+T01V3TM
BbO+8BzDYax9BEqzBSvRaP1TaY/+BVLLXotxQDGZcb5i0jXATE5poer7WBP3htfnE+NYidLcd6UR
/SgnOGee8SUDzr6E+ckaA3G/lhWVJiX4OHLd6CI6RWPs9niOqdD7P1yd11Lr6Lqur0hVkqx4quiI
bYwxcKLCDA/lHK2r34/oNVevPau6GeCo8IcvvMERJ7RCNXNb5PEZEaHEnXpow0Mn/Rh5iBMfQBgx
VWGsT9laME30FoUeIodJWXTGJyzcLcg4hQBsDLIBDXWQGfEwp4Cq2D+VhE3+qal72oAdSLvIsGvc
sJ70xmwSaiKy7TjE7jzLP2qTvpV9J2CpXvDuRoS7XBm3ZICkU5dBakeKsaHzgkNnPcN4kUgYC8hX
z6o8iSOeqgXp21TGpl2mcFlLhQI3QDAfjVEkY9waPVbK5F4wxYQfRPo6vVuwvyjbPcfrULK9zg0O
MELLKWpxgzDICK15hcO3NN7lVfkuw2NGRbBbQ80krlawH9GEafHzqNsX6JUvKxz2auDPdKwVFRvR
MaUdiMhIbkcGhcRPnV6399ByGYCi/KdACA5pe0s5dV1xzKZqtNO2/ngac+JSxcbhZU5Lj3CiIpaK
Jmto6YtGiEmoBUoONPr/1uF4gdddI4rl0HZGcxD2ohGA4Fj1E9xjOGv9Krpnk4JHqpLem6ympAyO
Xe7Gv4hPkN2k5U+XVaT8TYD6YTPBeoYNQzAHGa9e8Hlx4femjupXjsExUBlADxKqYwE5dPZ3GOij
NcoTKqsEimEum1Mxz74w1qfMfAPSieOROt9MRUAxNgtQb5bXNePt2fYvWtVe46z+Kqb41GYBqY9G
zK4JWJZWcwtzz+i/csQttxUmZoYqA6UeUHEc4LC6hozHmY7gyVSAjIlmkWo0iRjqCiHt0qb6Uzyi
MTzRVZy28lN80TqViTytdkluHGR92kQ5UrAKYplJpMpA5QbAoRUmC/pvnGisbnKQfWVZENt6+PxT
xeKmGp+fzwp5AwqXH2FayfibxbdJlF6iqFd96aMSx9Stm1B2sLqI7DxGhrmOdVyAtfYWl8ku6IMR
bC99HVB5sbVq58tcDH8RXK1RI6Z6HZxJC1FllVH9k/+WM0gtFA+MNZ3Z8mi2oe5q2QyvNtItRMnl
TEv2pQ4el7luelNU0lKJxqNovhgdSY8mIxErUAYcquYPCpaTXSRUkTq+y+p6F2YI3cTY+I7j+DBI
NAalAIlj1par0LQXeWRnDZLuoajNzmgS1E50wZvM8BjSl6yhfVcFK3eC68MuEub1WDS4ZclGgJ+x
uEOmkOeYH1WaD5v0yUHGf+NW/VZ6EtUoVq50uWU7BXWVm4O8aXMaL+ZHIiqv1MOVQ0+DGHGbcvsU
4gtLj9Hy6a1WpzguxC4SvLvCnK9PvcQLCuOg9qkdTaAhqjAAiMKqgIzLYAcCc5e6tNYw2hkBHD1x
DVoBlkufjSPI0ibToMS3aF4QRgAGSG56DJmwbtjVilqHGaDLn3kwVC8cHgVl0mhTZ+NAI2qvr7DX
QI8MabFlDR/75xWiC5L9oF/D/A9Tdd4I0cherAAV5BY/c3lBruq+2YzFesKcjWhph7wRnYGheIyr
bGPWoHr7eKChqYkfbUA+RZ27AXz0U09n8GjwDjQS+j6HDxYTRYG4jXa9Dtd71vQ9lfmQjNyWouNz
VmCWhSIunSuWrkR69DlbaaVJVm8ilBq5VYx6kNLrdlTnd9nMjp26OsDIucud+hW279OAmGos+YUu
4w/NkO2NtyBdo4V0HfBgcHszsQtNh+8JMlvsvJT4Y07zg96gZzU23/MT85N6OpmZ8irV4QEK+h+5
1jYtQGG5g9P+TBDYrW7SE36jxhATa/SyamHNaPQqcY5oqq0GH6GNAg8k4170f7uo7f2ypUyTjw3l
pKz8AT77TH8Qw/OjFJlmKdQ/2gJZl1D9g9Y+DtWB/ogxRB4H4dDNA6jVZGm5q+Yn8gIBUDOuGGoi
VVNBxlCFEBGj4vTMOt2mD/AVF9WuWCE1Q4BwCCtYOUZqGjZXqaQ0Lh8jXG9aQj8GLH3T+2xmHpou
Z70J7+HQXbVE2BpLXAn8dosh+QpVbYlhHbcoTkQQKzHu45yQUqRKMSeyYkutsClZwUsBKpAQeXH+
IVQpFrs9ApV4Yhjrcng6Uo21ORr20zjvUDa6oL8EaSgUr520SFvkLC1TLr71zwZgurZJxwR40nSb
c4xsCU4BIGPOYum6jB4NdOxZUyU77kyf3gQgVXOklZma3FUyAasqNeJbWCJSgSl7EEm3jLqoHwyY
VpvKz5QOfqfIX2baHZJQuOuR8apK1B0pS2Ngv3DzZ5S8VspmqCBVtaWxntOLnAowUTT1TWqKyh6T
Dgpme5DbRPK7jNuPPtGa4uemSVnolBh72BhBSehtQCCqZHRptCD51IY+Qya2gmLZZMSk2faChkZz
PdLv+/1VNXqTAsTC3l+eNkIBhOLvM79/x3VNC6dHNf/3sX+foIMaYeW+fNq/P37f8u+fuhx5gfSM
1//1+P/5+t8X/x7Yf70mTZPdSu4LH5WXTnJ/X8cOi2j276+s+1iL/PtVtSqtQd1AmEIrSy37S6mn
FVoEnNLvD8kU/+e3fx9DUeX/PtZD5tjWmL8EwROGivGd/37H76uU//+l/zymbEXiVNJklBtaBZGK
fvkx56AuiBixhgtEeL2/D/6+5veH2qCoAb01t1sKRtEc2v/1/n//HFKa0X1HOanOiCPwD//PF0ml
lvo1V+hXg/FXXjGqEaOAGWA4v4/pw5TaY0apJJ3iwGuRHJlWi3whFdoScZaJutnvr70Qngrc6PLe
p568Fw6t8sJuNasH8okkuaJ9reEEZgUuO/UW/7HpczyvLvCQj/BK8A3eEbmEFmgWHyxbdZtvRKRy
YpU/VIqRmLeJpLcxqDgAtPnF2GOpkSA4QRZk4wf5SI7mC1bQ860/TJV+zt6M02qarR9o6jKNnOce
R5TcRlhpwe86cJT6B/OXXAV7Yxmjui+kB2OoTTRq1vH3yMKT0+D1NT9HFwSAVO53P4DJU/AVTxvU
djl8YS4ODz5ia3FW9/YQYENqt/7qxlJCA9cDSYcinBW8V2/pjgaVBCY6R4ONhpQjXGor6dnSDpmP
tr1EoX0bob+BoLriajCn89A+ZUfjhG81mNTU73pPRDid2rsLrG5bvobA1l4XO2K8F4Hi7AvkrzEg
gqv4MS8+5dDBntYkHPgpgZjFafYxgFfQkKTgY4ZpQ96jbWM/99F2aIU1ZXBSVqw0AEo16ZZ1lG47
omYroCMlYR3l8ZRd3VbeAiym3qbXRLwK3yf0+brAmddqa6922SX/YoHOTpDS1qWdXYpLfY5swUJA
Fvsew0FExJIJci3dyr9N70M3jzg14v4W0BnBvhyt9B7m47YToZYB05URGrRADpFiOgiTJ9+Yx60b
9/mhHCv3h8Q03JuHbnSeHwVYty/YkXu87NXzDc/7Y2bFe8h2EwIAaL7RIyE9BABmn2A+NGvDOaFb
z8NA1pafSDILtnIK/hgb2IAOqq+4eRsbgEK+dgKzsKHrc+ffkbHW3DB+ucdX3CqCP0LvdTcFH5zE
Ck5wWyzIONZyAVZrSrz5V4QzyhaIleY8xFNxw8HsxK4IlFHbCC7WQSSjTvwVfP6YV+NknBAQXDQ2
3YkibLg1oZjIlqyeKCLpKPHTenAyy0dFA62E0C2v9SP96gTbE1Nn5XyVL8fw9UNFU9ahJbHTofgc
ARZlJfyINW3mEg5aYEHIN2iU2wCjwL1Lr0+MlK6IKbw8Vq+v8bAR7EeH2/0d0KlOF+4YY6Jqw8/r
r2+J0yMttZutxUCZiXeeIj9DrxpSMX44NtWcFo4oPrckR8IjPBfHp9vtqyMw7XmdXkd0GHcxK44/
7+KJK1UeMmfaISi5Ka8dxaQvxOn+8ygFDS/c4rc2ANsoXvuSGeDVdI0h/ljhdp6d+srnJsfarx9I
vTOW7W4NY7YAbmpX7+2eDEU23xWfOgu1Hnv+YbD9HJL95DXO4MmqFb/0h+bYXboVS8jzaBwmhTH+
Hq/RH7Qj76FsmjWQsszE68LR3X9GyiO1fQD55KiW/nSa20/qN2tkKd6o+bB/F0jMJRwKKCZ6d9A7
DsILcu+ChZoLVbtlOnMzGWU7vITgB3Mx28dG4unxCnQXyZPiWBX0gTY6NY5tmO/ErfpDI32y0818
pmsCs1hjJq+nehO/RKfQoiJpl4fJCr8okiBNcUM3wkIg5St20y2doXhLnlOeCZi4cqVP53jIz94I
5eOeEKW44mHeRNHOg/SDNnL+8gXTSz73fwsctJ7HRvB6e67XWmRryJ6ZXLXStOvv9iV+RX0HFwts
hZsv+U+KcIj0TqRLKaseXLBZ5NQAMqDJyF6l+dO8x07ehAH1R4Xk0h1qPA0mx7S+IDTMtvE3Fo/J
yrojKaMhXeMIL2rtpVd46re6d4yYRxZ5/WIDHphKFE3wY0Rx02ZO5I/SbwSb2Apt6kehbmZaSugk
ATtwwWceGCylz1Vxwy16mc9r9NGfR3/Qj1ydeVdDhUnxt7wbDt1xciO5sFeGh/Aln89IR8JfGT7L
g8QtwjD+Ix2cAv9stNqtfMsshEqDo+m8Z47Erli8rtaYDl8lmp5Yau47ZPNeE+o1kgdCi6YZr899
7LMmbv34QAreSpYd47K6s1myBYJP2CHEz+KAn0/5hQ8Zdm2hyzWo/fAcs9F70/1JpIpsY+VQ/mGB
tpd7T6mm/M63szWtJWhZf1a41DFQDpE3rJVl7FXol/TvuT8Ey22HZm8l8iuFy+ztq2UX/A7P2QVT
8eMrhyg+mgsnvJz0gaVnCjZxtGa+bRLEUzatN4bO/AI21PrnfwBz8x1Nj13oeu11ErFSsnDecdMX
ZD/t4Fycymt5DTEQV4BmwEi3CiBcpY1p2qT52Y/Y95bxmJWjSrDrJx5HgPQqeo0E4G1p4/oBCyW1
E8GXW25D/mBnYBm54dAlCTgWcTx2dWScs70F29pC8cAN1wyr5I/xVwP9hf5swx7lMYRa5krts0F5
7KScIBjms3THJE7hqkh3+YFcHct5Zv7odC9l6O/4So1WcgHnO6vHeLtR2Ig8tFFBb275udVq38k7
C4w9Emz6SxLS3qXjd5438UPt4aq1MK30lwqxwUF8j2DAsVj680v6RuJ9727ilYn6iByBVX272tVf
iVPbLJ6sGfTCMfW467txttLQ8sJd/61tqw3T4CP8Dr6EHSYxu9DDN50raA8eW+y2bE91Sz5uZSf5
O9yhpzNRAbExePpdmBwWJ8A3HoYC2fsJqziLAh0USLRSXrg57dXA58aCf+cuN5FuLeebOG/LMK39
gaqRVe2MRWvZZXVcpMCtDh2rb9RxZ9a6kGvT+kbiMPPRLtshVGmTNABWxWIseJ/LLwS3CHgW2S3A
tfmJHvlOYf8SUnSaHS3YD50trzwpX+v9RTf8arxElH7jCB0scRNya7Vkoyq7BFWfV8xB7Ydv0NJb
7xzRB4aIGbVpWs/GQ/iqMy3YidzyRTbA6r+aY+Ql5qla664feFSznMBDkdJmlL+unBjMkjuep2Mw
HsP6nuHQ8FMLb00W2tOfFdmkvDIPAmp/4pb2ohC3jg4ioK+2cw3L+j2ZyxfNZizna+MbXx60wJDh
WkPrzAwGR7+pkCZGj35+U6rMFUHyWmxXlKkm/UKJEzY10kEKtmO+UPzIb83TpuG+cBlR1zQ05F+D
Q7A2hy/FoZIAEGPLsiOtM684JigvrVd31jb2EwJpSQfCMaGZQNYAzuKMakBjeoQrNTBiH4rE4hR2
i5h4R1aeCBH9bf+o7fqK1xBGOBULB3Q+kMc0gVg8XlvFUV9rbBlYt9Xtc0UE6f7Mu4E+PlbXCr1Y
R1J9mLIppWT5isMqkXUK8pCIuyvOMk7IdnOZqzUA/YfygIgKqfYx+iuDMOKzOjLP9VvqdhsRghTA
YBfBlCfHM1tUV6z8VQJ3i0po51Ikbjqk6f20oQJtTZSgQ0eDdjrbJfbYrGLM+NESkClDmI54R8YI
jV4ElSC0mooNBBdUNreTcqSkMmdIyXrCa5C8hJNNs+JL/wgUvAFfpsHj8g1/cIr453qw9qEB2Keu
wjH77AlVueFqZ0eBxGOHc1h1IXSh/CiOm1qB8M2FQ42Fe+ky/fv0Pd0micd8hiNB44m9900Z12q4
VxGzsrXDcyu6UOZwPinT07TDEQAwr+l19TbPdpH4EJR9ApiqcL5i0RYkVyQskt0AfzIrxRbFnj+Q
9etfmtPzilPpKHti+TrUbk0DPXUoqojXNl4LHQLTiIoRpG1W2mHVXp7CezB9GrEN0JfFBZWE/KsD
K5NYN1jiFiE4AH2ACsjVTeipedDYsQMiwHj6YX8kQJ13iJcx5tUjhUZ927MLwNzyEwfYUX0IlqvH
UALddxHSN5o62ydKAqBd7i07wXjKPHBgwFVbkjAkeStHWg8gmPOzFm0nrKuDtyzBRYsUzi6ciaYb
Uh+sZoBzOuC95X2RnBUz5KG9bHXqpSPhDPtjV21Z7MaH8RhxQqYk2zjJ0zN1v1a8tKckVb5FeONF
glepIMltsXIVLs2RJm2Io6TO2gY9DXALBEREMdZ6vqtD1DOcqf9LnjCyzl6oheAxRKkRVSl6dCv4
OyrFb6dIwHv6WeoFpvsU9thpTli86HB6/eMy/NbmEee/wgS2A0nQUX+q6DXZFPpa8jRpWyX7J6w9
gjD2EdWh0/M8h7WXRXvK0YVJ3rpP4ffgTIF11WueojNAQiLg7iYONjEi/yUZPhzE2tyA+U40GEP3
2qYp+3KdngBUPHsHmsEAYi7dRayDyrehnxrRq+Gk6JYk25VyH7/AUpr3CvMBcpkHu5Ks2g8ZN+nS
ffZr8aS6Gs2vPV6srF4htwr6pvt8sNjAoaASPK48tulFdijzlXgNhiMTrqrX5V5krmE9FbcGjFH0
J0C778GWhHxjuYmnNw6aNQeJ31W1BdvFwnIlYGKtm7PzJDjDG9sD+5PVHZk3xnZFC9s7Sjy9iWrq
4R5xR3fJ19Sv7NqqX8Lv9Lvbf1Wb0vqq/qzW0+1nJhPDUsPu/lQInZCnkZTG3zEL0/PATbjpxDQM
0XfKAvAwTuSy6/iQnxOs16mxU5klvfsWLknoTIi0WOY32LvjhOjAD2GXbq/YxvT9WwX0xkGnvL4a
m+Y+3FhLC6c+A6yjxU7FsPHbgdSIbhJdZKJUfhbH/JBuOSGru6jrpXjgN6O3bLxU3e8J+EtkdjAy
2BbHolqPr9OfvrEJaWIZxSBxje2SSjGCUV2DRP6aGJUVVtueKVP3MNwJ0W9GJvCgK/3D5a8REZNN
bOxT+rmnyKnHw7KRTBfmFt9E5u7XV5ax8tz7TDiso464fhmsWfviwuRlRmYevXLqBazpE2sQDC9K
BOvIBm47baQ9sDVG2fOBePMfgHRIv+mujgjNtk6XRNau/4pX6cx051tykoZThwD/HxA7+SM+52d9
V/q6S3inHX6PJxyOyY/oznsTY2cSR4L8qlpnx6A/FsnnDAFU9jgpiD18HPZnyUtJCYGweGmY9tcV
AZV5Sz7IyXVPghyzlh8UmIR76gb5j145ALldIh0WyMLDeI77UEwnhlZ3JFOVboSXmt194qGL4cHK
O4ob7rjuN0dqJallUHmKvaJ2RSJaLg7uOLEt/VA4iqHziC7Fajr6WUDigq6U4S1GByjSfWmfbeUx
a0LWP/Q9DwRNqvn20AcvdOXrNHok7cMKp1QHXz9fcgzcLjakGWLqrtJjox3j/C/+hje+vBs9kxHN
dlwvsJCkcxepUciKb4JXIk/IVq3uu1MIo+p1fMkib2HZRhbRLEwNfLDFT43ah3aCNtM+GECbwOcc
ZEy9bJasHvvxzeCARN03SGW84Usn/AT4bK3sHOACVArPPA00cRCnovJSOyGyD96t/lH9cT++Rbvg
1lxHNkySTqxz8cMxrOgMXNC+NPoNwVyptL+nbQI3kV0n95wSpS5CCAeZ7NRhs68Rp/4O/g6X0txj
DyBVa8pcaXyB6QqNnZmIZlBsOnpH1X5fDR/jN/sZX/OVw2kE8vB5q/7C19BU6k3kbIrwt2ppqtpg
Wi9vJdy0fXsmGum/NLbr0pblHaKxvLMo1yAuKDN2xLFUB9oH7MvIZs7CkZhxwn6sdr75Smy+y10y
TPqiTk8NU/5E0dLjRorpS/jyHDcgxJ/yDlXMZN4DFQEeSECW+sWFWCBHJsR/0+mGMVJrmwoIBQwq
PazT8G+ogyzFjkfS+NCrnPbwTH0eFeUdYgTxtIHCPrcHcabW7Cb7Nm0Z3NA4q8AdlROKQ9WNmm+F
bx4LD3Go0e7yd6M7Ts0rd/0ARabqd+nAqR7Nhkggu5dsBDU1uCSskI3d5fpefH5QoSs0pLT3QeGp
853/qMiYQHCWf15WwS7HIG+srqZ+ntqdtsShWnxCxG1dles3fF6M6E+WO4Ow4zt6Kv5+8Lc4Mup/
qI2YMOzgCCKb4DaBw4K2J8df6iMYRq0DD8DeysHNo1xDAQx22DysyK5we/qkTkcIX1DzIOIlW6Jg
WW2FwN5woTvYdNego3xud7fuxj9LxW2t3kwUlF7Bn0MGtLXPXliTeL0w7juCFX9AetztbgPLz1y5
hGGsGkcyDQNi64h77GQbYAh7Z8oOrKh8DeVrsjYmc8SqTvgbe8068RYzYUg04zsfdie5hK4HhKc/
wlZbCrryTk3snGzTmm7CC9tQ6bCoaiBOaPwQRFWuDGGEqo0vpy/IpjWDN62XC/LFESHapQc0wjD+
WLJodkTQYXhoYvrxuwLmB5bbC7l6dcnJarTkZbpztYYbsRbLGmKx+CMvo49Fj7g0+Oyv0Q+pC3Ex
tVwWyNhjWdLXcrIjsdg9cF8OPmPlQoiZUPSjJ4QE1nxndZs+cskfeI0G7Q7dK1JrqDTJhaIGU+uF
qD3btOEBo8F+XEvs0jfkCaa7RBMbF3pKM4Hkpf6G1B4yA1gRX1Sc4SaOzLQzkArdtJI3rBziFEbh
sTVc4YWLjAJFQq0Q+SR6OIfxqrjPLWZsxNUek2x1R6hhk+8peNRUawhAjU+i+4y6sGRT/ScVIqSQ
qFkRI6BBlr6H5IqgOlyCEWkFKeDYg5qycqv9i+QhERXkSkruynYcUUagBkNYAjIC392BqtJjVG94
ooC0CrfJ5kO4UBNlyfDTaEtJicPiBin+MD5Cyjl/F9P6GtXc0itnlCSQpMBNmGNgQHC9tiRJwedz
PKxuxRGpiiN3ZlyLyS0gziL/NqjQpJiUOYJ4nyzjM/5KQySbnMVt8zrd+SSWFejk1KXY4SHOZKCn
3jSSWtso8azdr+6KvJNZ4L6iC6Ko0zIC0/cgIUlwg0OSHnXV58Oy9sKqJXNlyC0uq/Vwyd/pJKvP
fW2P7xGDkNdX4R4Bh+6OGZt5wb6USUyX3QVnd2CAU2lCLM8tKyqKLheEtSsnxEpdEvUlHQG7MbpI
daDW2D59MX1XmxtyD7TaaIaSv6bwK1wKOwujG/0mFUNun7sxqDSXXLSn6FhQL471E4Zq/ML7RmRq
nGmNADiZBKx53sBHmcUmpDiq3ujOGPh9fJbC3w50DGbsVJjiLbX2SfsqTA9hJKigRM7taperN4Gl
n2NGgLNo/Ge4Bj0+AZpm8MRL5sGSTWq9aAU4I6OyoPfrch8UqApg9Enb3EhwYJKwtWcXAhNc11a/
EsQcPcfKJ/PLSmI8U0/n7tYUSOvl2nC+HTqdCzJnzfWoWFKmN57NG7tVHfQIqSbyOykXGgKTrUhv
CZoSCmaIqV0yvaM/1fSHi9qPn7yd71nSFbzALJxYibNWSC8C51zOqyLcGbgjDk5gHJJEv54WGE/P
wGuWfo4+IPdlc8W5XgruNnDcMT1AsZn8Cuk3R8eEtKfYQ15ccRcpUX4xOvlM/GrZ91CzL8UPzjqj
2Fin75T9+YPDp7KOsE9gqTwlU7dmpWTnI6WWYH/RzURTraequZjO0JfDcCc/4/RE5MhNZZ/nqmIh
JVDQQFSYGU/HG2hL5XHXO/zZZJexhY2LGTgcPcfILWJVYCgFKivcWWgvKL779RdkT87oJ/LAJwzl
Gr0jhbL9wcCpnRra4FEnoVTZG+4yaKF6Sx+MFf6k5Cqry2f/8818A6ZLHIJCWg3SzeLMGJOkJ9XK
ahioo8uBcq7w0Elk+dSp2iy6rqDxWBwuz3nLZeX9dMaXGxravIlzh/XIbeR0GPQrl6NiEvEML+F2
jP6EXGi8nDZnK+MNvZi0wMxbLgHHiIoA5z/j4BvanDlv4ngZBMtNwkkTNjHINmu5geSglhAt7Rvx
2e6DLclGmLH3ECVRaLENGPGH8YsvHi50CQQyJo/v5XT4b24vfKBGmUd94fZQF07JmhXloqtHZoWq
bJjy+WrXqZueroAKwYYmsOiAf+Mm8mHLxEC+kcmgOn1Ns+5N3ynkP4bHjWWC8B28kNvOGXKaiwek
M2h+fQ7lNbzrenbn/IyhBi8SZ2CgRL8OvusaJ22u8wpuuTfR1TUd6U3LdhRPhJRiwoUxz5cHoJ4F
oJzuUz8lnZ2h3aSfOJ+RoUQ8uNbnPbeB12InsoxFgCmUn3GqIzkF+krFnXCHsQqs8zo+1AYPUIur
zFHwOm6DZGCAB0HcIeJu9EMEYnJ1XaTBxP1o7unXMT64lRPi3LlfSz7fRM89Qkww3iYCU50moLkb
l9mnk/ZxVBz2vKexwbRIK7vrdwyy7tS/0iANG3uZi3j2vOGbQdWjgppcE7aA0vFpsRkUs72wcFbR
N14yHB3zWI1cIsep99AmF00bAVWIFJvX2XRYTsz+PHSfCTCxFgsTbGKUA5A2UfYw6WzlQ8fHzx6E
0FJEHMA3Vy6IsVRyQ9UT1Rv3mMMcgjfmnt5e+JPTXRBcFUqca+LyQFqjc9sIDnySrKXNtVxYDGGA
6MguyRMIx7na/F5+K3ep4KCLyZg06qsyIbK7XGEA20K3BlPJ9Vl0KxobeuKI9+j7tAHrxpk9Bey2
lrnI9VFbnwlXLF0nuzkp79TwuBoYjkH3luDN0NfOLzq+RoLLBUO4MMo9bh0Xiq71KnLB6iBKR1Fz
WYH4u0FuhkSqcBFq46rz/hTuD0ZvyIaiQvA7IVvMpy2Pmtwfzo/7yrAM6NspS31yzHbmHYVnzonE
icGIZLIGXHg5JM5/AQTpgIvsSHMDivlWWC65KfjIGAvY/DrP6HghmME4o5Rp40tpTGjjgjjxFaqc
ZGXQiOhiuZOJKw0lNSQJEP41a9tn9bRrRDghHI+vsfbBZITc9ANKNX9dxium8ySp6HhpeIh+Ld7z
bHkpaYalkLWV41tq4vm0F6fArYWbCMbzd9oZiqcNy5VGcYCVjCofPkSNT2ixaoHCORVjrNjEKlqj
ICqQ/mC9xCLMrkxbfY/IHVjLgXfRYQQ9hYoqiIDdsDoD6a/fqLOB5DCNnSSg7lpQITrrWeAzDZb5
o9gIOgiyUwG/O6HwVvZ7HuBW1/WuwXp6cBDKZcCML8E7V1SUDyC7ENnjbjMDStYQGeWStabCf1g3
xn0Z16sz95JC68Kgpu2JdvGixAzoRcg8ZlbfegAuqeSyAi1yYsC5cnO5bs+nsWUdlmWT1Z8Uv37R
wfdj1YbeGT3yYa1CRkcPJ0RH0inR3zKWs8CXnAQaATCNCdq4CUnJF+lunWzM6KULAYB7ocjkcbvE
h0rBTAORaSTImHwLPyBWWMaURw3vfD0Zr0jktlxTwhvzQ2/OVeuAQVxGUr8BWY6psUqQcjBxxeTy
zLtV+EJnL6x3Q7R7Fo46fAzd29L1opSAGkRMjICg0Za1Sqbk1C0bDXMRKQzlmzKCSZvGr+o1A5Nb
wZAF8U9JCknZJyRN9A7WDHoeZooU4ZXNCKtbRjtNvNHY8RRL+xJzRJv2LNz524Caicdh9IbinVpt
uGvs5PC+BGMrpK/oGubP5Sx4ZYmkGX9qDsqGDcBIDEsBW+vWZGK0Zy/zXgD7+UlFhK/X0Z3SltlD
x4l9O2M7tUuZ0UjT/7ksIMuejRStvGElAaAMv60oPIZNj+arBrnCDtr3moUeRt2wlfkoqKWIM3Y/
DHh6IMHqzNTtYhY7hwGFP/3ECQF2YFYsAoO1o4m+1G3hlljzwA0DA9PvkEoNkWp+eugiRaFT4UtB
IwabvmGnzGsKOVxuoTgHRFwsLL+LEZO1OmWfjBmmFEfGSjQPy83mRQxmFiNWDm5RiLFMtuGmsfLk
gFY0HAJpLwHUctpvACEsUOx3grrh5TgvkzcTL+MfCWYtt0vpyDLWx4fGAGdMbO6EIpK0jJ0l9mHv
o1jGn1xDgjNmi4goVHqig6OalO2XJgO3lXflIcQcMOMHU2Kzg5KTTAhbKO8YM9LPXOI9PooQJPVZ
QrIZ5ZXFMytJqQ6jgALY3hb7DXOGelq2+n4FE0BLhkiMs9d/WORP1EZJ1slXl+0b5AnlT5BFKGgs
MIOuBfW3AWlBMZnNuaHCFBCRI58mSIZnTPhcI9urFKg6sHioZkxVCEXX7aruJi7m8rfQFHSLBlVL
+HgW2Lqe223f1DIo4YQISRtfEFjDQ6Po9K2K9V+4SgYnT0FyPkcx9itNOcfVtELSFn8qs8alTEwA
URVouUNY+0o6aBR595S3qcCYQm5mIyI6iK44pJZYa5DRadJxixL7sA37IERqQJaZSeNKtAeRRXwy
KZw1mjSiS5ceqxiJP2nmjrSjch21MbPDoNUhVqC7YXfKCl+rt1oxSKQWHy5j8dzSZ/VPk4ffY8Am
UyGXsI7m3O91NyGuCUNomSmgaWvsTLwrdekyGagiaMs7f98eaNrTC1Lj+PtQk65yghzx8vtcjlbQ
eqJyUyy0oEKeum3eQgcf65hL1g/7WAZTmf7vD1SXAWL+/t0tupa9XOGyWDNxG2R/tmgE/efHqvVV
tWQrGZ814QbM+P99QaIlP8ZT611syGkCLT8adDwyRIf+8/fvbwMO6lJe5Jvnry/Zr0XZ76+ZWAJo
FMoqwdRw3gk1yE4hbZ7OpEwN7CedORKD90cfQ/mfozUEEKFNnXYZMDt+/T2Ff964vBtkJ8/8+2CV
BhvkeBtE6xZpQR0k5O83//5IljuT/h7O76+/D6pVfTNFOonTCrZSmIs41cKW3VbLhf398Stt+l+P
/T7x+5jcI8eYaLG/0sd9rmeSVwyw/3VEe1EtJ5GLQoEVoH5vRLlFbjzS8ZKDXhC2qIQNqmrLGihz
c98nhuaqmV76LY7iI5WZGbCYaizl7YTKQDH9xSOzIfML7jivZUQE9bYMzM4da5XGyAymLaGEluh4
WVVDER4L+Mn9Cr0OqVqIdFFLzRPnYkLyFmaTDo4ft1cIyj3SHM/xVHVsyIOo2n2RVWCan6RE2Usz
LWxCA2GYdjDmtTkZ97y9NCoFQbWRijeRVkhMui7G+ejhfosmjFzRCKFIojTa+SlLp1p8lv5KAfha
j4HVTYQnTzCHvtogc4bqmkZKQH2ufKLTm+Hko7CloXD62oKrrKhaGWkWHCoUpNRhIyLbRBOuqeET
93QNDXItUx3WbTZSh6oU1DggruUTVxrF87bAVh7BQAB7+j4NpYaMvP6D0NL/Y+9MluNG0mz9Ktdq
jzI4AHcAi94w5oEUSYmUyA1MA4V5BtwBPP39EFm3VdVt1n1737kIi6CUmcEY4O7nP+c7LNAx2yCF
2hY3DNNhlzKtZxEie+hvmCokW5FxKrSYyixF0+/pZORF1aClNfpoaLv7xuAIKQUnjLJOX2t7OOGn
TxWo6Trj/Fz7fnoSCx6kFdcRIBAqQ0lAlI3vuuZF61oDl0K9uiFnh2pit2nT7UpYcatLEm3TO/lA
ut18jePfvUvc5Fs7gwlJRqg6/lh7h6KmuAsFCJ68PFI6wuJVsHkEZ7UXI2KVAkjJAYkjQ7oYPG1Z
TKQJgErZOp+d9dRFFOIUICFi9SJB6+M8Cqllo+W505ZPxty81SPP2IKMTsl3cB2HST7YrF3+mJyr
CU6ul2L2bJL8zR/YjdryR5iF8hqPLHAleLdNk8ZfheJkiI95PFnOfBkTPcHxrqoLfGqCEhBMtS/r
bSHW7b2oo11squKeOJipjaakS7v3FXH9xYw4pBj0EkFZLsKX31rHxUqgrQNIMGoQTbBtg0PhxPGT
qT71rgq/pquEKHehcQNAJ9WJ5hiI+Y2ETwvimcD+SkM0kMaHdxVLsTemxavCl3fTWv7TKECGUhGR
bos4SNcPEeccqI+oOf4vKj0MjAWybZnn/WohglsxzbCDYj9i6YqqhBSSkFf2FcWdAMh9IMYGJ222
zCVOJUN4Lxvf8tRiCrQM+T4TrL+z98uPfXM0HcE+Yh8Prs6ds0sxfVwX7P7n6Lt0FXGO3Nz3Oo4P
85ey9ffaE+G1a9oreZrhQm6FpmXx2517AjQNwhlLALMGDEmDvEgpsoOVQQGwSR6VogXH8TwowrN9
3znnCnMEMb9TAN30oJ2ZQ1IDZJKSw/5MQmqkZVv+sqmYPpS1OkSiYCXo+hfTVe9GFUTaRnFY3OJh
/aST1A1h3VqFA8x8/hHkTbp10rXkg8gbzR6mFf1hYv/thUfLFUeT0gdrK6I2VYjXo1sM9YmsI3QB
pNslIuxtOBWvpkVsIH5LAhYq8ska2W9Jp7b3DjSJstEsLH40b/MRTBih4ZOwreVk3Gp+8pLkmDXy
wkek/FFEzj0VABtnqKcXUXKOG4m5KcNkzfTIhkn35vXT0YNRcwEGmKyt2QTAJtDMbtC/zHYxnVzb
vba8NUiOuL/jJNyA+PuQhvMNiSuDJsCuSIj5YWK+a+j3paoVwoL03K9dKMC8LUt66lKXPWGNENXN
A2dCQliqobTV6vR0qoXCN5gwRaZAMBLutnaJ6djAP2fyr2eQquaQRmGymZ2qOi9sZFRRX8e0cZ/G
NvsSibDdczHOT072Av7cflhZm2G8uBeHeZbKU+fLMGuGOlix+o7+N+O/T3P4i56F9Fia9PcM6gaL
evJC2RGR01MdvFuAna9hU8MUB5eWETomPWB/p0WX0zzszkvQdFe7adJrLqB9K805j0kG6Hyg0wuX
zUCbvZX7yU6UzSuf0k3TWg211APHc03xqxXKYpf2FlPAWH72LKAxi1Q7IqUf2RRds95xsdOWxWZp
2HZC1qQWm9NukTN2aT3GQEEu1GWM9Jchc/pTTEKHwcMqkZAdBiya3qd5C8i0/N3TjnQg2B8RUicE
asypB3++k8r5OpSx2SWenA5GN2pf+vrUypml1nMgcRuORz5dRKVdvArt4tHo5yfLjxmKudQ6lfTJ
hDVdKYkTDldnogm65dIyetrZG9sZr05TPlI//DbVw6duZVSF+eTSOKyvXgrpf0gTjQYNvhjV8BOQ
cF68+mA5sHDLIQbQpyQI7HzG4mK5JKOd6ORMuuBoYXXnQRJI6hWiQjs4xRfiP9QbTVfaYB+sTIU7
Kh5IQbChbxt6SSVhyTtB+16SWdWvKqthjMkd+3fvOxRFhLqgf648gVTuB6eUHTqYNWwdKhmv1hw+
C2LIcdUBFIWuhYEbsGifHRvdv4RKcGmnHB6IFIetJQ5+piBJyHrCaW8VOlXnAC23kTTzypenwezm
cJ8DkEG1wmoyJDhN6wFtLmj5zthiPHh+jcs80/ekHqe8+k1w/27ktfjeLN/aDhxvnEa0UGl+f0Xi
ZVnC9H5OPgWyxNswvlFyjJl15jTgXOCfXIa2m66dNdn4hn/FUrExj7vhNbGejcSPnod9S122/kVV
QfQZOC7A+3QEJxAE93Gsf8a9Hx2skwsSsm0Y3TrDhAyw1Ke2ZEufi/KSQEV7knn/Uwz60DlsN9oA
EbwLlm/gY7HwkxJu5pmv8bvf9zsvXugLE5pxs4hYgpb8QUz3s5sm1xEApxUAfzMiZEDoc8jhGE55
NgfePKFevK6pnEz8ty4NT8YZ31hwnlVALU29EiWag+F7uqPmVl4bGOCTWAbS5qvGZNefpzCtYb8V
l7mY+CUdAr4Sgd6lPYVgmkv+WbW7roUf5SyfaOlo7wETIOvPbFhQCIJEU1kwNZ9cQW9qHjJ6nQji
5Cs90GRLxLUp/xHUUXbtohF3UJYflJJIrpOE8GDs+mjg1TpbzkjyIia4U/4svlIED2LTqHv6y16J
rbNOBrg3MwLpjsMlZ5oR9+YqfMwVbyWgCFxNjgvMOmHOaYN3VOIJxWyAAMeBoi3BBFT3lddnKOBQ
yYxqoOnF/RkUTfvaY1vcN8zXoTvA1OqQL7yGt6xgQ6dtpvStqJCGO68ivFd/HrKR47AkcEei6wSb
zjl5YfjYtzSAj/QzrptvlDO/1184mjYHWg+wkq8PIYIPOzhs7zNFjhTUdRdDyBjRUrx3XvupXCvT
x2UZNuuXRwGD5fDIiyuVt3py2ZJa5b6CmLj3BlpY25RthMWVqRgpZq/RQUDZvtfsfXduaX+UHW1F
k23gQNHafknbI+V+q6QacxlzV2w049rCjDST6DLYuHVJ3o3LZGVIWrgBWdmo/+KupWmtRtmtnfpY
p2sMAcNnJaS4TNHyYNtaHB3gEEfO03Df110B1vU8tveTt2BnxBDGgRqkUJc/jSnEyGRkuA5gszvW
NUjIRc3u1Y7ygyi1QjVLo00op5MyxI8Cf+TQBw3hXBQ6Yb3K0aTo0PbE4rI9OdDCAUDUmePXQGr8
pnlFdqwW3+JvhU8EP2NTv1X+kl/7EDmlNRVrnmNHD7Ofr3kBxieRLF5sG11EeUI8NgFhWI+tzZ0X
lwtlHAFJeRcWhOfHEHY52jTRUh2TgaIAKT7a2U/P4VJDiZ3691E1p8UChFoOhdkvtThHHc7t0O/p
y0BGAzt3t9hB/GlweXP7heuzvXAwlLS+msDGRjbjzbAyW+7rqv9mwSFn6dUhexYIrt2MHZ1TBJLT
2uE0LMN5Zdf1w4Pl6Pg+sLNPjmesLxx3XdbOn0vXtxuvv2iVotgEzBpH67mufMptOSj440rKj1i+
i4EpeuU/cBjaVrn70+SJwtec2neZV1aMHRb8W8M3HU2vyA6S41PAVU72gA67lgBF2FwBVhsGEsUp
53B/9puOa0ubnHsm/VZnR4e8BRhVFLydRJoP1lLCqjNyPYXa1FJQCNPmMTPDka1zBbTWCJf0iTDl
yS8H99Ez+qSRR3QcpffJDA/OC9v2gc8nl9OMophM2lw7g4HttrJ+OSQLLoFIv00py6qd8G3k08IX
mi0s8aEJdLyo9z22115wGZ0V2Nkm9gL+QvdWu8bdDXP3btMnw1Ax5SvaNEh/yzeR2i9Jxqhw0Yzl
g9BE2P8Z9UczHDyrat+TtBU7d4oZUuI17xvs/0nL9CNJNMeuMoeOuLbJGH2ww9ln7rHcBT8MFD3a
ehusGpYq2Tx0xa5Lnoplfl2WmQhZiAA81uVD1fcvS1IdrSKOPxfya6/1zykLMdEmHCUbZA5a6dOG
MgDccb197qeSdAgOElFP+BWCsw7y+6S7usJ+76Aqb0qYaz60gbtQKjorM1q4wlI/5bb5cA0xkkCS
CtFpCCTTz/PPMi2+KfPa1LX8tXifqzR/Kifg7mNFD1eeTevQmUlQDxDOppVrYkHaoUb91m2oj0PI
LA9ujWalX8IDBCXqEwSORvgt362FyYJQBh4s2TMLD99O5F+5YOn9mEU4JSuu741Of6Z18avx4xZV
t33sRDReK7yUmlXVX4JfYW+LnVrRIOmwvH4fAzE92KO1C2n8RDm360PrRvgAdl2ROo+i00c/LznT
mGFfcQXfjGK6ag2OzYldNvz0bZWUC4faZ3TRLMcJugZY05nYwQg4IlWn0lk1lzWYaDpEjHloEMTH
dpuYhc2U03wi48voouW7m7TeN9iXH25p1fts7H9UinfcSaPmMC/qk1sIFOnM3/cWuyKfs10TEKXx
LNKAY9US0ccwPnmQQEJyW7zrfH28ZNtDFaY5SyIVaIDPLl/POyufowcdNr9SxpTDUP6WEV3goyKD
2mFg5koThfZ3q8ROJGIKwOeCOXLKMM7y6Cbvux+VIAUVBfu5b+tT5618Zo+jXKSTryP4wkkvEOLk
Y1iSNM5Hir1hflR4F4EqWRY7Zuh4m5D/hlX0T0PeJfvEAOT+X9BbNaTD/N+C3sIA9Nl/AXpjIvWv
kLfbv/APyFto/11I34f85rn+n2rfUP1dcWYRipK20HeU/CfGm7sy3kTge24QKv49yqb/Ue3r2X9H
aQgRH1UQeOyx1f+E8Sb8cO2t/ude6xAIjweoyqVI2vFdd2XA/VOhO4UtAy1+aXBu3fzrxMxo6BJw
tZW1GduQfFqUvQbUF14Dq7/26dLjrZd882fnO1MfErTrWRRV5z7OOJ02wXuynlbdbQaO+yVlDzI2
xe95PdXO6/HWfx/W067HsXdcz7/+ehIGoMEEJnAvjU3BqAa0M5oXmnLyU1nhkB1N8cWxbfdp9pur
1U+w4kx1TmNqCVVlmYOqIio+TfDZa5CyusEnHohPNe6Ca9z5d9F6npfryd4dqb+QkTcQmVppvYwD
G4FWWOXMt4pCfU2gJn6qHTJjhcu8KouXB+mLbaZwH0aN5z61lfqgYDXc9In+SOVQwJeS1zQcppOH
OAHPJt77BV88NyoTQouudfGoKBzN8GZSFz8k+0VtYAZJw5y3EtNLjvexcb17xxvLH25ICSl5lrhe
5qcpquyTGIcTm61245c53vbaoayOWSznGnsfaxQY5GC4b2gyBfB35Gb6SHcV2L5NG07pVge4smeZ
XrrG53jOmOWubublwkTj6BWnGRFouqlB8hiu6hBHnl246kUBwpFaFaR51ZL8VVViCX/wVp0JxNlm
QnjyEKCgp467MfIOfZGUFEPLX+2qVvWrbhWtCpa5aVmrqjWv+hYhoGHVu8ZV+RLL87gqYT0JplV+
ousainTqX5jIOQ7yRThht/EHHFyN5/123eriRma4VFZ3zSYrvEaG9rtXQPfxAfL3fQHlDc04+eGZ
VoMst8/equMhZjx4smYDL9PpmNYfcDiZlsY2EOOptA5UK7xVqzKYrhqhRiwUVSQBDqDKIJieKBEo
dplLxwlMiGG7SDJ3KX5rrZEja/ZTvoeKYdNnK1C1j25OAXu+Kpf5qmEOq5rZIGvKVd/Uq9IpV80z
UPq9spPpWHjDfR4v9YVD4p1bm+HEanWSfhxeFkftiM0EdR19ralyivv4SWWwg3H+JB0DFT5gWGzI
sDXBN2m5FBB3AU5kZAl8EE/dquHqVc3NxG+vw9ibWGO0cr/sTWdFKP8VwzGfwxCjturCN27aIlkC
gG2I9IVUKw5D+pXtNYyrXHmbxC+pqK1/WhNM5VCXb/E8ADYMCEM7HWgQ5vMOTeIPthNxvG9gt6ct
IDGIV25QIhEPgqJjaX0yq+ZdIn7TVTRniX0qA3s70l1ZFR4quSBUEShlcOapvWpodIMbjAU0GNDX
Y04peT5uhrmXR0nv7uQXLOsaVX4kzZiaIj6EWf5tKLy7CAk/ntDy5/e0SLHyVTloq+C5M1y4xDxj
Wmnp7wlSADhrYCfiU4M3RCwyPZoMTSkpMTc4DpHGun8Cafjbi3AKovPGqYZdRJFoKu2PQCGnANuB
h9AwZpjb45SVP3necCFy/9TUnCcqJmbQGjgnU0sAO4RUH9oQydY+QXR6m8jX51Fv0YvIoEMvuPHs
5KXkon2n5gHDQVGjag4weTp4fZvnrsZOtkTYkKSakJeeYyLnICnTk9MUn7zesIeT6qdOEmoeGafs
ItXibl8l+DkfAWUN2HSHgnGsykAwKDZcRU5YzOARGlS7LWWwMWr1k3ifVIiVIUNS3OiagfkY5Zwg
wAqFUOLoaP3WLF2+Z6GihimDhm2z2wSsd+0dcAVFvbBJn39RRU2LUB6RCYzjPch6appV964mPj/e
xG/ZDn7DoNv/Wn4wCKEQreqWUwd1JadwIEnpOAlTDjtjWv2sJ1xmkZ8/sA2acZoNFvoixRoR2JHk
BjcyMcTrOjwB5Mbv70iSKNbHEqIfpnRYkEGwu61rPtjxIRxPlOTQVBO/subu0VQfly4EaDeINVs3
XzPK+bAOlz8447xYNtXTpsd7RiRJxY5m6K6/ttO4szCadSKD9NGJNdDmXJKijz+zs39udSX3y4QB
xvVkThiydaGsadglpGOpI+8xMLPj9Hvb+YTbUb/OLn13YzagDDv+tDUzubK+QQmMeq98sH0i1q6D
iuL1WEZinyQezQCPUd4NBCXaq4jwk0/SRqHK/PkRPazmw460khLQGCAj3tGyHp4Dj9AW2sBwNzVs
qIF30fPRYjDglOccEtqRPGKtCG8nqNUlrUoBUY0eA0OV4EkL+2w4ayRfpeXy4KqmxcBYYlaqx0sa
GdaEgArb0CpegjkAhqhbTvszOZ+4T3a+Rg/s50lvRxuZUjnIlMPC69YtsO2lrosHNsBcfKNhb1R3
n44NbQqxd3G7rqOCpL8qJqJbOVG8CMHnoGL3YWlCc3Y4yfZJml+qFKClkx51RDBdWeCRphDkGSt7
e57wfngNQ292LdY+EEA1MqNYkVf1p06eUttHD4ean1s4rfyhPIboPdj4QSYGnQ/haoQAUVi42SoQ
hm3WDCeZsACnhPyQb/kgBASCEie4HxvPOXafrbQhiuG6zd2cxl8iP8Fngmh0UFGjNyZZDbCjZsnN
YYopcZURJTD01ch7tDCSgs2eStHpylwP1UjjOc2BcirT0YhCLfanPmUbEEJSsKAoxIVFA3ASn6Dc
4FqyFEETqlauI2b0mf6/rSxmCmmn1ucCJMpzkkUriLfIxs8DHhKfglZ6dH2xbHTRdQDKcSxGjVr7
7cBr3/wIYxf8coaZ0KJzupkX/rgUvH5uIQyMG9+mJqro9efJjxbwZeSDW4ZvfMrIbDaOIviPSklv
G30pqnHfM1h65Ns0HkTMPR0XsaM9UJlqj/P5drMUsNulF36nUrHHjal/Wku0uj90XJ/tcn23C9BA
iPj1meK58RhJC0sjzmsviQuCHyFsmjGvcPUhyg59AEKAkYXLEN5nHcglnEyLTnM7tuadGIYfA3tw
0ms1B/b1SU6VwajuqGFTR1gVp1EmEG1zG/jAS1eqfRRz9ofd+RLl61BxLNpzIIPmTAXXNavn+HB7
FDfB1Vm0Rb6QD+KMonu+3XM66x/3bg9vNyXuQLdJw+MoDFCy9ab/93uz41qg6HedjtJLEkz1uQ6f
XeYGFzrV8xOwX7i0AX3HFI1iDlMEFqSNzMH+dS+8Bt4/T9f42PQoUaUXCN/LzTtzu3HNkAFYWB0b
txsVJz7kZvV1mhfAHytjSzdxUR2j9Ws/pR2OV84yrK0dVberA6S3Wv6i7vjZ7W7v8fLmTO4YdvB5
s8VXoQWwdJwqZ60Ffbm3u4UkLt0uuBxvb2seuHhP5UjI66/b2w+EVz8uik4pnDdvN2cTn8/6L4/T
7eHtBqwsDhmHF8azS/CrSw1EyoDN8TX2Ge01Z7ne3B52c/5hN327+/OjvOkQO0PAbxDrmr9eBnl7
WW6vVe9Q6oCMsHe+UIWynBPZeedo4SgPdBXPbuokl9tNv97rg9/tiEMvMWT/chvYTh5zRqmrFpMr
WUB43opiPGaIf27C1SBlY0nZ5xAqS6uxzk2SWOfCrJ+5lO9na+ExsMb+fLthbkyZlOo/Cvq17c1i
WmCGvX+82XWi1b1zu7n5eP66V3lIvPbieLvJGt5uzqTbjS9WmlxA/piNI9e+sW+5qofQU8Arn1U6
PkRdF9OFsjBTiPrumSLPeX/7Q71+2d12Yn7YTgQHbsansSCVZINn3t6uE2q9RNz6fW/3ADfS33t7
rIf4NQ0MlZvre3R7L25vlF7dV6paC5WYlRANwy/VKiL7sGL/cnz9h89vbwxnqh5e4Z8/8PGBs20+
OWNbLehJfJAnrhpUF84t7lg2BMHtBWEd/8dLdXuVwqnRxV2ZQfLnOPHXS3D7LW+/r8dc5vznN+ey
TcK2S04lkm6jO+YMlP7VMHjvkqnyjv4gngQnYt9jSimdbjWm0X1lL95bvwp/jla7YQCmMNcvVkUF
WhYwzXCWhTR2MHwgswUBodupMPO3DkUeum8cItPBgMrhBWwZY+f3f26mEM63L9JLLxEbPRwDlJrm
dx2REJ8YppPKZ50ENJ+G963VPjhx9Ngpzm5WwkLvjec4o0bCctTJ673neqg/AxlgxWQW7+Es9nM2
76LM90tY3U/6Pquqn8IXr3ZMBrmwwDIbk34t7deM8nRGRM23WFffHJ8ehszlKwAp9qFLKNaqvenJ
7jaybknXT+U1RWWkoxKPidIu2hcnz47d+x27nf3oQ5mzF5nv42I8mmhm6+PrL1njNBcmiPeDa4Jj
XCQvrZh9mkXxZnsMHOCf+tgRWF9jvEJj4FcH4TobOJfoacGXjJkNzvv0Evyw0Al2cwm8ZQzMsxwx
Hc2BPuOnvC+6n5ODffq5gfq/jxILTE+ZXxM5/eBAAv7Ksh6skWCZ4wHBjT1O69R8oERA8FIRY4y4
s3jHOhL28lNVPM5B/gssMSnWGaEaEsv3fmSzYs14S+0xvwZyRd3jepFZ8xx0p3A96jkkQkUAfUTW
w2PuI+gnkwsdqSwISJb3Y90SV2ROa0+vkU/4aIghcLDJGLqOrwSgybu+o8NdAP1qmpeAIY5wGesA
gYRTnaenZahLGGODl3/vpf7Sq+Bd8yIsCXm/0eDnDZX83BX5OSjtZ0j79HXM7q7plp+5w5laZ6BL
MtM/eQTCM4WDnEkeNSdF+jpO7nbSzsscUVgdh+QsS/nRdW63HV3UbCfBZN6Pj/hIqKnfL950GRhZ
8YX/3a/BtJAqxi3mttyZ5LXNil0vCYWNCbRT4MhYy+FbNXb/XDY4TmcCnkwekP5+LE7+nIWrhJyr
+2KGLxfk1dWPpiPGlPNQzpccsi5l3jE4vulnNcJhLruXpfM/5yJ8C9UYbRy+R0u9yJO91m5g7Hks
GliOdvFgcrzQ7EkPnRq/1XX5zLO8Ezqc72KRBZi3OXh5BVQrt2IoAEcXpQTnWr1aIdNla/E2xOZx
Kjw2jtDKCGhB9HFBU+9TIqculTAb6UngC2X4mE79t2WOzr6kwTNCEu5ienAMFpOBwfGmpLRks3Q4
xYcp1xcnbdMDI4I3rL7hNhI1SwEQb/Ph172/jwLSHkmrv2OJ4OJnjTvphFgoFi4HaoTk4xfkb/og
2EQWPV2QUJOYvbJVpBdViS99UBHMaKlOSzLghU7HDLODLsar1rJPBjZcanNBtp63oLuPMwPbu94b
pk1n7PYQ4G0es+p30cp0o1XzLfDIbDQ63NVCfAxz2G8TirQatliM7SIgXkVYbMYGFlys2y0KPFQc
CG15gqmt1CDzaIbKJzSiEgaHnasKKq2FL621rrYTXxObYHDMaPWxGfN5E3bugaa35zCBJFhrarV9
lxxgwdgom9Vvdhbxzh01lKri0XdiwTqBVyZ94ly8XIWXXusQMIClxt/uSO4kBLPCf/L7JDv7AGz+
DVdwDYfeg6jsCPK88PGChLCC+8srOn+3ZMuETZ+2XnyHEzbt1A3uZcO8OAKN4i2K6FjW3mHnw0Vl
A5OnMPCFyeNjX6HGljk0Y3vwIB87xSurBm33EULgXF372HBUwwhLBv0ZBu8PZbvVvSMxvi++pR4G
UDZ2uAaXLWylaUnhz6CPOtfxqUyQBQaiKlEU/M4yipc5htAhaqXE9XzGmCXsskQ233oU6yuXtW06
8W7KuPuN7DHvu9U+T6320Y6izy3XoHMVtr+TwtCFBx+zLLuPBBUFD+rvIKOm06qugc08PvaKJww3
YBA0JcKytEnKAatpGTd5CAhcyPYl23uVDt9GHXywpIMemnCLhdKDPAmpIvuVSzXvDIaFqzKsjRl7
stFzGcVRlT5g6+pxMxcsaXyRerWziLU3PknzvKbGL9RWfC4JrATho9BjupUWVxl2tVDVbeNwGcSk
2S4AiUcqCxsY0wRnAEZ06XOXy/JBVZh+VamizTgakFssiIVPYW5K1icAc2B5BogKtSh0TUZ0IXre
ezf5FfvM0dBJJqG4feBJAQshwn1Yl+CMxSCJsBFsHsg1OejnG8Y457ZO3mqbih8mz2ErN4nGaeku
WJ8iibMnLtNlnYACEUlJxHnuJ6yaRM9bGrdzByYn7Yl77ajnPmt8Rt55dmzl0XVbc7UUwaBQ0rTY
sOB6JRkF70uVM0mjsBJgbM0FLR71IzWvG4D4eAUpOnJK0Pux9u5dPtVYXOkpNJAEXQNvenbGPQnx
knrIqS/wPuDWtxRxK1G06zw2/kp1STn03gXBGxfOeOdJ8Rzz0ce+jRtuL+msy921wuG+rwJ5p5kk
bIsRj58eHc5M4bhhxIoCBzesCgZceFb6OOsD1hr7jEwGV9UOsfRKCdwSG3TK1DEpVziQ9zVH377D
wFmfbze+JnqRV9FRVM0Xjwub2Rp/Bmo9OCheiEPNSD4NLTglcBzt5jRn8aeVc4qaS2Q8++BHMGp6
OFhcDKEYuMU9y9wmT8bwgQEueZip+pzpH+lwiZxW7ga2RHd+A5whct2XDgOA3wAwH/z8e0j5Czzb
tDvOhX5bBKH3hJx4XLzbOS6FvAieoqze0hpHSCN9cgueT++bX1OC9TzGZFYGHlW9+Cki77uUc3Me
qkZxUD4tNserdCg+Rs9/rtsKrmEPOsLNfjSO92NB8SBTiTNh8jhqrmm6ILDuYf5nlMxFEBtH4uS8
J1yG86pEIGD3bo00xhYJFQNAH8wsgjsk02e3bbNNBy9OlszyRXiKVG2Y1WctlI9VSjLlayecejf6
fYOY6Z6UW64Y9fEyT9i4EuV98sVK+Qkyi2qfEFMKXXSfBphT9gqG5zQATU3D2pi6vL0mijZfuwTh
4CcQ0uR3GkqqrW3/bBvIvSHvY9kkzn5UAgOWHX43TbXLsGK3a1bOWzZ8xXFGrIL5KOar3z6YBdEi
7OovJRZDzlfzuEmE25+HucCs38TNcL49ttt4QGri6PVarMGP7qYj3Epibo//3KRNwuVCcqW3Kv88
zYJSO4GnvEb4387rf4Fa8P6c3s5sAZ+3JM3OkPoHTN7VEzORac+Gh//D+qM/NxoHI8hDHCf1mpTI
KAjqj9ojOWFn99lSvgVIGTs86eM58JlHYyql9muo8NNUwSI3WUpOwa/zGEUgjs15ZOpwNusNT+C6
iJgk7fpzW73Bk59PaanMmSoQs4Lo0Z1nSUNBXHdnCktGBm5MRm4PfTWEG6tu1CqWtbSHIHIkdltC
x2M7E5OPOTHugnJbUdPur/KIXG9Qbv75phhsbMfOIgA9cbD31pP8FLnPpE3YqaXFF2mogJRTZM63
GzyA03lZEZrkhI7RenDOSCAhbXFzu/fnZ7VtHpnhMzbzBaL8egKPo1mf8UyGlCytj//8sOqSbS0L
AajCjGeapHZdrpqjJTkcLVOTsLpT7LTtJHC2uhuGc7EqRW0VOHcRBVRIbRmw/5HpFvbPBvCBj5d7
jVrd7nnrw9u99W+0TjAc3dD3tv3gdRBeHgPXz2C6jivcgIDK2XYEv6LqvA0bNudcKsc5N+s9nbUg
dZl86j7A+pQbj3yICWlkIjt1+1kWc+W83RMTjGR7JI/ZV+OHIHazq2ihOQdWIs4ePP5T3v64Pbj9
2Buq4ZTzjg02ZMjbTffv9/7DQza8PX5s+DW352fV5MNIdIqeX9hec2K3m9uP52GIThMArn6BRsEx
IT80RfYgvISHxfpkb884Z5Ow8QH2b5r1OXrzIs5qvbk9vN2odgAo2j3nDStxiaXuTLbm9v//pyex
vkgqWGMz8/o8bn8y80FIqYaB1Uc5axR88druU6jnZjMmTcyZ665ubehmHFYWH94/iE5Fzm8t6PIV
Mw4sLdS1ul3jPSwlBbhljaRtadTsPhquwgGCMwXZ93wqfrAHIuc3m7vZwbQpasCpsnqpBz4ltCtv
kloARqJvmUnPaOMq5eWaKlIS0bwmCRke6rQvdwKhYu/O3mXgRDNMYHohG6ltB+PgNx5HzpuHJSLe
43QxAdS7jp/gcBcvtdAfFM2jgtN/RF4V7AtlRgDUUWM77Z/jQUEt0/Zny6LlqVWAkv7XNPL/ZRpR
whH/lWnk8r3qv/9rN+Bf/8r/s414f5dBSBDGDqRHZ7II//Z/zEc//NvfLGE7f7elR9F1QEef50lM
GxWXmOTf/oY/xF7/oUEmxCgsXZ7DP6wjLvWA9AaKAPFEBQJj5f/IOmLb/9k6QujRD1yhpBs4Stn/
ah1hPENKNJ7URUTRyc0KABDeaF/9wXBB5oIU26k6VHNzEPPYwkdfVXGyHXVxd7v4j36QCLas9Wqa
L063n+Xr37nd0+sS8uchroyNxnt7vP1hFb3/X/bOZLlxZYuuv+LwHC/QJzDwhD2pXiqpVJogVCoV
kECi7xL4ei+grq98n58jbI89EIKEKIkiCeDkOXuvLSO3Oo9LI89aOtLrLWe51fS9Q4rZ6Wv31/fW
fYj86Hl8fbsrW05ATnbVCFuR/0AxR1xWvPdqtc8N+WPISwi/4WaIauM8s6C6ZCajAmeJqAjahN/V
txCxC3uQMFpLrMt+XZ2a0FQmzuNvRazBVrvGbkyM5ErZUu993/89dH19FNaQuNcYEU5B37i7OSdq
e9200WISDNR3ljnuZnI0R6nJ632u4t36OrIsPBhdYBwt3fx19eTvMXD4513NcGVuWRm0s74TKk43
XgI+TM39zVqmWISBVD5+oPUqum4UkWNU1jkLCReDRySInwu9EJIFttZ1Y8yL83O9yXAGViH/c4le
mgAWnF9fT2N9LvPyhNZb64bn0R1ac3wIl4t7vXTovzbrPjKEd5qx3qlIa4SDjJ28ZaqT0sX0S5LH
gq2Pww3QHWNjgp4XCfHfl1KTGbFVpkvSOIuoLq/ILeiUcZiHZFHba8DCnrzM5kFajWZhiR2XLsM0
JvTeIyDJdl1Zux4jFVxJSc/RG7JjwAhnrQAkPjNmJuVJ38XGEGJ8JtDIsUAckAEokG6gqDDbAQia
SaBHjS8gx6OP8BIdSrUEftQhwI9lfDRaiBKq2sJFGFyTIUTueDn8tbH73DyZAaCIZZcsy+AQ9MlN
Sh+Z/uUyPlk3kfwft8oJc6alHpk/fBcTczmfo0rOCf3Z2vIDgLhnKsFDkETyVAg+mWHag2nAF536
ikjnpQwdK8SaWemCql4K0iRYEr7s8HdY5w51FRO0fF4uvH8eXeUxjIj1kW77qdsfkd7I1nROQ+qS
0Wj2Dy6NroMlhLnHUvJhtA5xTapB72CJHtgohVm9uLv7fJ52VYUKJa9SYPdRA0B9eTn8KeBYqpeV
2voyeJkFEaiqHv/tfy+WGWbMAuDYRQ1xISNrkW4ZPjFQKy7rrfXY9IjD/uswZTBIBVR4px4I9jIS
cKXxqxnqBCIac2W0nHZHKT4S37epE1KI21qzqprMYj+jsIf3Ci4kGZDx+H3CcLSvvvkaCu88CFJb
muFZGXjHsz5EglnURxTdp6bUB20Tet524zJ2Y0riq2NrEmRlL+Ml7GMVpeCwIJzj0t4GUwtVxYOm
MC662qCApx1NUbNH8A2NIk2aXT3gnxSMtpplJui6CItVwZkCiQ1Qi1xbdLHj9/zvxYPdLKROTaTU
xAe0HMJ5rzq8QIMMTtkgWWp5aDeMoYWKBdvbWgaSzrJZi/j11rovGK1hn2FGX4/+YPGB16tDnJU9
2ikfCl5SDTRR0DfymaB4rRHd703LHRieE3Hz5yllSp/qodut56B1lwgd1OsGqotBvVvLWmNdcDBl
GC5Q5NwUrEFRteVJwFTy5oK3c/0s/LnpLvPsHqRiuIwUrax8Cwvp7DMn6i4ZcbNTbNNjRioPWmB0
d503o9jOQric8XCbVJwh7GXUjE95Rz/uPrTgU60vpYtgeoItN0oyviYvfvbthzk39rJkqtHRcNyZ
qqFT8/epF23VlXb99M95OUhYWUdM7jeikcXJtCrjmMXjA75t0OQZBL2qupGl1WLY7bHuRhKymxBk
FDYltrmZDEU6RoScpM01oxi0jpHsWTSy1FtvOSkBSAJeUN6HpL0sGUxfOU7r3cjuf+E16vcJYvft
tPwpTG6c9oTzOWWQ2kqJAWlMzOyKaHf6HRcv5sKr06VmXG+uG7Hs/HOLhC3kRJw2m7gEOsqajxwJ
yRTPpdCN6WWf8S3mV7Op8qvJ6vMrzESEBBglLf8O5xFeWUD6E6cZXffpOQLRFaIzUJsuStIlXmqm
3X3B3hJeYj5FYPLyx6JFHd0Baa6D4IFR/KmZlY0VlkWXk7aQY5mchPZyLVj3oZiBTaPA4JLxpi+0
LaejZXqE9pr64tVDCEaDI/4YhRWjmFGcpa9uBm3q0zjq+dIbw2ac6MIOkQv+q8UqEDleTG6bdQ5s
JIaRGx9rHnXF5Gm4CusQJv0eA9YON1Z08OmVw3JZ3qm8Mf96p9a7CYUQsALNonabdzTO2rh/1HBX
U9+97eQQn/raTViVI0y40AdXNcfBusGdmh6cqnhZw7LkUvasYVfrpljKnoDE1LMHlFFES6jWn2+g
W8dv2OXqs9HjXS7AbNuW5PzVwZKxycBrG+sxLUcb09TwbjMha9CWbyo1fJdx+T61FG/O2AAZMnow
bpPJ3Jcx5CSe8iq0jvQyzF07iQuK+n2kxxflJRaxg326zcbvU6bavdevWsABszoCOASduAA5vySO
cWq8+jvWo29ZpDOwNu18XFSnnqr2Lf3wkYORVoO86bAKHe0EFyeDgqOqoNZ4MnzJLXndjfN08h2s
rZPzG3XGbTkxpukjyIwDQX5IL+eXJow7xnHDwZmRZ4mmfvEHmEdSvQh8g7dMznJnQcBKhfQoTRxy
CcRtm5nXpiyHA2lNb6JkzjWn4d6hftoTSUtSTJGfUjEPSExMlnBBfVI1U2olgB6Qb7srW8jwhv9e
lbhsjarGZVna0NPqvXXSWWff14n/nDOB4i+LJK/uIkmHzeuWq0/IpWWB6RSRNrcB8eEHytV+LzK8
YKhUcR24+Tdph7Bn5Dgf9Kytl5ZrUjCYv+ngApRSxkdnOhAlVL1j8LdgffwJuSDVn/Z/AUQkFyns
vlm0ZInwhNIUVwx/igGl80yREerZ3+ez3Jdld4zxGNb4h2BdnaOUwEQVM2CRZv6mW+d1mkZI10kO
cMDe9HqxUNswmif9RjpvcmV7zC0nSXKSgLaGRv7Obp3i7I4TL28YvQeld3E72vFC4Fkkv17tiGPO
+/QxkzmRB45CupeLsxNMSI49syNSBdKRB4NQpzfaZ9CKyLg6GJ6HtqqLn+0aegwfAmBzBVOODpgU
V9VD4Q4AGQvfOZBhu0tmCBgyKaAjGgcpUy55abIvBDjDRmCxyxNTkWs0vAV95x7CxHwZvUX/4GNP
rfKTWwY/cACDGfTc2yIB1N/e+PaAQdVh4Cx0Od70SCgLJF20dy0CP5cgtDn8oYLxBot1tRm+9fFD
5qPc8TsU9ubALCZpcJJMybPLkAHqhQkFmlm3lOU9rjUQmBlDRXfk4VoT0ubJ9k3wNSI+207N3qsS
vcj9nlE8wCSb0+sOngniJOyrFQpz7FXzqbSHhylOkBpOTGkbmzgtL/zVxg0nQhfJhEsi4NEfIvNo
mNrfleNJR/7dkJYhR3GP/jTHrWUwj+8Ew8Wqh/TRw1mKCMhQU5mwPiE2KkFGEGMtThFhjjlU69z7
ZRjVsbL4x80WAiKckTgsv8e6+BknPU97pA3DlGUxYGJLtEXysxRg3sXQ/7BMV/3E3fo+kLs0slxG
r9e/4uFnDSXosXQFconYEzvad8lU5WcLhTx8OY3DqPZZM03Lcm3QRFQQJ96wxPLw4h7WB3xt1gd9
3S3Wn1zlcevOf/v2/+O+XDbQySq5zK86h+ooXlY1znLFtfQiZVvvrxu5fOfr7rjGEq73fWpGwjXF
TRMVAHlmir31Vueb1TkmmYcO5Y2Rs2ZYd6+bfHnU10O/9q23fL9dKD5//6Z/+/Z6d92kpffXH5ue
Mrzrf/7w+stNw4vPU4LVaXlWXw9c7/75A1+/Z8gi/iBaKVhr60+v38LUOBwj1Z0Z+oX7GTBQulzj
sH4Wlz5q0dI3LurHdbW97lw3X4/52ldOy+r+6/6/PUYMkdzgxPxB7DH+tOX3f22+HovMkArz6/76
mGR5Sl/7ir5KZzijyyP/4zPrQ9h/WVAA+fz6dSpYcm7H9KFyGwdO4yjuLebBh8KiWz60tD++Nv5S
da136wny4BghuMVTQK01VEsb5ev7f+7/5++5f/+W9fGYwxYWYclaFsI4NTnPzoe3PpjMB9alsGL2
N96tN2dXsKjQtbHVC1DKW5SC662vjVyEgl93TUT0ipMp4cT8wNemMGLIOK0e8Ub84wfWn/9P+zhi
JJ3Xvx/99RgzDB+qqgTRBr+ErM6BTVN84uSEx10ZwfH/tzD/z1qYbkBP73/ve7v6LLr+I5v+4X3D
r8YP/dXEDKx/hSKk3x0uVjX7y/0WhP/yhC3QEZABv3Qw6VP+1cJ0wn9Zrh1adDEd37ctk8bnVwvT
DQMam57lWr6J//7/poXp2P/0vrmBbWK/Czw8cEx4bPvfGpiO7yTM30n7GTV00WXFk60NIF+ToFwR
ShXGLJTm5qKE+y2vFIVZUCQnUz9IQwGzHYG2ds2A8BXdgYnzHfJMqfe6o1xAoI0DzMlZbVboyxRm
kSRLnzKj8/bo3NTOBIqvIggtYyij81iPn41NX6qfsRr+/Zbc/7Hy/Zeiz+9LWXTtf/uvtmv+r/8n
rxR9ZBNltUvzOPhno1ajAPQymxTnCIU90PAOI22Wn6Jl+R4tikcZOKw6Qggn4aIVjS32xWXg4gho
d0M2q1NhmS9F5Fxmz+Ri3jCombMUTlDD6s+PSE90+ksfWs9+J9ot8IWnApY7axn3ft2oHHe7H2pz
H4XRwfXxndnjWRpLzVwRdl6kxT736bQepjkbrwxVnieErScUEAvIGLW+GZF4FbbY+LR03zMH6XGT
TSHOi+bbOrHylxlWSM/nQpDt18Bq7blMWSlgBDx87Q5FQ7RJHjMT7pxdG9rzyVnknOsmkayPYPgw
y1/60etm7Uc7UfSgWa+DL+jol0DYItAvcn6Up0rYn0MJrHxy0QCu48B4ql9LU4ZkLTAXTHpesyKE
Jx37pnmpDDBShY9QoMxYtOk+8CgG0HbEnpo/LJczWUeyZaazyzwmASHe6tFXA93aMo8urk/IgJdx
CSiWu3Nnhv/TZt1nVAJ/wCROVV4kR+m093p5VMvHb5EKnWwNyT2lcIOCTEpoZlNGCosHb2htxOes
EduoD91LjeXgst6alhZg+x1bBCB4WjS0qDBoxAXFtqpPVQwz8q9WashIFUhLtxsN3ECAE3yK4znc
RF39bmco+dcR+jpMnxzrwezYNcNgzhn+XYe+oBGbDBi1l03lI1x34lJeDQZGxr5sGYpX/cu6a93E
seab+WwcQs95mM1FmqmgGlzWTRX8thb1sSow+sTuW5WpAcLste/xoapNLbD9zd4lwca0c0cP6DKe
eRuCrHSIHRlq56opm2vFxQxmnf0W+D9MRKl7jaxs8zXCr2gob3DjvZQG1Uc1kuPXVS4jSWkjGSwQ
4s9M9oerdRQRC/Q15bDo89vwJfTT/BAVKewA+hddPhNvn3bJVTHFPiwY+S1OG9YEnkL4co9fUl4a
md2oPpfHOox3ia6Dkx16oIeQ8osUyZih4MBszJA/zUg8JMujm45Gp66VaTQkktfO1mhw6TJF6d2e
GMEomDZy6XVTjTZ/+n7aRB1g1QSGlkxq10k8AJslW8yn9i6/8/PivM5qZ9qf2FB7DZibtl43sZ5K
EGilIYdoPtAQMEtCFuyaPnbqHtxQg4tur7K6BEtWdS+N7N79WRkX3Z/0HABFAUla9GKgcZQoguDq
J2A9wxUmJewwLPbG4rnO52BXVcBf13G5TyXjEgblxWO48VX1g5xzgrpoBdItbI9RnAB0NRzyTHiJ
+BSHR9uxOONZdfGCri8/6EyRAhR/lJMvLvWyUeEjzdrpnNEq3IaKrLj1RMm1rz65+bCPao+UTp0/
tKIXuxyBCuMSAEt5QaoiMQptgm6zK4EkZGC5qLe0R2QH1g8Hg97aEC/B5pzD+DlZSKpQla78Lvsd
xnBUJ2reLALvYA+fKYC1cY7TQ2Cn1xhAaFOr8DUR7raAcHYwY/WCcKM8J2NFtySqd0EgwFR7SXQJ
JCneduq/d61D8xv9O7H2ho0mMfs2wtYJaue5sNVlnhgjMY26Lft6EZJGn/R33Lh4izpOvgyc1o/5
pGg5yaY9+kGOcdX097WKAeSFLupl7LNIWfGUtI3/avgzz9Ie9qlwOz4Pfb6hho12fULdBxvPtokt
jVv7JZJGc+I88Sicl9ZCLDAoIESQFalsZ/U4ZNgFbeFhg53qLU9mX6GbYS6BccHAlwv14YRKyoSD
bYrdXPferYWz1c0tGhmFWe4mAPG8OaMHplGivCDZoN8rwwHdGs7oqCb7VIumO7tY0a8K55HmgN4V
vnmTJ84PFxspAsRWVp/+lNy6AZGJcZsycieeOLQK78b3aKjmfb1tu55gyYDGesVPOFMnbi0HyrQj
sQtH2TwzlW8AV4NLcWwGGRj/sKVndn00p/CnTksQNxmZqnHTYyM2ES95wx3EjSvYaeeaPvWBSc1+
rb2BxRYnrJWnZjqMXTWd0jxHOBaSTRWRJ1XK+rttJYzMQpo8zhSinad8SYbmp2gSZpaxM20MTYJa
bhCkBaxiRpLjnwhEwqA2TvsAkszi8CPmPJpvdIMIDopMs/PqXesMKJGrVu9Zq3M+mvH9dwxvIdHI
rQrhfoW9exjmnKcxGc8C0+ZmLgzjwSdpS4Up3bncvtgVgcgGQfH+RxRBn+HMgtKUUGTP5/FWV5H6
PMiJNn9FKuXiIvNsIjtCzlsYjYmWKH5Ik8oMaDcHMxNBBwJKEN2Pvl0/+ZW6cUW/75AM48Jzm33j
AA3hVHZwuvJO237+TOIX1KnvfojgJ/ORjUgbxt3QNPdzOdW7Mrsk80CaThbfzFiYR2GRZ6v7B4CZ
6mj08Cv74c3rvBepUN7HbiaYT/KxtNwMI2pnKdDv87GMIQ3JftyXHW8/yFpnLzsy6mu0yK6J1rqe
2gyeu2l/V+WdlzxGXTfejXHwoy6Q6Ldz3u+xxGUo6IBHvKqQPo+L7x05keMe7YnpugjEa2qHSMz7
0cKq7Fv3zI3s+zwZj24ZvSYSz3VVjd/qETES4rnfCj9WOcn2GmUNYbFUZMzYiYIoQcEry5t2rSj8
c8p4b9f+RkKGhrkgdq6Ljl3gWee4d/ZFgZ1hlsQxl63TbMZuoJfopxDamSxsvCzCg6hanH0GJXAf
4cGK4+5ahDWXkG+undtAXfJrS9c3AcYWLKmAX+f2zFjpZDGa2bZmPL5N5o07BtNLUMKT1r2773pj
1/gtn1NCgJCMiytBh4Sez682qLZ5OxevjGrpBRL64bvlTacwZsLgZWQnA5DOmTPtQ5H47wL4a7UR
c0wzzGVij50GKaEmGG26rgQsLMo/velT5ggeG6Nq8hsBS6FD3t/kP4MwSLYBtXva/uJNfyodwD0e
KY6hIuzXYK6uciKC7RSOdbiEAFjP7VrnxelJKWunJ2IaVDj9nOkib6wsORaec6iRkONufRCzfTcX
wjrlhbmki9LFz3R4F0fFqZyBXPc6ZcEQRFtRgNxjTPqpq71Vx/7DrAN/1xc2CQDjTeDDzCg7RPkd
WVh21L9pYDP09l8n4MKGSN/9jjD7xEUlYXQHQG1YXX0XnW/e3sOBJflzjAmfCWj5mZVJnJlxLvqI
qaEkwcFoVhY5znO7Kb9306+p6LG7FP7tVIcNUTx4ytO+foYV96K1eC2q6KkE2LTQRH9CaRUHMIgN
MOOXqhBHod3g5EwR7VgDxXGfbBFmb0Vz7nqOYOkUjOmsfOe09BqXLthmdGn+UuiTfo6625vsdD9a
GgEUPC5MiaeYd/lQBKo4ZHMLOTNc4BSApLz2ypnVS11Xt4L02iim+2lC4tnjTLx2ixg3Z2EXVxa6
0CQMPsv+fWztZ643R2dB7fle/5tRz7meNZ9XOZIVMs/NmZrzN6Q06Ms5aIoRAbfhhzdhGV8Z2QOy
i/ERjgplYePvCjk/WrZ8pIUebXwz7naJ9zEXP6oek7uMKIMQaPM5HK9jr3pMyHo0lPkMc42uF7Ry
k7Y670b6vTY9EgEHQItxMJ+LdKDHGTWbpMsBpWDn2yDQnBJwSoM1X3Hdr8gYuoWBW8dZeo3I++do
ZY+N75jHXDms5Dx5A1BkOniZf293LhG7Y815uHZsTikFkFoky+gLdVrUp9lHRzAKSGBzneljTQsY
5yx01shK0y2zCXSLEAgy5mGTqq1tFDj1zjGJgJPEKvtDWDPfTnmpTQrJOEifa1U+OB70z8a6HzPq
8Yb/2WsccXQho4WNS7MfNqFR2b/mGkVEzLwP729/0RUTcV8mR9HSf49ZcmODAsSdWvsqaV9FGd/p
lM9+GSH3pYhpEv5pnbsHs+Rc2MGdA3gQvrlOZd8wocEaajM5BM2s1F2h6xc7jzEEeQaWlRggGeub
RQr0SaLe5CyDF4gzx36AllYRrReaS0xoaDwmEZBwXU/B0QgbclaEqrb0nMkIXF5SzoU+sQVtVGHH
01h/ihYBc7Y47gr/rjToFWpFTdy3zW3Q48bXPYHKtiTnHGP03rHsuwKyOQYm66o2vGflOzdmE3xE
zJMFwv6trzhLuApcRZZ9pJCadwy6fngucWxmglMvBOIZWwhuCupdLHcgcYtTj483dmD0VbAHleuX
B9ZmCLvd4ZaT4xxTOcZWsAtkd6sKh1IQiaShf/eThGiDND22rZewoQcyESGQjB9Vp4iBmk6h48pj
OJLNkBXxloQPCeAEFO/GQc+2yUb1AfriGkjYRwm7welZIpaqjHdlf+4X/2ZoMMkJOf3ZlnMlmBNb
5e9RtRNYVWoOxLA72Z6duKPizn0MWKr88CKmy5k/3RtYX+gAeHurxSSbeE7N/MU/+nr2NoQGIAO1
JbEqgKSbXrp0rbE9yVQyt5bpNjFxoUdEO6D+cTDnZgvnLEeB4XiZ3Gdzduy6pDsOGsEnaIwHLPbP
hSODLVC4fZthESiqT8fvP23WIm5OSpwJ8nZ6G3RrbtpUcNCPb6oPniTzpsHIbu0Uk3+jFoF7GUaY
Jd4EFbw5Im8qtACCExmvqp1POFnuDCWKrdvUT/xiyiYARfs2yF7NdtxXGfgVJFZ6ZwYUeV2ZJYeu
Q5xXdj+kGoszop2LNRk28rSwYKlLDR1f+5kAVxHBxWvt+LZnLYfxoYKZqMpdlaB5SFPw2KaTELDY
gYHh7G4MLC5RDqV8SsYCr6IgZaIaIOAR8lrqHtjiXH0zY0YzECH2iZXCtU+wsyqolctXjh5JMu3R
pLgnRZUdOu8HHUQ+rpq4lYlwoZ6CZOpJVTST19IgLTQ0yisV1MEGnpGqIBqiIgTxpzkcKAv6Taew
KgHW5/BfXsissr8H10M182IIH5MiQ3DPjlqcoFXKoltzCnD8jRHab+6M6ibKMJiOZXUJR7NehPO/
VZI9VfJQJerToBdQaxTB2PIjuITevWeiliqGLmAUOcOJxolEbf+SlgKbf/QcAvCHNxF8Kygit04T
QTApowcDFqqjI3JMWBYRQKbuavB5uFdQPDyGAyksKfLtqaTcGAuCTVIExkXWRgwpsCy7yg033cm0
hxJjFtx86XxIS2JestGeuQLjZ5vZrOW5TiA41Jjzed2iEU1QVuLja6MIq4ZL3oNdsyKviCzRNdlA
c08kmZs6Yjt6SQxiJNxX+GExelY/Q5t/2EjkI4BmEjoHZMhQya8SZEjHKUpon9hckNIXMI4varBI
gAvr62o0Psax5RrbvUmsxLISJ9xMNw35PNl0wzlk6I0nD5nKElzwbYrviBPZ67xjljuEPGw82X1E
+EFEw25cQjicN5LWid+bs2n8TWmRGPUjmnsgQZ7GB1HPzpZROVF8AWItAyZ0eNUwGJ8cXkCq/Gdt
FTh4sVkFXCi56pE87fPeNbGjdhDYb2bclBvJSkDVmSTJB0zJGP2mrhpui3B6rDtyDFUWZZccNVgN
6Llv2lMblte2SzWvykEjO5qfMb4/Mam66wLX3CV+8gmz6uijLUVL4j16qn5xE/chbbeO17+UnnvX
MgTsccBoagqh1ZUrsqfO4WgZqPqT3H7MG1CxAgdSHuHhjMVViKu+mbd5kXJhUNGPiNWN0UtaVfrK
g9gmk+7TakZWLSa8ASc/92V/Co3uzlyONaf8rJvieylYS8zMwb2h+5hLw9qkFn4nVuX3Xd9W+wFp
QFPYz5H1ZPguKB2SJdtuIkAQN5w0kCnx6dE7lWMYjBv9keHtEbOAbWVhgGuMd23AVBWtoTkyCOZc
UEISQUffxq/gp8+w4ASLaLTu3SDvEfb4qf/bBpKNI4VemRW/J054H7HiXNw/fuH+Noz8qVz+Z2Ps
nn2C6vOeE3kA7wPHub1peae2IsV+ZyvUpEVwQ0yVpZPxgGHol0WyGiLW8rYyb3RMFJKTVsQhwWAr
miA6NDDvD+BK0MMY/gF1yXjQDY0z+vusQJRe5KHoPNpJ0kJMgxlu6hXGObRR1rS3ZUcUddYZ59gI
nyRrBac2uUqnL0ZkzWRrAh2RGFmaOloSwKb+rJsZ8QJIF+hj5l1cVFvQaAg03HLndditAjltNYRp
oSiZA6RiG53jPIj6roXoa/0oJ2KNAaEiLKyKCwS75CTtjG662V5FPsnRlNi0MOfxI8evuhnIM0Vk
UdCRZG3u50FDiwBBSAsdtrsd3folO1goalh4WzZxFS48XyoaYzB9kpjUbZ2FwIaM+aeqtLHHms5k
dSggi7OUOATEr0kJFSCcs+9tipHKaB/rSGEkzBP1pAGiaA0+vkVRtHSfTnVZvpVd/ozHqjwkU/nL
pdbdGg/KT26sChnIVDSQX7tBXwdJ86tLYlI1pGsdy4lYSPiE4iaiyKfWmt91HpLknSr31p35INTB
dJ/P7nwVwkA2cju9qaoMlCHkInviGsIZNO+CuyTJWGL0KKAFyvYjViW5V048bqPZmk7NSeW6u5Vz
Ry/NIvqjF1C2O+S4I4C+PkPIrn47CRb5sCOTQk00KqElEtpJ6gVMrYF/E11KNNFuDmcX+WYJuLAn
sNJVcFfAAG3yIb2fjDBiBaK/jQnSvtIirovuOLRfMFyc4wKwwPxcNS6A9yUB2h+qnU5DvcsD7ym0
c4jSsQNJJb1UXTFdUSVz+pp6GHyi+Slz/auiLYMRxruISt2rAl/HMA/VoYpM7ygAq+2jVPxEfYWD
MIheisC5Rd73U9P7uaohD6Jsd9qDHgm+bbF+R2hbON076SZo2vQGF9fWtzVnwbJ9h9sTbQZb98QW
Rlh2g/wznQgRiBy6UnbAisCNCG0xKvXQGpZ7swz9XdrXhywlAIB/5dRpVT2OZAMgTXLOcqjHW9NI
XoAlSyRt+r1L6/q6Qf62CWIsta728p3oQOMYpnmXjNN50kuz0iUhw9o4nd3uTTtBqwL0ceOkKGum
ybmTNciHwgbg6llCn3pRU+4nIbwzWEVp6k6PU3lnDEm5Tc2qf5CFuTcb+8xlAumleU4K1zsXze8m
NnDMhtGvsU6rY1rODDPwWUnLuIaoLK9E8OowEyEsmxJfGPV807fe82g75V1Y3RYOeYyqpw7Pj6bJ
OCGPM0QtJaMmDOJ43IaGI/SuDlR3iRQJ2AxOr2nNtgcn6PFImPUv0U+P8ZQ+goy46Wb/FfAR0tj+
NTO0d6xH3lHBGhQaJUws+Vl3uftQ2WRgUydcsHYPwOchzbukk0igLizpNe5SsEV9ibkV5Zgx949u
Gd/TOhqPnAo3HhaDJ7j+0cGbg29RWCRbuyzHh3aUnzIrTh1rJKyWXOLHrHwZZULDi0MS6tE7TOvg
uEwLd3LU3l6a4av0y28WlrK7SINyQH+86Z0pfo0jVhzAix/mET8Uq7qBIRhOqkjK7xVTgkM8fY/n
7KqLaaLOlfjRWw5W5mSH9sqgtpvIg+8954YKog+oDeMCAa0s6ocUiydrIMIbLDgadoCVcRixp9DH
VF5qbKtgdDdJ1F4ALSd7cgISeCnJjR6nk+fFwT4ACrSV5UxitYiCnZWjocq8Q9XVyHLVeDvaM8dk
fetdDFyKmzSqgTbgmt3YQlxXNxljiceWSKVQ0AL3l9VkQsjQHFculGcRQJZqP12D55mgYSuHlGRf
073BI0tWeDB/5Gjmsj5ITk5UXuGof8VOHiACob8Ccao0CAOsnTY5ub1/741TyXAJ6ohtpT6DPDLo
SJyDPAPzEEnZjFYXDfIEWSX6HZVWvhfM7KzenejXZbfRnH+wuEqOaP1h+YXvugLAYlelTSsRCECM
dVM0n2ocIEVLiReFfA2OQVfcemBjcse9xp7+mGUs8LKJRE8Ovbsg7N9ineJLBDk2GcH3Oh/ey2RM
rjOm3bswZdppl9nB4dUacuIVp6KiudOZA/3y8i5j2byv2whVqG/uHERDg9NN58ojrxRg9IY3T38T
3luWzLcyd9WB8Vt/sTzsj1xK7KyoDyKcbHy+nn+Kc8bSDggZNPDjuZurYqeq8qk35EvVj6fQncjc
o328GypOAjntmZQ4APjK6CHR9riHLFoy7HWR7X6UtKq/J4PLT7f9vkGovJd9Ht/mZjVedZ0LQxPE
djL6XOnHek/gxHW+UANxOrUgqWtrZ8vxEX2rf86+4W6e9ymADH9ENI05QR86kwxjzzLshwnRqT+F
z5lyWyLnGntXm8isDEK9bNtkcmPKD8qGedcFstzawnnI6qjdoWl0NtKiAqlANm5SkT9mBmjHyAMq
ASthAf0hSUdi/ivG9g4oxXjsVCd4XUR8LzI17oF00GxMESYq9O6ufzdLQhiLWTx6OVeDUM63LgtC
Ttr9dnCFuLjC/ihGCnWtUd5Gth1/z7q7pv8dUZs/zHYR3rYGaNpFkT8jepgyhLO93fNxe0Du9+QM
cDO7iLbcGDvtXW9aP/NpIo4mM+7aHnUlFT/xh/+dvTNZbhzp2vOtOLzHF0BiSjjCG84SqVliDRsE
VVXCPI+Jq/eTrPbv6iGq7b0XzVBLJZEEE5nnvOcdOJ7HvI/vmjo7YGm5MZ2JeDedIxlBCJ9KCz53
tm+FfyK3AHg7+JHFl8nHSdjkbqqdxiZ1DEPbysHNnBpwsCZnT4YPTt8SRz+ZFj7kZHcbO9im9BXh
TY6DjYE0rd3wKV3qj7IdKJH7nPBQ+0vgVuV32ytu3WI7qJbI79gnVNAe9v5iNfvWYHup2/y4FNYG
C794t7g+TVFI6T2pFVdKcgOEqwIGzdpYTG8zVog028QgHWJ6rkK2n34OV5E7d2TpwZPAp/LdVzjn
9SPBmdDP7jKjA4ZXQbZL1Hhy8WrbpbgoDUOG1Q2NA+ONud2oyLjJ62E8WtmyHwY3Ow3z5xZv+xuT
2ggXS3I9PAKcswK1f1GA62HkSHSnI/vjNBII1Ew4GPnK+ApkjH6pWJ5ImlKbcVreqTYMTHAuOUFn
6x7vzrBHzY/2D31sjgeomJ09+g0OP2UVT7aub7wePkfXJtt6Sv17D7gceQsN9mjnD2RbYK8y9vvG
2YrMOzBb+5a2fbWFn5uiuDaAxGg/rBCHn0CKW79zbvBiYNrgpcSYlvlz0i2P6MHHB/xBCS3w+TjT
ZnlnXHkHvTf9sfjmDT0eh1m0VbhTbShwumelYsKTuk3tuv572kECGGRGTE4V3bvOwNmHDRcto7VN
M3tnAhXdcWqsmLX1DwSX8PFZ3NJZc9cmPKdgr+hIWAYkcJG8DNWjiIFO/ISEvLyR2piyPjB1Z2gs
QLUJhCG0nTvXsMovQVo+uFWBO6/AE7FPT/lsZS8+wsBkzk/XB8NIi5Prh3QWo9jENWuB/CRo3hZU
ZAIKSfYCIbjmU7YVzXxSiITJkcR5lggQkRMy49fe1wTzLJjHi/0YmA27JnNFWANMIghUOfaz+znq
SYvLY1xxYzIN3bT4VOR81vgEMSZF6heRPiJmPem0mFfhXybeMhQZ6qFlRHgbSAouFciMnbkjhz2o
yuPgYXefNK/2oHxo/sT1gtQhXrk1OkAv6Yp943pEUYz42icTUeg5Rqm2n82PmcCyYe5xRKrmB0/m
1T7rEPYFts6yUTcUcT/mcmFuCY45DcO4tQOmBx6eyZgJu9W2tkhijBUFCkGDK8eajvBSln1QFnuM
XNP7yJDP2EmAWi9E23EGAtz1DuAXHO1DPROdRQZRJyostGryYQZP3ARd2NxfH0yf8ESMTUbXTm4c
nQlb2bG5r3FmoBNtHXhhafsppqLy1Ej0LG4f6watwVDK8H4wOxsTqEGcYi2PsIFcbZx71yXuAivp
L2hO7eBkF7QCZdk+YoKki+XbyqN2mnsmICo6yLIUOws+gYqWI/aN56hx3ZOIE8j9HbInKO0XZMaY
a+Q1dioyUhgVI1gRU/qpYrCp8szcNqM4zTMbU1U3N8Y5deBu1EYx7sCdp0PScbgLO+QmQ065z62Z
yVsN23um8o4IZ2QMPS7Pdt4Tb7rYp2jIfAxwl29yFQzCOdc2ZW1trM2yRgvvDcUp7SVG4Hw+dhbs
E68obp3Ef4zoEVohm21gF83aaHLj4M71h50l3/3GlLsGm8Nt7bcOAQqKrPKCHGrSn+r9wmqqhPue
FwFEG0z7ViX0M9PwCTOEilJG/o3MPAyaEtClPrhDfRi9pAweU4xNKIvZGfM33NCne8hfAhcn4UYP
TELo6EpJRiP1ALpXPYbFqDYq1xwkgIVkZ1Y+ucNdQfyW4EPv6BbwaWWglrT8yhDJnZi9Xb9EjwMD
MuA71Rn7roEeWCJg4BS7byf0GfHQHaNFYC3HkTCYiOjaGAyl7mGtA3fnSLD3hvJzDI5mXinOs4LU
aMaADKspDwwmu7u2eiaKa9kFSeIcTNzMNoYqv3jy1bYYDZljdqrwW1mFJegGuHqAYsgui69FLui2
wYCCXj3T8oc3fco0xgogOLShWNdYPj77kjDDlFg3b8TWIZ24ZsK9naoAKJ5xBD0ybgqZqR6WGLF0
mj9VXUmnNMe3MXS+feDYINwTseWzoun14PtJyP+kIKzz1FQbK++/eJk0DiahlOGQGA+Ni41u6LLv
LgWwmUlIK+lQ8evoYbYk6+XJmTtyvO0QFmaFo8ngkphcLMGxGJLwoCHvuU5RevTO90DR2+dBeRin
ytqXTos+PVe3aWmdMytFGakVqoF+uH7laDFg7xEjhgPZiK1UyMDUmjvSlaCwXB+ubAyoCSMG2+bM
EDqGY9TaKQ6VApbSLR0HA5+komCN6adgh5V9o+0scMPRP7r+/PrQzU206w35xktn5HuVAwf4ze5C
q3u8qmGv34qAo1GuTYdUU9vQp7/F2h7UyReGVOwZ2jSwJ/XD2y5VsGFT1s6gPMAphACSuiZ9mE3H
p71grtYw14czPjzqVmr2WWmkr3474Jk1enj26m8FAYLX/8+l/r/hUgv8GnBp+C/i7ubSX/4b9GnS
R+4vxY//+d/vLl13+cZN/qPv/+QK8cdv/kGo9oL/YFSOicPP8I9fGNX+NTTEI2LEt4Uj+Bf/xah2
xH8kvC9fehx1wnZsfvQHo9qx/iMIGQm0j4MXWI75/8SoJhXl1zARR0rLNwPfdmmzJMRtTUT+JUwk
sJVnZLVRH8x2uq/AwUPOPvyu7Z1BEB1hvATh/HKR/oHd/E/PSPiHA1znQZ66Urx/eca8dEoHBRzO
ZNsuJL9qkfWb8DCiYEQ+hfHwc/l+m/9H9KP6h6cjk+Vvb5AnwveChsZxJIT2X99g1Bvh0tZY3eGo
5uQETRq+OtdLdvGa5fz7d/YPTyXZ0x3T5QlNnu3PTzWSZx1ULeA6TKGPLM8+GBV9IGoGFX7//TPp
F/1LBIz+1HgmVzqWzxr426fGRrdAV5ypSI0p2AYSCkEXE/KRYeP0L9fPYs3/7bk8K3AknhG+tCz9
rn/5vDgzC6eKeVd21or1aJtn2bSbWnrHmQ2M09AcSaq8sdpec5Vo4Uf/3o6aLR3k3e/fNSqCv78S
IQjyCnAwIWTnz6/EHwtp9MGEHwIYnpmFdx7omormM37U57meNXTzI0yif7sC//S5eggbPF8KWGZI
GP50BQzLrWzfqlhCRnaTYkgrqMLR4DJomp+R3yJPik5puZxT2UAaNJJL67QoXAF+EiRD2El6r6mX
vf7+alwv/F8XgefYlJK+73iUt39+WV5bDSJnHHvoHeirUe4e4GHbq96eQHtk/30w74a24RtpSIId
Ruh9lT+pDDoYfeWLxJ1DLbBDvOhf5Av/+DEhFWF78k2T7eXPr2sZUrgGFR5ixtC0ABoElrdIK1Ge
coM73BE+qXqi/1KLqvmXvcVCg/L3JfLLc+uf/7JYpYTcagx5fZhd+2EyUwDGKNN8E5rQFn6TiTGp
maIa97z3JHkrW7IPf/+x/ONi+eUV/OVTmbICL1RC4Q9LTKYocRBn2NYXpnb5OmVL+P2ToX75+9UO
JPsB65KkKCH8vyzOCq8CWVSoXCuz3vmNf/Sq7GMyYaspc7R2TlPsQV3GPHkb0GXDNMLfAF3rM6Sd
Qx9ARhpMdZT8jsrVMQhZOzad4DwFOzSt5zoiNCEjlMUEZ7aH5yrdzW71aWaDCxJ4aVaHmHacz0u+
C8rqRCDvQFeA+S5/R//7wVNMv3D3nCpmQvYLUr81GOWy7oh6KhnTeyxQ4nlRcvfMF+3hvlzaBqGu
xVpxse6nltM3FN3cs+N4N5pyFVvxIbfwY4jtEWYSbtY+8PfacKAtNQoa2PzIjGttRLQv1XxTUSWu
SsZjZF4+9j5jdDNm8gpmQsx8DM7UYHgb2rsuXc59Yx6c7ns2pJfcN48Z7Ft4gXgLEbpRT+NWBOkH
3hAfaFY/9HoSAUvYKnkPSQkvqvsm9VasrwwwvVjHgtYLmrc/Y6mCjpF6Pv7w4mQP3HzXdTAFJt6X
NXsHEv9e8x5XX7fbMAg5XzeP3psJxkXKbrR0YbMqLnjgnJ2WCyTY8aYAdH1S6tlKJB82BDiDNyeX
YSNStPcjYF9IoieUz4AQBItJYEEsFGEqJVYjFSJNNjB9+UM3/QAI2YrKeHX7iCtZFR84HO2CNv7o
/egOvgIcWFUAUOOVwUDvW4C435l5q1irNCt3Mc/4CN2nwQ8E5STmyOkcT5wTAsIOyqpzWge3TWw9
AFERy+XwSkK5PM22ZMEu50COz0GwHIrCPcbZyO8HcBqesq7idKmjS0BoENp6+sHkezPOR4fOWD8F
noTP8aQXWoKDKc+XqOYrDBu4J/nFXsyjq68Uxc/9XHv3fmaeDQyQDcf4yKrsYqXFZQRdWtkzJEPM
3kAfZRU92RXRUEqbLDB6dZj6bJrIxRIkGp401rYK7K5YK8ps/M3DYkuG+AhzHb/3+Oh4yPeRVJ8X
XtG6jPtdUyfGumtSxm7QJTkdH7xo/MHIeKIv58NqvUDtm+y++lFYW+vRZU6Gssq75b46XV+9n/H+
Zmt81udu2oCIJhcB5r40zUWzFxkgnILeR2tvwZhxhL3KY/Osl/KkD2dUy1ic08oseNmkFp9NQmWx
dxqiL8PxbLeMMboWkDtL1ZuVlO3JmXltQw6eDWdf1zBe2BJnYoYz6wOKYWTrqFKWY+NGHwwTM1o9
1kFr5J9tET0RdSMwuuSpr1uJTPKPyZvPQc69Uh3YbldRN50R8dk45bEXk+DEEHpRu4jU45UXxJd+
pI5wyMni/7K9Ui/dQk143bZGfdTHJFBOM0sIDgvS+hyTv16dLf1BrUk7+hYyQ0/8J3PBA2jwh+f1
kMUfPvjICi0NZ2Abbf06e8Nq8WI0zqFJ+q8YTI2Ke2BkuVhRdpFGTQCCOe89iG2kcVICz8RdrPCn
tvfXfxAM+6ih10XzcpZ6z+wNXhbOKlxydG6QKiB5cw7h9mffdxIxrlTHWfWnellVGJ+3vuPslnY+
mkDHxGeHd+bAtQkQ0O0nUlSCcTu3vthAU5t3U86+bQRRsnPb+Y5gDXQSszhDHuTu8qqaPwSxrR8A
2mru9FmrhVuLiStURwYdWKtWzPg34d1CjNmJySN2IVKOW6bfsnKwEBUdpLAY/x583f2eXRSYj2Oy
AsiGcZbsPNN45d7CU9czdsowwMD77q5RUPVkDBLDeOwlHj3YHnMdbPM6fZujEUvL0oF+lHPhcsvc
pgb3VY55I3MTdTbzSW6uC/JavOA/8qGPAxP3eJKnDtgZHHHBPfd9CTm2N783ofmSxiUR09bTFAZH
NaQ7ZlvgDp4kEv76Ean+08Ckdi5Qh+rFPxRTtZFo9AxmVAkLCsnixbKAAq0cHV6nsp2CuLV2Wdbx
PFbbSg0/BihNW7fyXhqYRDdTmN4gKiTLulig9aoao1TE7Ts7at+agSsSdclONsWpDwwoMviDeQyQ
NyHukGAxWY83qGjWXtqIjTmx5u2ISAAPyqiahxGCm7GVPqScpEbcUoPnr1o7uvUnXrxrcB86CPLG
KAd1TBfYfVUNNWI5pJgNszzxam8sicC1DG6SkqCyuG9gHPi4mCXchK1X3WEoHOMyQtku1Y9G9veC
6clKcWbC3PqBTA9Ip+EijYwe6hzK4CDJgLJdnmxkMyczuEELOG7dDIeT62dX5dxDTKU/SufcYf09
zyyXvmj9jR2ICwbvkrwUpgsjCduiRf4R53zsvm9d+MV74XR43PvTwXEiA2tpaiJHzN+C1KVJwkAd
sipgc2YTv5fj1FbBb8P9jv4ixpbbKXoSLnUtGw5xuh5+zGYxryfiiElAXqVO9Yww7FzO3ALw3V4g
bT4JvZe73v1iYlzvdtyi0WR/9sueSajeglwkeXCpim1MsO7gi3XC2VZ37nn25Y9ca+htab75k29u
lpLRmr3UJg6+wbjOJ77iU4GPJudTQ3uwc2ocFmo+c9uJBJL5adcPwymSwt30UfnaY1K+RWGp2VNF
u3U4FzeL8qrDEp06X+CdG1AYDNzLmxLy4mnQmbjli+jl+IK/BReq6u6Ybn5TxfRk+XJ6TyMJfMfg
JlLeV6JrTWJxe2N6TSuHfF67PtB8J5t0Sj7LbjSPRZDChZDuEUfecG9X6VE0474J6+QuaiDkB15S
r3sRIczDmWMNa+ZbEuBhsDRptgdBNRPrrDVKHo7eazHnbwlH6cZMdv68NDeq0dG+Zr43iQPasqDx
cpnLZN8Vslo1rWFuvKTBu06obUWqZBtDhe7ESzlhZOB/vfbkDst+KrNtP8DK7EILjv7cYsR6KhOI
Ua0rHt2ZhEOrYtLs9cneNeShJpkL7Wq5jUmz3CZKnq1EVTd9Vm8wOcOioxgeTWvkHxN0UIguOjpF
c2ycodlhM41qrVeYARJ5rpNivhuTd0/uD7JN0e8SOyGAuS6ObuBg5Opmz0HOKirOckJoWeuSARt9
qlezg5gQQpmKK1x4QnLO8Ij8cP1v/czxYQ6TtesnAhCRDbW2dQp9p1yjo6vWDGwJOcclc3Y+OwbS
PxWxk+O6QKEV0Zg0ds+t73H/q8A5jAXqurmCQW/zhJjKB1ArcCVMMo6AEYh5NSWyXKfktKZq6wYt
82tmOXsf+wmIm8MmalHeDT1Uxclzi1Wbmu4hnlv0AQpvbqu7JfVq4ESad4PqRlwU24dswqXZJYB0
UzIlt/qMEZCvEGKM45cORyLNw4eFOUI6siVR9zLJ9gFaN1/W5sb34/YA/2Dbmdm66SZUmVGb7KfB
PaC5DXFFJnC7j0O18WpIr9jZYh1B5WcZ4fvYwSyER80GoZ/d6/t97zbJ1vXiD7vFvioY8/31pCvt
iiYTH93e6xgFaRfdpYXzHYETsJ0FhLaWz6LBiGopYmTzkX3A5WMTcyrsZyPaRLOI70gNIQA2esvD
ptipsXvPGxg0pOjFpElmX6u8115SkCERh0Do3WWWznjrmdVorr7svVfStJId3RvBYsl456nujWFa
hdoQjWGcxNWGBJONKagNlkEe5BxRIJaU6dZgowtlESy6pJSWGPfjEBxd2oeVDKxzKbDvkYoy3aBM
dolUXKk6v+gD8ye6hNsmnu5ZQv2TViwf7nVnZTqfRhfv/UoguNNFQYb1FZ7vxrEyGj2npM7yNC9R
Mj+cMjbBJA7217I1i/XAXfHKuk95T/ZDSDeTjn29awuSTwKSS0wi9Rjs80ptPiBYZxk13vp6TRZb
vlZl9cie9KmS0f211O215kWKfkZgl56FpHjLov6ZWWglfvSK992azSWoGbGklyoU55LcPEfUEWnB
5rhPTMZ/ifHFZe9gEwwB9zEBWGz3oP8LBG86a9OPpR1gtqHD2UZ5+AAHnSkWKij6tkpuimbYCUq7
tqTQKNxsY+mZLrNM2banWG4dGtOdNipLHcKwRmfg71NdQONi20DYG8YFNy4ZOIbVIEjlY0x1s0U+
C3WGvgqx1Lb0if8Wdun7UplnDACNNWKMi3C4/tOCTregT0NuhGUenxgjP+QbdCR7UXJxq/zRH+f7
xXdfCundByCHtQNzEs3nCGGpCvUt5i5nl3MadSIsxLSGYjA0LyShFvhTZK+EjzQHpm/5zpIdOY9d
dbTH8mT4TrGLGjlvw6T8opx7F6FX7buo2Zhh6503krSmtr6yhmav/yyp+hKNCvscQ5CVakwFB5bc
lIUDVbeleAh+JXDScBiuwvf8uUIjZParNliOzFQ2ssZjtC34rPXLHiSRmJWlKcd0C6OZH4RtPsCg
qTYejvdwyBS5rp7/kuTBAbMAsp4I4rSLYIL2Z6F3mZ4Rux6TluJ48LnwVPY0aLsiST6MIMAMZBif
s4a6B0eC26io7jy00Su3G9Eii/P1MxiSItyS63OItSf+qPfVstK9he6PzVh9cjx1GQqYe3WbIKxF
UgLplIn/tUu2c6LtfePedCm1PBOweuE+tMacxaVfhOiqTaBb29Ir7nQxxXWiENfNKqyP4+C++WnQ
rhj6oWIUJ6/hnsDl46khW8X31TGHfCOAIZS13BqK38xK/oX+0xr/cKPxfareHHgL9YBKOmWNlHb8
GADp2cI7VIP8Wo9kxdTWfLIWil3lJxdbt+jQazMz/HSF364vHvMihI4O61UUABUph5SViI8ej/mp
4jeNrADnDYYbkGfd72KoDpNllSXefViApVjzURbW02wlHhDMfGennJiGCx2z2HDl3/SGMZT1Z8yU
M5Pdxp8tdKukqV7bNqOh0ZF5d6LQoAim18NIY2U3sI85/5uIna51vxpoIpGS015mjjrqc1ngQdkv
5Y925J7WTf1YUbIPyEZ9vwpOGNZwAiB46UNUyQ1cQEqMABXTgl8AqKwZkSBcRJhKoh3Vdy1jQou+
luSavifeQ7cRiN+ODE71jYbi+7Ycuq/omZuV3mjrT2Uyfm+b8VlvJfpTjcmsROt2mfP4klrfUgKP
o84jDzYv2WaMB2WLOxgUChYZq0JDEGPH3RPN87Prv2ZD/K1B/FGCqrSeiDjVb8KBLWPR12QMn3AJ
/KzfpmdoTJlNse69exdhLDxVPnsNXA4d4eBUrRwkb4K7A3UIO43j4HVRcHJdZwN236Bc75E+hSHC
a8Nazo3RfUAVfyYsfrdM8yaIuf0Jyqa5j5nANiRo6gFGaqlo1XbiNjUBvcbys/JSrWqh79CAjxvF
H8oB1cA2x1jHnXHDqGdvUST6emlfH5JWg1OQWVAcNmbS4UcZH7zcu59nlmDXMGBiYEEy6vzoo0/a
XoGF+DUnDQUSs+wgMbHwooQGvA8KLFdZ4BbTe5HD5qcSGAYMFZAjIlkD9SDB5ifigQD0AusL3pnY
jWAnnqt7a1almIt9Z3j7pAOcI20P+CzdJwH0DQTpd6jzeePs6gEXJxW8Td4igvp3wMNt007bfAgR
RVgUfiRef4bQdXe9H/qQhAevpbNPaKigTcKm9767S08v1MC2pg/cRfMmcuUn2xMH2S8s8evt1/mv
dggf6NpqhwmzXlxELTDGsaJnU3Oer8k0wvEL52K+2UQfXsTGjd/Mdphoizz4Tu00POfTvFfwP7cG
4P9KWU6E3zFEBF1Ru6Cw104r0lBZPrMzlNg19H2BRlCfjwxcVleMtDA4dTG3WZXuaTJoj9KY3cBD
94D7grMea5K8+5gPBGUMKs1FsJGC3BUxTIiExJAKVAi/5QpkMMZsFQPHlhA4dPPJS+c1wT69mey4
3LVZbmwsGmTTrp5ij2qy7OEChB26Ov52w/Y6pm99hN312LHF4KPyvWxH6/7ae5Y4XSYp8r+cUHqC
eIq3tlenKSWCUIUDnso9hCAGrhdcAKgY7iMbvcFcfFxRGmQpEh5wsmlq4qs8U8o9onCSbTnaSqDJ
62FHqZhtG5245dIaB67ADggGNkSO734M2S/QkFwR4jMcp/IHakP+ZEFIQx1jPqQBsboGjW5trl0W
4NeZUyMjgHisYCru9FaidN9bB8yQYqv85MzexzA7AIhI1CpQhMSOP9L6sVAcIekCorRUnzs4a7VB
6x1i9YNLhns1AgBOUMaKJu947ZlLm1V9PdsyjzK6970fDcKzlQarFw1NCQxjViWiDCrGB1CGFfZf
0JwR9LRRAKOCgoQYDM6sobi05L8iMiaee7i73sudIehR6+XhWs1d3yilF2bgeGrSpMLwnWkx9Ydu
91rTb+zHSCRPkdU8I/l/Dxgw7vPmzlLml9Cl3K4ZAmAngSlmLTd2bIdADtZPTMBzqK6n5qYqsTHX
q37OnhviMymBsT9nhey7Un0xUMgRDZbcL8ETXEeIT3HYH8lZqjh5BYYsdx1nKVtpKw64v2JHn0JX
mm9MWdMUtOp7aPufDKesd7Tne5yS2dwCEoSagIT0BtlyjdVVy9uSLC23zHcFGXpx8w3vaW8Xuw8w
wm4Ms/6yRNJfK59eN+y7U+dE9U2Z+QaEqXTcuAqrZhTBd7M5Di/KLN6KbFwZhTsfCNx0ayOAYTo/
10FsbH3gu3ViGqgpVY0CszLac7fsltm9hVgqN1gKkBWOG+dDWDnHAuxhmMnuMsfmHstU1KE5khEc
aOTOGyQZj9HgrpsmR4ZkUTakw0zwtG2eMDBfxWOMFZ9kMoe55niI0um1HVDEFDgNT5TbtEeXEj0r
iZhvrpPt3IKEwa42vvYVknArwh1hqSXCQzP7VDSZs58GGKpWOME+d8vHcpKRBWPefPYa6Cnk/va3
hQ5eyvSDu7jNTYoNRSRm//b6EFp8NXypcLS9ZS14fzy4lX/bp4ry39Qx1FFp+zsSX54Qd3u4LPPg
wWG9dblzpiiqbrqo5s/n5UOeEKCsRgx5YFttYmsCP4jBi72YnQYDhh6EkN0u1A7QHkrQXZfn3zrT
EBjcEwiItfcuTxNrW8ToBasJ78zrQ5KFX4JWBVthN+4tKYG/Ply/l9ZUHnGTvSeYZ6scMhFX07nt
i8m5vX71l/+1Y5SZCNaJDWjKI35EWDXhzrIyNJnn/zzUE8G3kLswM26Q56BuRUudwoGusHF2jXE4
2EaGD33cTNBCfXYBOzllkf1SaCeyCROA2Z7nrUlYVNErcXt9GOLMvm07fV8B+BPx9r9/kGLRu80z
EA1LuzVeH4D7xc+vhox439Wif+JPGps0hcPdmjSPONEx3KvN5y6zzOeqSaNdVgINxqGHIqf0T5lI
3myvbU5O37c0jklxwDMhuuVTIq8WHvNs1i+m15748XzvWbhL2Fme3gT5CDc6KZO1J5G3ybK1n650
+yQ2662Xxsk2CMoS+2i32zlUBGw6pFJqdUnPgtL/C9DePE48x/X/5snF0sycifgISgm/mpcTTap+
XuyiflYOEhBZgVNcv+fThvUBkg3HeJgzs3pamntAMYUvRvLFMav8IcHNolx5ZJPHI+j+4mRozfTl
7AYcLtHN8KVbxt+tORLY4HY2LYBl316/GvWn8Mv3TKyWxsj5LKcF4dsUDptJ+F8M08cCMMiaIz4L
0ZEsyGs4xqgTMq5fzeRlAJxhr1VzgvsdtumRl3+kDNq3GWPD2+u3rg+mttG/flW3KHDwPMi3bHr5
jWDOIMAkSdj4ygt8ykZWuajQ1rlIhNRT0Icj0yYepFLfOI6clecv4YsS+2pqX5AercK2Ugfp2LiX
cBf7+u4kH9TcD056aoouYvmFW2mU8N5myO/K4jsiwki5cc1tP9/7Q5vhGwYcbrc4CCVsNRtiT6kT
263qrehnplqXtAbQHaqcKTEt8iCerlluY+bBeLyGE1xjCoj32CfkOuxtp0ktrMRCvJUFJjomPeU+
n8U9sRlbRonigC1eTUDyLrS7I//Wo6Ab8XrQG5dnuu4uLeTDoD3espwk72QhV2pcDJMiovzWNOlw
q/bOgHP86GD0f814i6DC55SE/MyUOG51EityoAhY3jpQxF9M7Gz0V9eH0Gn/+Cpxa2z1AsnJOdwo
v1b7XIecxR4ZZleD1+tX1++50dsUhcsN6LHOupmBx+MERWlXY7ggQtlvBdFnq87qviqLy5r4HNFq
fCQz7nMe4xxmIzRA7qAOVtS/iYw4DJeUWaVMTBlIVBlBOk9hIm/FgK+C14f1qQ5cQDovunFoeco8
zVCLm++hdPapf+xS8xBX89egqc+L238i4jUks9k+TNSldL4ivVWCEj5S9pubosgdEm3paMQPZgmG
0ZHHHBjOV1O04ARj972hKO/bfNCZ4fX2w64NNDLI16ZJujexEt7W8qGRWdlGen6NERRqcXzLP6du
8d4Rk0ljouWDuBwN0fvchBfl4NHhd89lhEiYfGDmIfMuMmIM7Jy9KaY9dZnklphje79k1Hqporgd
ZE1hJPzXPp42gCzreoywmUeOk87sbfghWbZ/n8fsdi0U/dz+0i78kXaJP+TMMTfhpIBbDhRct/gU
1RG+6rF8xQfq3fb7d7u0wL2eksybV3lEBYf/tVjjuPN5MrLTgn9nIxjGCea9Ho4xOIDQzKpenIoq
+cwudJeZcXtDANUq95t6L4bhUTQ1OUfzoA4LBqgFopatPYYd+DAH3FIRU47X26p9IpMM+40pa0+L
BwLOKOojFeP8E+VxjGFTVuZRv41YNwJ5+jr68GshJFJR59d5XRj0uNNVB3JgnixzvBl82qcropcG
0YeGguZrQ2WCsEjo8L0Ib0lNKdapO53JWypXyA1RxwFDEDBHut3apdEhqRFYANO7Vee3j1kzbW0v
uySB+WJTLIId0jPLArkBiUtyBBdwrxASVIIBWChP8otopLE6OE1w+3u+jfOXAC1HBiZdAbQmjCkF
xid/4RfhIRQ5Qwd8ZVfuoVT0KrWlrcTILpqZkfh18U6lF9LG5FqWAz6hoaaAgdogilUAq3fbUXUD
UCRE0OnO4HopI2BGR8IYn24iQTtLyaNh4e5+Tj2mzC7N5RDSb9eIrUb14dksgiGlJjR14is+7RNo
T5V61q5rII+LC+4XxtqYNHSQ7xa2a0p+rcI3CN0dt7+/KJYmdP2JiKYvChxSy8dgBf7jX3l5kYgU
Fgr5oS2s8wCdqM1oWfVLItz2zvKPy3SIAuJl8Uzd/P65xT88t2WSnOg4uKrpsLQ/E746Z3QLoP78
UOuJdxHSf/FEVnx2gRkM4d5XQj17sEXUbJ2ljwRkmm51F8ZY9Bm3YEUrjtwGXosa+jvCz2+IeP43
Wpr3N1JYYFqm7wZYHOBczNDwz6+ybJEh4p/OspG8yrinQZRdN63YhmkmtVBsVZIZUHtDgDsfvCoo
Y82UYWoCqyXhUyxKpiNDLncVHTFcg4utezmZw/70q/KCR9UlBypkTewcQVGGadPXChN2r3q8UhAj
U/ftGg7sG+e++ZwqDA3niKbwytOgTfhgEOxtfCxIxEgjL7IcwTQHbrTMx0y/SmnHYt3BNOcszu9Q
XxxwydBJ0+OzKuIfSTk9kL6OCSQNGzjPxWun57ztxrUzfxIaZEy8hrgT6tv4Ui2MHltbveRzfPj9
irDsv5FjudiuJRBb+77p/Y2wWmP3a0igj0PiZa72etrCUaX71XyTVu9kTqdZUUV9A0Yz4nakiETP
PXFvjTguzGbFcQCiLH2dr0SywxFO+HTo0Bjl+rxWE3jOQuJscRtH4CdtMD47IQPg2qpOSxcUu9Fc
PjAaG9nc+v9F2pnuRo5c2/qJeC6n4AAc+EeSOSs1p1SlP4RUUnEmg8GZT38+yj6Gu23Y9+Ia3YWW
S1JOZMSOvdf6Vr1zmnn33WyGaUpZA7isTN7jVkMIZ9CvTvno1oFildIkw6PBAZozio5GBRwIVZdJ
Q9TKTHDFdN9oM2CGoufGFgoG+X5MGEzlBsSvsi5+uAsnYmbapEhB20oXEstmVh4VuW94RakK179P
Cv74nrf22lcBOmhHz0ED47jNqu5X6X+368vSpFLA+Tame7C5771Ju7EEQeYBUrI1vdxW8YC5xHLX
0QgO5LHSrxR69Kvo+Ni05nKT/COaXGgYeNXC7x6/e+1Sq29tzJ2J1L5w/hT0LklwqiPx0xgo9yJo
bl2Wc8DS0ZW1cYuQBfNw1Y57EBHOpskauWNcAskIJoh8N61sPo3IpoK8EC+Cv2RCAAd7/LBHaDdO
tYvs/mJJ9yhXkQDxcVwCvnMgHusNAhyLLk+1OcZ18gWh57HP6+FudgqMUb2OGKCfXqxIINaAWpSP
HVTxur3+h8v1X+wohjAdQ9cdR/hi9QD8o2I17tGY2FqbH6z1Ja+7AWgH0MDS/9S6cwXL0EkIGEKR
g12wXod368CsXpV09qphaLriP+h3/1nx7Vs+m4TgPiJ30vwzfLybHfKfQBUdChH/JKTonvL5uLa+
CzywcIiP0ao4q8fhZZVelV7xHunNq+WJ//De/IvF3fLRW5tYJGwkkX+WnvdpP0ROVaeHLpkkyhvu
KnirWSsJFkPPjFL8l+KoNizil6OYv8RIzrFEchRb9WPoKXBuLRUpdd6z3qfPpp3MsLTQ2KVy+g9K
XP+fZPK+rbPmoJD3DcOy/6zDpcC2GYOPyWHKwQJoTNFRVoR4kbLAi8DT+Hy5WQrH3Qo+tnOlnxOT
QGRXh3lq8oM0qG/mPB23ferBzV1SNzDXbhQYcZZeOyXkZgYy1iLMq3v/hdRaBA8EYnN4rGptIwe/
PY75dC3njFDDBVWsWaqYFocNIV74Lz5nIVN/NNWTlhdq+90Tj7WU3UctBzMnR9Dr/e0w0lgrXqXo
cgKSqn4r+zTZcVsEHcrKK3gwiBf+rUOwxgXv4AY/n3WE4BTGtnROmeK2scikDEy87LvU116VbIsw
Rb7LFazDs0Ssq1mHtef4LRWt6Kl5vvacMMDV2SPw3N4PDgsyxsknP1mBRVY5h6WlHX1d3Fd9/FvU
EC4d6wBKRh3q1qOhXYMObByVBM7S3DS+lI/FDPPGyVmtyrmbDipNv7oxrf9affyfP5hL2r/8N1//
QmagyI7q/vTlX57rkn/+e/2Zv3/PH3/iL5f0FxrK+nf3b79r/1WvvqL2z9/0h9/Mo//t2a12pD98
sf22Jj30XwxVvtq+6L6fBSaZ9Tv/b//ybwan51licHr/LNMKKl+n0l/dHxIjkJxTwvw7a1Raff2L
n/hfSxS5tpYjbPw/wvEsBDR/D8p1jf/SPR0RquE6pkOVTYX9t5QJ2/0vm0rexIiiYy4wdW7B//VE
WaTrrsG7LhIL3SZP5/8lZeKfnRUu4YU6v8j3WAmxmvxxTe7cDKnopC2Hft4I+vloxMiYDPV+Y/4y
Tuqtf4YfFaJQE0dCk/7hjbr/5/CHf7YwsIQ4QrCO+LwaYjP++OB1JerG0dFD07FDtxMs3RlyCTkL
TreHmzSBnHK+2AL+Px92rar+wTnR25EYVMrDqh8AspMSL/5+2xfBTOp1exaS+/4/POS6s/3h2PCn
F/on50IOizHyOBsdOivoFzRtm7Tdxhx+0rDLXv79y7Pd1TH3x4fDu4QFz4Wz4dqG8Wd3Votqg+xI
HClxN0b0U2DZ2tYdtmJglpXXXNIWpIy14hwcAujCmWywi19S+CYuUxLC4C5uWUH+0CLswdgxAupG
fO8N+JFFlSLEsYWIqNV77KL6a+QOxqbODH030zsHo/85AFmd+OCx1LrVocKWEiqr7PaQzVilG6zu
2XgXaUhFy2y82A4QqHRpCaWntxg6jbcb+F/YAjfqav1o1+Yj7H87WPQJLsUc43CmeQPa4hbGd4Lz
QYW4Zl9zH02Glk5Xy5NDwBDraXKL6OnSr9hkU6aHcVyI+HB1lFCo242kNQ6Oem9nyI6L9c46TxOr
mq8CA8VY9TCtC3FqHYA8htVe3BGIiRAn+OPH0ex+wcO8NVG/oryxvuCOXFLZvFnmcKW3GmJ4uGhi
fJ1N3MAukjjyzwwwlk4U0qEM+hH4htPCdVvEsC2cjz5lo3dIUt4sg42wqR+vU5vJQEr1psd0B6DT
g0xAkjzDuyhrFH7O5E0heb9N/ova+gvcDedQi0/CzDkLIbkHZ5vLwPPKwKiWh9qo93Jk8Kyowra8
bchn5h+VdsJDU247gE1hL1GiFAblOaJbWadb267fXPQ7WZpvoTt95ct0TRyLYTGERzVdZ5hKgDMl
YGU6OuiuviyrvMbysyrb975tinDGJLLxM0R8zCvnPIPsM8q3aOK04ZIVVnl0sJ3hSnLdlz7WKza5
CNffU1rTVZ/F3VzfM04tw7xFeNPSjZSCUW5XQ01IHmPBciUV0KJK41vqemubLQwKsGRuWYxhv2qX
SgdFQmFZQ1i2vGse2ZvoMMlj5DUeocEw36ztLw073N7oUvj8HJ9y7T4ywZa7Wfq7zXkFZRsBS9G6
GzJJ6bpaoKrMQv3ILNi6Wd1++jXpIlriTlDhITHmfLe2WF96gRyxIN86Mhcn8EkHNLDWBY3HE2ls
JwKZsJSBPsRbdAfmpfDdA/qbnNEGzxkF1oNvqEcMpDEAdOOmps8UDJzstpaOprugl9cV+pbu9TqT
4PpBBUpVAb0YDh/UZh3JSt4oLhl+YGigPfJB+x6LDu1BYOH3/K44gMX91jOT2oym2kvN1nn0LjSS
8RJLGD9u+tfLt8J9v4ma+hcAJ0zyXvEA6gt0W9wum84GTqEQK0MIlkGkGciflhwmtlgY0Dj5cb1u
oIs/EzTGIU8wmCi6N6NxYmChA0GOTABt1ycahIHTZjB1HsCl7hX9V6EBK5oT/TD05Y7b9+yabnYE
JU2NZQHGz9V9Wk10Ffv24snuqlVK0GPj7fu+8nSQP6y7FMmxfDNNbsMixSSWZdE2VVG8FesdV7v0
OV3EvMnOH3SoQTP3bGOb2WEQ9aanHZvHMf6BbvX6r/krKHzxsHRP4CluoZoGi82daqx/YGBE64HM
sce5tPOd8Tq4vMetUMx+KxW6fv+gZgepG14Yr4qZtmroj4eXCOH6thejSwptKQNEygzwhFjBQQu8
gfK4Xk5erWEthF0O2iQlvjG9FtaLahhJMedF/VA6D4LQyMzhhkzgb831/NJJiQ1J55NPIC8sFUv+
93IExmJuacPMZXfpBT3Ibx9MGfGimHrSheLCju2vrmWhGmY+kcJj8Z/GsDKjR/AG/DUfqr2YX9Tz
rMW+j0LReUysec956ooceKVO1w8pAws1jPteVVfNhP2O3Cyl/gces14UC5h0t371zfHaDPNVoXwJ
teiOwZAM9HRygzibruCrdrGbPvWorVlUmeuP9pe5Tmf7cV1jVPmmUnFtqu0QS5e8K+urxuNjIuZl
zTSO+mQ9jHZB17Z8KP3mt7+4IZJRZrLrfQzmcbNMvF2tlu/sgc6E7pHRJJoS0AbRvLZWnqKlvfQ6
bwXZjRLN8U2b8LYSEuUGxFUwmUcT4EKE3Ig8k+BGnAYRJ9hiNU/02TR2TeTAuDLNr9QFtAbOGQfc
HeTCZule5vwwDayfms9LAzwO0UGbjyR8v61vydywxZj2OkLmbirzYg7yYfl+gYZW0F3tk9P3BS9k
99a02YkUJ7knQbvlMYPZYB+lawqKvPvJjkyj1gQml/GB+1CNtnpbPrh2e2Frf0us+IfKoaqkLmhY
3HQ3QPNRH7ZbgwywvY9sKuwQ3vSq+FgMRwbZuqqJ75AwI2fWrJZVAQI9KR3TLVRejs1j/uCNDF1q
2RLtLKMsGN32IZs5CtW+IqxXOSvR6kbBpQ6MRM2BMZYPquKmMKfxHjP2LR6US1MJbTOiVivWnS/p
CoR43YOtkRxNkiuSG6SPU04a8lCfVA6h1BuvcnLLnS3MZZNnWOG7yf+9ih9KxQ6QQEMLDdgkrcdL
gAtfA7yXW21ZcZDcsaTT4PVBMH8lmCHInFTfsspqeylLE9p4EocpGlpgq2p8XogW1938rmOUExY4
7UNv8n6oBmJQb8J/Txg0Nu6wLdFPblwOXkEXt8VWZ/QRsql+tmLZSlAwWWYabIDTTc6/dVcRVxV1
QFsG83UkDMsT5b4YKGuirD+PWdefM6fhKhW7oSrNm0VjAmf3IDqAq8BREz8dd1Wi1SMPNZlvI4H2
mAxx6iGlxbjfHwenId8x9u/wZj0kS6KxxtrvU7S2CQsAMsOIUgiBH3MHixeVVB5vZ0EcUebnz8NC
F98kz5VmVPGh1Tkza4fcKHdg5IPeXGfRXoFwNkTrmpPtxCzhBJ+o3wxjd8wQPsFQH50gdh96J/qw
IfwEkGrftA4jcaLNvBvzcKAvUMfM7qZyxPVpmo/a4B0RWmGnYq7gtYwIKpB0bkYBx0uRYano2uj9
4qHWVTfm0txZo1Od6YG+xBqLzzBhQwLEv2WcOolBPyA7L3eOQSptlTbMyyydsgwxb2OsXMZFwMLy
xl+LC842sxQTGGbpA8zguRueva63kXprIbsDGudE9wAZeafZYk9X9qhtl/aT1W48OyBjY2sxGPpi
NPTG/jkjgw7CffReN2xAf30SaYMYexYHe74zteXGn9I3o/TRb+ljTEBZAeMFQGyQ1KQ9YdcgMphe
ZKbpr9rqn0g7eXCsSUerAgXI1yWpbeg5cMeqfc0hFNWg/Txb6aOVuCujdGC8DCE6VJ1hbC0/Wr0m
lD9ysNQe9NutvSqGUzQT7L1ZE9XHNEuQX7jHqXbXGSgRHHQpydoLjWX6HFxuqigxiIvPCqKPyJ7p
OubMXpemmySW+qEz8SwV0My1pv3Vcmtua/n5LZZEn/MLGRoSksWdIfMwJHOBBvpUvGE2M0KfiC8S
0+cqYt1OVYGkKKlZtwFfpuuS22jQLQuLJ/99RbFQpK6Xcr9EZNc7WejTnXLVQKY2pdh8Y4wSKHpf
Ia2wV/dGhwmXkwQZNWCDVy9KejNp0X0hPuOCD7uF6LwVVXUR5Axu0azQZ5uW7VSLdDt7UbO10vQj
74YCHWrKCQQZOaHY2tYXmBA43FLZeLgaooqp8ELfZkcQFTs9XvJQM/VrakEGYny+LTh9BUjo3H0+
ivcSRi/F1nHx1HBfEjgkUa8FIo72EVv4LmsdqquxQ7HJRjxO+QenoiEwzHVG19jUwqXaa1bvc36I
2dHnJeAyJlqCjHaOPmJX6eaLMLHrkQiEpA92NojcWxecIV4og/cKzFggiaWQekca8xA953Wf7H0D
kLvqKVtMBK27IWM9YijqJzmrIvDgsBbWjZ3mH0k1VuxtzEjNMugLE++6bd+iIP7sObAGblP4e0xO
3dbjuEVb87OMTWx2S35SgtJW1hB3G5PPFXkcxiSGKY4gt6cFcgAlv38tnOHRlUy7DSDTbEHJMfaI
oyho3T+oBPKfa4xbaIe3Wtz/xkkakUHdcrCds6ulFwn5X8R6UKPerlo3s8DnQcZkvcOR0pxbSovO
2Gk6PkC8t9mWmhLGtcRxk7U9hw1YdomD35WTwg6DWLuP3WhnqQmnXOv96HJDhMrWnkDLP5pycDhN
lO2eOCZns2IK7YSI7dhoMYoxFJOzJAEuO/jo2S+WiJ6iS1EJgaqoJhQuyhMgfSckmWjra5Tb6OnI
RyftuyY/g4lOdeSrD3fpktBAqTf6g018NVzgZM5YbQbUIK++N3YIt/0nh+yvI5VVjTLWYXgSJU6Y
EfmI8kbcUAiXe8xZIvRH/27NdIPnYd0l/TgHTquqAGCuB/zTfBamfad504etEChCOOfzjW+z0Sex
T1FtF864L+X04QnhsyhynxmtXm/HqOLs7rVJyLvL5d6BuiO9IXTt2D92I0BmArHa1W/BKa7tbqZu
vd0yNR6c3gmXEoAbflCSvSKO9qmfZ8EUr3YugfZyXK+0Ap6PIUjEacwtj70bE06MyiBWcWS1DLCP
UVBq1qmfBtD91PpJswbLgDEj14MOxKHydBGARdkNLf0GvHkaqntmLwTlVfpygBR4rkdJelNBQooz
78lvAZkIry6xCWfUkx3ceZx/lfWzMuRWGUN+Gsriw9WStzHb5vRN9eWEBZQPXTTvNWYqVhLjlBv2
Ccv5DTPz7eJNe21oELHnJa7u5iuf56PNFhz4ClxgAomM9Z/rl34hfeXqp05i+uoJPc61fKhT7V2C
kt1QZ7egdBu2E4L4BuQSDmXOpnX8xy4Z2vDOgM7HFas+8UMxjZMFvYLKqPZuCv8rX7HfPdT/un7s
BSfZqKtXsHL+kVngCvXKJgPQJiiNh3mqbDqH+TIfoggJjWeHTv9t+/POinSiQbxok1vtF0ckAMPK
W9OjBYa9GilJR2ZNBZRQa4K6Txcspf0XxL7HoUye3ArwdxYzDiqY4uK7Jo+8YFF1NULnEMWUia2O
KWwO2QmT7ExyYSJva9KP2sCZJpDDzQOVe8tZkr5QxDwD3t2bCSUdBp4LqjwmY3qd7TMJOLWwpqNt
82wKxzvYAsbAIkApx9mFsEw8pXxsVLXWvdQKnuWqQkZjvVGzZu9tTiihm5dEgzZXgHYymBKCIqZs
2eVY08JYlvcOY3saMH23nSXHu26o/LCnsMcaziIYSY2J7XDfIU+iO8Qi3uvOCwlK3c5YwR2qB4cL
QvnMnP2Y3mu6NxzmBHcZAEHoGk4TZnu3qmnQSd4uPJ/USC7Kg2JB5IJ8ds/haAj0xohORTQhr4iI
RgCN7dQ1MxfPvUocrrv1fJeLBtlZ8wpJniRscpBgM++cLPP2ETmAgZ3wCsinQnXisLoUyU2RUf7M
tnaqdZNpGblGVaeDUV1gKpfzbe4qnwUFd5OVOvvZzReExHaIi6EKxhZjxZyyhCURGeQAAlFFY5bP
p+EyddMKB01WE87SHuZyHvEJ1dNBs1QAwmvEPiat1z5zb/pmHHeLpqq9bS/1uc4RlGYLU11dasdB
ZI9urJVHRq8PVmMxhqIIItsTE6nunvSohractdxzJK0n0EqZn9H5tWLcGo0WC2aUIPXmxfpIWvU8
tvLOdBOs35HyA3/Gw2SMascgz+Z29i8wZxXRQAXQFvOuaIiFmhaYsoAT9rJkdy2BTKshoeHUnFlw
ONivezUSCDyFHNOyhFOT77NhixYv3xy5CPJcPQnHpXmtl3Jf9uQSMZBuQkJI2faADAWm41HJudE9
tqWwHFsrKHVuJGkWNwrTSD0t8x2u3NcIFjzydx2U4ZycJHa7oHYtdWzG73Uxuw7rk8eSGZ0cAIgw
MuL9GA14382y2CqbVmsjXqM15c2csLI66lOW2s8C+nfY5hOg55xdoRD+dlzfQFOoo9FSVhi1t5M+
0Sz5bKM9xWHMhFchck92RhKJXVv5BDq06NZs3lPCZFr0iflujYHIJvtUzOrsiPIhASe7bX12zHGq
qVjyMKPTxjtT7UaHmTxXDUaZnCjYFX5j6xrUHASrM9jc0F6vrw6B8F63vXljlCRlAfW9KTTA9XP7
y8HacCqFidmb/m1Rbds4TcJcgfSqfzrKIO8s5MQ9Yb9Vx7o09FM30nwkQ4N7xSh+Vw7hHnmS9Tsh
1hDWvuu2rcE1z8U9nen4foq+oSlY8MyQpl0KS7sbMkj603RTVQZO2MnM722pfYDuTuPcDU1dvvsK
v8sYq+LAVmSc4jdH+20uKPndggU4bjGsJjUeVpGhpbAGhgruhiOQuS/ABF8MBR+p5ZrjpVBl9eMD
SXXoEzhA+IuBTN7PP6s11WX2m2xfXetl2paujIJB6Pj/3Ab460TFlkdYsHsxBZZB/E/rwvT1UQhy
+gGFgS0Llzm2GbPSnl0S/7BywDACDp5sF/JCNq4iq1k5dIJ8Bqqkdo10aaGCrr9Z77zn1pu7LWzJ
MDdzEnkmwCBz+ZDO76hKsj1dlIujYUBODJ/VpPhINR8GcYXwv10Qk/XC35ju2gRc6I3XY3M3moQw
cNhDuoF3cOxsjfgXxgGRwS5h9GttbTo7ZTh3o0YDutOJeSLkYCiftU8RRedl6Vz8lAv2hkQ84OPZ
ddLCrKvZOzEkwG3ksbeb90YcZ0VuUtJwJG9F9OFE6S7KvFuKq53PeHvxRU9ZgEg1dvBATdbZKTD3
uDMc5c640Rza2E27K+Fikz/mI71W77laYwnJJ8WSEpOUBAR4+PRNWsqpUdwy2Q1EHlO4Zy1AgcfJ
ubGcWaPFT+hJJzC/VS57Xqcw9TpYDWVUk99kPGtQG0yvJbd2PWQkBMTqInmIq+QoVG3QGSBQQs+t
1ygHCQ1ixzMJZJ167YEK9V2aGUFk8yvchRvmBA8E4O7MUTtJVCWbxVTvUz7LYJT1ATcrhoOpfqcx
+JpO1vOi2c9jXuzSbiTx0WIhswgzjWUmQ67499ZZnmyt+mnD4wlzTZGa3uvhjLCfBhgCd42BNsFW
QctmmS+CXJfJ6Ohj/egahKYy9W9I76SUt+pfpGwYvG7WM2XxB/IMw3gj4I63xTbxh7HfmblNw7Nm
JYenuzpEyLomO/x732EEflIFaQucr/TIZhdpspZzzEhIw5RcBnJQDI61mACnEAlUHAj7sXZs/wlK
PEY9DoEaqwuwJn0ztR5cd5wEnWDM4mTKCYaOGDd1nLklgWdHw56IVvIRvNINZJaND/XQHFx3ejNR
UHDQvmvpL20zQIAo4+BJ+xlkaWSXEXGnqelcIEQtl7l1XxdBsoYzkE5dUjqhVh23dnWbdCPiM8QW
+Mk4uetxT9G5JhXnbDMJjjro4CwJiG5pVA+UdHqG3yn9UPk83bZYh6Hkoo8o0W2DGh6CZW7asHNd
vIl+/WQMlvcgcjp6EAgz6NqzPJr4+3dO1GFIIjGk/BoH/4OwlnvN5DYH5f8TlT5Bb4rTjveMRITH
y1BAky/KKJmoYvos9kJnulgDmLjqUTfRU14Ptp11EBHiW4PbqrAMTKDlA7EjfIQZC+SUrJGpDqf9
nrLENdznwYgfVdPTQB3GJJzl6btgaRpaRMY4FGehPbRVpkKtce9JiqxvcP7KB0c/rpypcjTSXav0
VQ6evmZ9E580Ax8RORE7rdaTM+IjJGrKuYpmtA+FfU9bIN2ryInOJbWLzYiJ3E4TPWj+OLj4kxyv
P9ZdofYLSOq9bexhM2sXRDrPyTx9toCYwD8k85liTyH/TwgsLP0QzSPBfpzm+wlQoWhrNt2YD8LE
T/L9nnk4f2kAqmclrqWWxkfLFvFBe4VPORsdrQLlnSJJ/6pZ69TvvTDW+AWZ+YgCgN1gcm5jwZbt
9fktWRR82DRVCTC+NJaHiEdUwKmk+wwoFsj/RGys8KHBkRnGJsUYUefD+17oUSwgux+jh06gTWuS
9OP70tWygCO+Xgh9kzdrBboKWkbtN2G3FEKWf6OX3r1uVF2IK4wUo3iHR6JjHBjhzZPDmz25t96g
01BY73POK78txeduZh8qNegrN/J3Hyc41fm1fgsUJ5O1BSY82X9fDUPhP/vrc6zXcqvJ19QJWhcE
tFAR0UdssroOoTUwE5tphHZ+4EjGvQg3iK5YBVSS3YykkzbMrGXXG56DIQOshJn57/7ImBS9Htl7
HpnWORVARrbVRjf6dSHKqjCy6XcUOJl7+8misXhya2wdNVmXnGUJsu6JOlcc1XRv6y/sygt8nrVZ
yZFd+50hRCL7EGpJVYEycKG1Z1ZJRByRiY7JeQO0nHbotGrjNxyfOHutpnxwSpP+OzWksfUT3z0N
7snonE9Yqf7JamOYTKYN+sPFaPL9X307GHhBCeEznSnd+VGKp86r6qCgFEh1toguHqAVWba5GamO
A2l5FYBueUUflR+N/OBOD6bGPZt1pcA+3UqSAeb6NHus1rHxaqbRmXklpt4BMDipMbxmVHd3Urfi
IwI6AhFcEgqzmFMP++NBadO98HSXhkVJLp1efBU2u8zkqJ6WAsbiyIRCkll7peNqKeyfZEZOD4uY
OUqm9wmdmV28ZJ+V7jImNT2mNgbgpD56E4PmMu63vECWb/MIfWQYSR/P3EuVhMvS+4ApuuwWgXWB
s3eA6UUueZVHdKM4TGknzNstPrrsB8mSiMpgfJ4FuRqBjP0wzTm0smnf1ID76Otb3bYHfLd3a+cX
gWUbYRbcs3hSAuHFu2rMip9u3aBdZUNbxJ0llc6GB7cvIYNmyxisgkcw/+674Zx1mGDRRdwPnCM2
Im1/VlWzp/X/uWKLtK5aKes6rbcEW0npM9dI44XTYRy9xp2mva2xCRbJDtnyXDd4yDB/fPnM5UOt
pdVJv1d2LglAa/aVnQ0UyIxWQztLgb+TU2Om5nLSyTfmSXHch6l/Z6TkJRJDwYxwaI9kmtyWsjFJ
qmrIO8nbXW0xwDKi4V0bq+p5IvKQ0rLY09e6VrOsj2NqBiYVazBZuRXoPvNPPJknckPIB5QDlMI5
Owh8vXuqm7ULjkuKdIIEv/e2knZ0NTmeycEGCBclz4atopCNz6MMnO1jxL+1qshXm04RicX01jIf
16R3wQjbnWUJhavr6eCRbL0fuRrDgouXwEZCSQmWUPtSY/hpV/mNlc+/TQYiYT/My8mkt7S38+pH
RdxB6JsTzSGm/Fi4dugzRzhSPtbLOtrDH6A6Ms39lMFc0xegJ5lTF0xsSf/JtF5HbUIYGVBRtBPG
VkBs5txYjU9SBzTjYPs/UtgQBM+sjxiF5tG1txianX1f+/ejSaPTgZ3O1MU5VJpFDCmZRbk9Gie5
lCsLy9xWS0QzhfNQ3AhvZxTuncQazLHDT9rT9x9AGNuTZVQJsarV8vf/NHUuMKO1OyyM0naIfW9v
//qjzA/5q+/vbTq1WD++f0OqP2eRuSkQK3CySKtTZw8puAQYRYRa8Fhll+6sLLrqsRTHpbo8V6mn
7orRwgdUxdaek00ZYP73UaDgYPa5AwJLGmQ5JNI/GP4u14jhnbL4zk+IaHx0lppY49aPbmeXi6Uy
P6rO/cofCIoxjmlXlDs5R3eyHVHr+8s9ryE96bLnuhZb10sxXOuDfweBCAyThzl2NWdXKdPjAh8o
ApgvIVjHSijaCNty5vs83pPBhr542lM0EuZd+DfaaB8rgag9k/JnTo4inYTxZ4blvpyi4aLjr92P
Hti/nIMWdY11iZXd7eaCz9BKl+tEquGOuT4RhX2an8ty2vsk5ISlRHhuYiW4NHUGHUtO4AQ465mU
TGUGfs+3ziqNcirr/LEsa7XD7nqdTIQZWVQSDWBTQVqADUk1eSXPi5Rc+TTnGmNas7t3FPjW0RnR
nLTqTE+KHKNlAIBYDASBmaTAJ6h3jxa6v0BgCuVLROdEvuZu/ZvWIkW6KF59UgTL1N2RkCz5eHEi
9nRKG6g2GdzC9U63kef51pQ+wqS6HUbX3SR0DrcGUKsTU/xjo6/BZ2a963BGMbCPwwyh/SbWHSR9
M7uwjxRsTEewqDC+yPalgoqJSbd0s9wvC/QY2mj+vmWsRvdB9FdUOhkHb2z6qSmPNADTu0T3D2MR
dJxIT7U2f82Vl78iqCBayDgNSUzyQov2I02YNjfVPAWzoJdH6s2AMQM3eV5xsaPW2jQFoLS+TRh9
yTzeOpFjbnqYR2Eu5eeS4MSWifco5UhnQjLFhYd2b2erDGlIRHYm9m9XEISJ488hLr0df+MBwdOO
mpnAx8Bd6t+ZhWR/nH/1SYOsKLXJxxFnZm8hjSGakcYaRR6pV2R5yTbuq2cuYnFrz0ZEBY30t0sW
+8m5JwSqf+hTnWN3TMNSB6pm6Yi+2zoiBd4Y3WNVOgywMWMVTLdOCj0qt8pAMqVvj3DhCppmHMgP
CiIG5CI9PQIz8U/DEPnHhrQ2/AW8DC7/8hj7jnWu9brlDOLD8OmjZT/lpnXBMe3tcmvAbhQxYc+S
S9vY0S16KHOrzEy/d42o2sIJrg4L0x4ULtB3urqNHw36kKEwMNHQgcXrqwnt0YKNOWiU84B6pqfO
ZrSutC59bmwNrLFq9Ofeb0gGt6FfINlRQePWFMArAB7WyHQ0Ig5UNncY/KxIEfLHQbDMcvXiK8UV
LlL5EkfUphB3qpeuYYgEe7J4IZ8gp1PAXFhXkrissc1evqny5qySF3qhiOaMPH4he7oMOorU61Qh
Iigy37uyMNGQb6V7RV4F2Q4f7D3ueoh8tUmHG3mUp1Akfn+ZJYtJCF2tb6f0R184DoguZuuRrzFa
bLR7THLimDrteBvFhJp3uG9ux0paN33CHHP9/7tm7LbSJ+fGLFxxaY3urDKXcDzHe+ly79qN6CKr
5aOYxjTs83W8oBk58SXxz2yB9lMkOEztuHVDZ7IN3qVs2tVjqrZtDx3dG/ggtKk2QrRuv5hXzrhK
lKBNTexxUzMbVboxX0zqEhojubXNu/Jdm5cbXTfq+8zJxv0ib0fYVnvyid37hWesZc5NFWcnIvSK
x1KwHDMBJgoy8lnPhgpdFM8/ypV7BvwWsRExEbQlSgm7InAVkSME50TRACfJJk0cdAHucBH2wPRk
jDDoLp0Vgrx57OLs3Kl62cPbY1oj8nuk74dejRm4Au77aGGRHwbmyaBmbqLaG4NuOUWN65B6R/4X
WbA6m0D3BtMY0mhmt9tyVp9elNFwy/HLsmrHZAJtnLJXYV+VnI/INU+j9VzLlCQYkYOyuLOIVEN7
0+AIxL/SMPVz9iQaajuEYASDrswZL4HPhIrSWdFjFOwFhqLO9ZYbSzgOuWzoX/PG33nW3J8Nm9zH
ihbwnVtnN0y+zv9D2Xk0t61FXfa/9BxVyGEKgiSYRZGKE5SSkXPGr+8Fd1d9z7Taqp649OxnkwAu
bjhn77XrCk8kUaX5qjCJCGZCGFyGn8YXA0Q1lIhYp1UPlfowGHCMsrFGCmJgidKSQHNbXedMP5BG
N7IPCSZIESaIZrZ+D7UulXc+gF1boSjGtD3ByizHLUch2Q8fp4nEJJ8ywt4o0bZkiugdahISFwr2
g5aohi2SuEWWz+yMIGEq8Svia0sDExE1AS5y2iRBM90RNydTqTuYohRDCNZXY9+q+yTs2OcRC7JV
Z54u3gvoAeIISgUYg67JJ7qCCFUV5Qn/09eYVA8BQmZG1njSC5rlgyYpB2Fixg3qDs85s5abAB6C
G0mttq2ivejVFAWw/wEQ6E8ILQaD6dgSicRj7feWow5lVxy7p3ygPzKKFsGcLaAJdVD7nepx9JCN
U6PCIK4DGjZtIadbIehEZv12PyAv25gjZo/IzKE89NLRn7xu1TLeaK3HJDsG+ZVjnYTaSN9VAyCC
ZlDJLaq6eg2uaEk7lkgCNBFbzRAgho0o8XIf/AE5iCYl4zXEu7txSFkaKkl1WUOf8Ya+5IEy08wE
tzKqoyXDoVCh2ayy0iTcLlZIpvIQVzW6v21N0tXKojrXCidgXNEVrliMJ0IWKM40DPRiPXHPzmZk
MHaQ2ZpVPyQVPmb99PvgyJ20q1QX1kE5uUaS+pQLUBB02hpNqn4WdOxuZUuibsv1rBLZOGgGctwk
6/RlLHKOLkUZZbjgHydsevt64nghKGO6TMl6QOVhUSVEjLfoU3TjXRQ9Kr6XbOMpI9lO1neW3uzH
SGtcNYrutHykSpL4OqYbtd0YYc9ZqPETaefnrbSbOvqDxbz4//6937+AE5Z23mQhS9OqkWJ1Cq84
1Q3FrfTa9TWo98jYTCyGVbRSwWFulGEUd+H8B79/kjPa/Bk5ilTEQUubByh86rlr1hqudd9BqaBv
w8lGJWqeu+ceufvVd8pN6Eh32bP52n1Ye4l2YfAkkYRO4XfJtkp95LignksGgrrsz+Z48N5IL26I
rS3XFlpC/E2UVcZFra4Cy5Ze/G6FO9UV3WSNofSD3zjlF52/ioxe4ryR2+mjfA7r4/QyxzvGC0R2
uIcsu6J8/WDsw9V0EMSV4D5CC8ojitz2dEqjhXWlRSi+Gxv5GCkL5RK/68aKpO8Jgup6ACnrZJ/F
lcx5qzwYxYnEL/3sP6qpW5fvXXFgQqhpMbKO0MrMdlK9HIHJyQ6ZmbCV2gPK6NQn7ZaCnQOZNcQR
ViWraO8la6Qw8n35not266bJwTSugvDBpSPOWylk9JFesKTG1H+WG4QlcO4geCb2cFSRacEE3BZg
5K/phV23mpGVuBSRKzJ3nPGQtJvskXzzV6QElJKwPSzzdastlUf1PZF3MqkLw2IKvpqD8mBtQRok
bgsDynB9mol2tyv36NvgWEWv3Vva2co5cMw7Lm5cqB/Dun8qhm33HFzbR2lVKQuktgeBmjQw2wur
GhKiNSdOaYlcpMP5aReLKkGFYWcPImT9xhaukWAPIBe6Zdc4XnOcTnXvRHsLSNFM9aFcCQFs0UeL
ejtdehf7S76i2SNES7pbO4IJeDYgFffpo3TSrlm/UPVzKxMmZnsHdSuTQdtuB/oQF/FsXIG6yQwc
YSMyrkvnGWAHzClqw9FC2Kc780DhmIPkNdokwzwCfE4co+s/0bAjU++rOpQvwnnYJij01+lmWqq7
B4STy+BA+GP5BDwJQQ3V5I+aLe8b8QFH8Sh9DpT7bc0psTmcKta4V+wQT0zAqbLJi6UEEVddo8Ro
WFSP1iZAfF0vjM2Y2qKyiR4gmrScZCG2UGTmVXXaa7nKjpzD0RKMC0HcBo/JrKt2eCI1LZbKqfey
HW39y/AgrKOjtg43xkOV3WnhRvcdz3eepLN8523Ym8b4zp+gYcdf1S5dMA3WFEuora58AhBRgr7U
Tv5c7TzKgE9QDx3hHlQskfWN3bhBsEJNEhyHt2RbHYy7Yv0GOrXeK+tiiSq3dExneIpfMYRcjDMa
l/xZtXNq0f4SoFToLwNz0fyKfkGoQDyB9RUR4lFU7hpX2lH06V+ZypR3+nyzoB4F+Jrqd4Is7wh8
SESp6eIPfNcAC7/mDyAUd+Bj1WuzM3vkDq70Xr+K8ZJGq7UUDuVGBFCJuncxLMzncmNepGDRf+g2
3uh1e0ovs6MHKe5ki258SXpXuFIrihoeKeUg8aqu5I/6OXrzaFMtjbV2ngy7eiJ62LxwTpx+wZFu
EjfdixflbJ0DeEW17W0mCshH7hCH9QjCkV2/C6rTrNluZEvaRPo22OYn/blfGa/evtr568wtftWr
wFtE7+XcabKtdGfQPeEfB+UHZwn/r0ufbtca98k5oda1wimePFC3fxZhz50i1dHYNOG0cVMmIMwz
qIF++eJBRa/bsiTaxic6znHEAHPskdaQ5MkMdMWzULLWMGjgSQJ6hQ6fORp7z9T2lA133i4egzfB
wGu0qD84sQ7LZrRRJ9KMBXm0rF3pLkB9vAYHo+/afVjxsBlMBBXPS9OsfbDNU3EWG6qEjseSFYL0
XBvaAgE08jp9WW+9B7VYqONCrO4RRA7TnXCR6TveRw/ouQVKwXaSrmt1KR2gmtCcc+mZQsh+7z6A
DB+KyOkcAEJ74TLcWfvpBG0lZsdwsPa+dvC+oMRHe3LfqQDTEb2yIkrs3Z61q3FnvPgXloQXY6N8
CvsaIrYNhhAxJS0vXujArR7xfQ92iFJ0IZ6sJWaGRfCi/4LCdDZ8mq+2/ELOrQp4kaFKj9SVjpZv
h2sauda29tEpLBAAi4pjWUvzUqVO9Uv0l8I2ehV5pPfSRjqV7Vu0T5/AS1K189ArQ1FZcGpDJpM7
/EfenBKmstFzS+ZDsV+rm7p0/E06rqJfVvMIO9x0tJ4lU4XMsKDRK1gAJx3eLBV1rdO+pJu6cGkp
oakAEiVuhAMtWFTWo6MglqEB4k7ngJxT2Yaf7DT9IiBv3DbOymjLq+bROkiEo+4wQWqGXa6Hvb62
eE2kk/AcLxuXrbt8F375B7zH5qfYbXTm1LtRstEutI6RrtEJswlSPwig39HjTLnE8qFr7LFfyNmC
mJtFFyzzI1m6z+zRpX0p2IZBdrAjvFHnR47rfWrHmNSUu1i1KzI+OKY07xaEWdw94qHymBYc4axf
/O6sD9tplzj1ul74GIDW5cG3u/fsSb6Oz8R3mu+UfoKtucuOqbqsX4LHYlzWH7xyEpyvnfIu3HN3
V9IWWhQ3zOhP3IiJJGdiuq9xQPjYOQJALG1k2mgNZU2eEu+0rTyJ4VY3l8NmRuHZnStBHF/Wz43b
oNw1wRPa+qdHqMrg1AudHB0I6YfuVyO6HrUvmVrQOnusEQwuugfhZeJOd8uew9jJ3IXEwQ/LbLxP
dkm281yLs78Ns91V31Xr3J4QJubDuBhX9Ye3UYDDhyvwyJor9Kv6AUA5/kVM70hUU27eDoPiuJRD
2s9uf9LavR6scWPIe+NXztgObY3c+QM9ee3cstwL4L0chMTaY3Xukcm/Z2gul2Alhzth5SOpQVlr
oEy21XzJi5mti7Xppo1bTSdGWH0HZkMCwScuaFghf2h3SeOYWJGyrXzP/28IAJMJx16O90O3M+LV
rK2E/oNnEopksCJ7w9S2nNlD/cxOIcofdPXQNE5NQmoBCeXAhq34qu4b69JEYLzW2muUbqQzExTy
J3hzFAWz+/oUnjI8ldu+XPqX9iku1zGNF405CuOQQ8wsG5fiQ4Scx6L/qJ0GBZ/KilMxygCy6PNj
GcNsg+hno0IKj/6b+SofmCSSr+jcvRrU7lzyi1/zfbkJtu2ueVHvCzJ66QijKb0oeYBrH1D4IoA+
nTrFsjRc67VJ11CHu3SXK4sxO2WGgwWQwA7v5E+X/LN4LQKcGzBISO1ha/7la0vsHtkvvF2p+oW3
bHzGu4gNixAcVHIIB2fBd2E3K+NUER67pUx6zdZhu6svdDu9J4HQjcP0K9/rl/w5Mheea159tl/b
7BEP6oLcDTALyaHQnIKHhXVEX5S8rDwlBtu5lBYVCpRF8sA+rsnefBhalEYPA3W9J74n5lDMAyxf
JCJjCrPNezpuXvGkdWfhLr3glAFzynac7nWEVPQdsef0xcJWYozYwe+kRuntxCd0K5eaU8dWIKCD
XvvRdElc4vYR3KqdtQM6+uhxXMEuV98Z+MK2S7bsWzH8EBi8yF5ho1df7b52JF4ZlidUdQjyHzOm
6q3nsm9x0nO8UypHW+XbZGVuwoO5L/CCmeyCF8YBGlm89F95Z5Jdl28LLDDquhHt4kLIahGtZr9t
jIJ9WVlXD2sMo03bakcjtYcddXXqFKrr4eCDxckbQa7Lhfav/yoxYbGjihyMJdkuBob66EnOlH++
CK/F8ApWsEuc8pmqM8nvHoAZVhAkCgip2Z4N1XVQy7V5T5S957Otb/Dts/cRbeuTh8GqGrON50Cz
kW3hkF6HBzO0u1eLTJotscZU2T/h7GpXDC10JyXVme4qWn6r8kl0eYweJKQFp/aw3gVs/OQVhWAT
vO8DLygA626lbtOzv0ZkazJ/bpNNss/fOtP2d8nVP8KaIb+2fGoR7HxRCLhX3+nPcBBlw2ousclY
exTLvh0jFt+Gd9k9X1u6E1/Fs3KlmMHH4o7ijPCC16dDkYycfZc7PFxhl7xSu+OgkHzV3g4Bydxl
v/qfzMapsEVR1RzNJwy779Gvyo1o6W2Kpfrh7U3Mmh5nPvbIdn6w7vEyzqmH+x4K6UJz6mXwmUb0
sDgPuY2NSua52kZL1ijGS/tMqYD1un2m9NGUiwpjiyM7/km9F17SlfghjiuAkHMUwF3MfIjwk1ve
vEXUlz6qX6xafemQPJLXTr8hiF1Zeh/ern7yq12EmHcj7wXH2KbY3AKn7OzW3IirEnASMxFvKDf7
FxJ6QbOtLcYgA62E4w0rbW2dq3PzgJjzySSMGf8jwk/eVRShq3EfvLGrJhCC3WVCzoqTvI8U+Hz7
qyPmmFVBXaLPZpUnIOkcKPvkU3tmdN6Hb946dS3PGULH2hlHCX/hJ70FRBeEtpG5ky8NBSm8rb4K
e9EtMcovrdEOHWZ/fUfrxAkODKuhXkabehtggb+TLvNkM4vEOMMZG+mOrDjqfXQY1tTz/CMpY8/P
JUzRxqHsQ9MWzzkLY/kKcwck90o9MnB4SMFZ3gVf2F/N+wSU0S/Ycx8sAsJFWmUv2XVMSRNc6Gdv
PWyMC3MUL4XxSddtr+wJicYo/BKDbkgW04V/bHhpfKedNiCbKd6O0SLYsCP2vlCOc1xHext9qRwx
2BmBisJqdcBeJd4zy/vgyW1qkXhgrvkxf0OObu3n+qZA12fp3fuXgPfJ9p6SL8Zw98wWetyixxTP
4YnpiPANAcuZTburfqqftJf6iekxuBd3GAnuylX/xNlVPWR7aWXsNvFZXBrPFW9biaA0XzF5MlkC
RroLHrrX3qUb81Q8IFATnBEd6XYOv1qNzxzYPUIY9gU6ydKpVyItP5p9j9aW0fRekS9AWYZwDmZs
p7+az+Ows5zu6H30wxO0MCFda+I6Vzlbwo1tXOMIl5ij3+zw4RBHwpxkiy/zCzQcy35X/PJWmuxO
6orwuQH4cOn6a/7HfK3txmNxYhZEc2htR75sta7uAeSuuQPiXlnWNAQf8BgHdkw9KHscNLxAm5CF
kubWcd4+4yV8z9iWBUtQtdAf13G9ZAJ/EpjIZ+GCXbjGoXirn7FTyBw8pbPwEGoLX2s6XqVWXRuI
oHsrgTFIa2b7+6d40OFwxYXl1JMYOUbFK414H0PTKzxQHp4S9xOFBnBHO7yygRjvoPzy+zEirDRu
SoaKFe9qqTOXUcU6jufJc8IIw5QyJc9CotQro9G4bh1C9paABX70zZi8b2pnZYS7JGTvhUoZhWjf
3sViVEL05PsERYfVeeRl6OdfImQ3i5bOBh7vSUEGV+9VaWC7NOT/95fBrA4tmJ11rAcJCZ0ZLUqV
DWVSJeXW+rK+8tqCzyq0Zmsj56IIiz5hmRYCJ5Xfv+jTQ2II/prmAkVMBMbFEvQL24fAfEJkWblB
wcYc3SMWRArPKt5TlByUaMfpU9SiqxDf+VQsehjHiAYkrM/VsVflTzkWa8LVOMzp5tnjerchCVZo
mVonLzlzeQLnb2tOOvTHL6XwDl5DRL2v+i3msedIl2teFRH/MQ+iVWUXvXJKsuTE8jicjbqN1xNW
CyozNM684lGtn0bwbov559Ac4FGH9acQRVcrKS7VUN83whQzR6qLfEigZhaUUMensSC8r1HJ9+z0
lTQad/Hou4UgHxUOnlbn3WeSejEIzLQNWbNjfeTEQkSqnHhnj+bOsm/Mx6KdtFXsowbyhumhn+QT
j4MNTK561ImKT1MgRNLo4KmLwweALWFreQGOvsD1lGpfZ0O9aXFZMc8kyaYy2Loag9sDyztWhG7A
1cMp7pXtuiN1bxGqcxezNg5mYg27LmOTaXUUA8uUcpAwqWsL/NVI0XhpygZJw4gzHF/y8I8+Ta32
S+0RPsJI53Vrk5WWsF2YAbUY2I9RGXAalswfkm+lv1iMJuIlQ9NBuVsSH3oDdNGHRM46wST0SYUP
kZO+A/qS86MXbuoUEGlaris12haKzGJcjT/Qwv7mu8yfbkmKaOp0iNQbbo4xaEMDMLxyiV795Q2q
I9Y+pYOIKoYwC5S8SqfaJeKV/l//Qzb6DtjzF/mLywaUZlimRnNLvcWlibVeDPIgVXRa0hkHeOor
IiaM/g6O2lwzQU2fVgdseAfSPrEmaohto1zZqFb/A55Umq/xD6TO769iyIqqWhbf6OYJSLEmjshD
K9cTwSJEpQAWQvgKSGJyhVNw8gv6kzMQhuE70D3rHjSvnBYWO+HOH38YDn/nvMNfk9CiKqaqydbt
d9FCT5KFPKRXXmYYqiIW+BkrQIjiW4AXzYPR+MOTUL4bgDIWDwOLiair+g1LL6ZjNxWFULl6RrnP
6NMHgu/RSbLTaqcG8Sa335Ca16LwAMYQI4ATtRzY2iMHwGWSbJWEFFKFIpqIlRb8M3t9VeMvefEK
2y2Oq6p6NNGAFCPKVKDuqE5aWuAl5AgORIjDlqHZnP89vr57prKiGFhkzZl6dTOuR8hqrEp+7Zop
C6EOHsbWy/6Hl+f3IL0dORBtRaD88LcMQ2Zk/Qf/RIxjQw6SXLldpV1h05y71Nj1BsXvhjemoARr
9Nl5KqCO+hY/9OZmiLQD/o8B+3pyJpEefnFd3PV7TzX3PPt1YapfVjMzS4rXpKwO0whAo9DLtVh7
d2Ib/MorgMb/vlnyDOD9+zp0TRYtU7Ik9Ya0amnqIPmywnHAYmvqGzm0Ah2NE62WMeWZThXQ+RRo
3QDtSZzLyuYqq5JHX+oROMJt1/Xhy7dkgj2qh3pmLkDsBIbR+3dealY/vCPSd3OHotK4Y/EyZP33
n//ntiu1pecG2UguI2vRwodHj1NAf4Z6QQDWQ0xLffb0vw7aLlKoXfoI4KjJ2Ikp/hRc/u30rTBx
iyqKeoShN0OA7EFREsyxcmON7olRkjQy00bGgJpQKZfEFPA+NR0tdp82Rh+kn/9+dt++vgq4R1WE
86YzEP8cgxZ+k/8zBgcERU4lyRSZiSGpp/HBbCMY3ERR1fObhy+LRKWZEqN08iWCLG3POJkBmxw2
9uHLm4EoE2L/RRNJX40RU3D1CeUqYPcknLKtBnv/eO0C7x1OxA4bJQXTqNvOlKVmxlD9+8L+H3fW
1A1WY1k1/5qX0KAygMTKJZKN+F5q8wquQFRrqwHUDMDTeDNJ1iahcB5Bfvn3p3+3LjLCZuKZCHBP
uVkT1AEEqpqyJowzp0egNNFPdFM7oo8k33iItIwCSd/8cM3fzVoqVGhThe8Dye4GJxcPbdaNSV+5
08CzRHDzqpv567+v7KfPuLmyUGtkfKIMWER+h0mv1qqZ/jD5fjsmeRkkxeK9oMl9OyatCFaL3PBS
kNal9LQARmYRa2CAaXl2Hn5jgtRwqZXtAb/MGVMTzXj0w0myJ02SxLru0In4Q01ZcvoRqLJqUDEI
xuA1LPxVU6MA7hRGciuMD0HB2kxqCLAj474IvfcZOGZ6qDT+feOk+VX+c5ZURFEzFcChooVk/2ZN
UbWiVQRgQa6PON1uWMZtNUlJV+yBw6e8ZkadEGBJJ2bG3fhCSdekYOtbWJnz769iffdNDBPMq6zJ
knE76ZS6IZpjoZRumf0SfJrtgUz92mgk+rjjeagab6cArAiU3b8/9+/dCapJE2GdAelWIVfzZq7x
pWaq4qR0pylwDJl3kuAMTKBFhx+NSbfyftoPzSP+5p5zfaZmYJzX/gbEWnUYTuNo4g5TSd2MUGaz
lX0uqujx31f27eeosijxgJnN1fnK/7Ok6JzhFKsyctekdjN58lroMTOU3g97TfPvpWsGvv/P59xs
tgQl0T2EI7kLkqIRLNVB880pHzz5gCxAylX6isD4801eRyR/jsWLGm2MMrpy+dQaurZbCdasuVJS
+P5kOSiBuIrYCdlTkPKNM4K1VEpQao+CrVQB3LQ+NSPVGrDfE8Owhh8qLAdNRNEL3ae1CAWzPP/i
p/jAZI9jfqRstLL2V1O3ytMg3fcqHTqpM3KCaIksivJmGeTTBz5zYdNzoMQz2c/xC6QitR+dKSIv
iAOfAzF+MYAib73hcDyl1eYPDXo180UyUEqAfSwwN/WNk2+QIUlXfIxb0w9e+lQXEa5C19EG9ewX
wS/iAMmE8+hgG5pJDXOSjFWlac/iSo6mOw7N5dqjwppbNMA7HbtNFCMeMIfgMZymqx+e/j1SpG8W
JjaUhsZkIKIM0253S0kyCQrHtNwlmyyjptJfuiQ7kyN2MSvrnWpEZ4tjfMbO82TBga6tQAXS1GP1
3+ehtgWye8G8/kzAzlIKiodJSF6lOQZHVhqyiRIyd8eAwk6pO6HoP1adnvFwvXaBKXE9eOJnVeOv
NuIztja6VGrwmHe0TkkLWSjWe9L3F62xjlPTXuSYkmvnrVRiFjnOWceqDJYqNsJG5S9EBDMrQ+sE
PV7O6JzK6h4vyVluuguWOb/6jMZsoyjS5+hLa08wjvBgwKtXMjmV0roYaD2G3HbPo4sVhoSApMuy
mhBX4FlYzN9TVvvYqY32EujS5++/1+n7Oq/PqG+duoNQISPnaxJrOyieq9EWbCvxrY461xuY0yT1
WZGzDT6LbRJmhymQ73xNPfmwmfWgehCm/IDbBeZOEDyA2n+pgmLaNwTVyJ4v3DdZfVBb49PSdKr5
ZvWUY0e8izsL71Z2hzUuv+cMypjyMFz9MEK+WShkC1oqxScNVaZxM5l4xBfPKW+oo8GQ5X41bhvI
pQsY/hiFK20VptZniIAdSUaFnEXkscf1QBPUU3r3h+8yL+c3E6giGwR5qhYsD+v2iEKVpev6Is1d
cCDI07exIISzUS1dmujliPPutgjvxYVQ9G+D0XxIuXipK5Q1QWCqy7wr6Caagr/pm+GHRUz6+9Sh
cEITdV2WTKiYt5WPyidrLGj1zPWxDFDvKkyksjReEJf7O2+oXrx0gk5oyIlbG3C2AqHftK3o/bCo
zXDk21sE35b1zDQhybNj+XPub8bY7L2xBS9rPkAESNf4/1Jh+ZsbgqnDHqJh3GUJ4kQl31QzTaOZ
PedqZyErTiCVi/qHlu4S7ASU5Yc7eH/TIfcIMu4wlshqvJAtlLNe1TiTLtwpXcK1hI0McQ62lppP
K6/VbSwbyU8Hpb+P9grnI2j0okZtQ/6Niv/PqlbHTZHEeKogtLbHRrZovVdvMKjsLqmuZZ9dk5Zc
zlKZgMXkb/8eeX/voNV5NZUMkNCGpWk3+8y4K3A3SRF2FJN2E34lZxjHK9W6FZEW+15O7ycB8dC/
P/SbMcWuHdy1YbAxUkT9ZudZ1DD+/a5N3DxG8omWsIjrt0lvgX5EJ81DJ53hkRve0siY04M+//3x
v7eAf75tqqhw2TIhN7qu3W7M/DApMpWMPXfSGpXeYsfo0GWkd+KC0uqJwIxzh+OA9rZGT5rQU6mn
OlESPj6I5lPVKtd2/mMS4U8jeeN2MZhUTPK3cbxX2gMYv22UY9E3qp+e1t/TBF+cQwebdk3j69/s
7EqNurXepnxxTPeBght4Mj8jTPggKH84HXw3MBSKfqQ3yOyEtJuPAuAvkrJlxW4cwzUwcHj4xjrV
SMxE541ljBNlYz39+8H8vWHm8iCmK0DO58nmdtulFoA1BTNGCcQ/bxVv+ShdQTI4YiE9/L7lxHov
iVP4YTz+va1URY7kijhv1vngm5dAqyliNJ4Ru0Lbbsekc8kZPoW6uP/35Unf3VNNpNylmJAF/woT
Yts1hCH/tutn2lnvOMPnvGgU3Fgq85dSUPaxKq8ikYhm2AJqzSxbKTit2nETIgoEUqXBgZuMJ8H7
aWR9s13iHkhkyrAWijonwj+n10GQhyyKsP1W+ICmMLgo2sAc4O2bsNm13YvkRYh8IhhR0k9DTZtX
2tv3cZ76DA1IGCvNzWezgDQWlKPYtTTgEipGPyogsBZEI2dez/tNA9PNxqAJrmEOiFZ8VmnCEeTU
PwWY4AmO8qYF8MHDb+CtKWEENHmpFQnv8ZDGEGtYCXwSxDOVgpkkVw7OOEQhRUuKSp3dJyom8mEm
yPyGjpG+h4EeNwk+sWR2tF1/swyE0lxqPfCi3/87QDwLdhLQJ0zklFrBwfX9a1Nr26oDyTDl4myK
91eBSTY17GOQHOE7dT2UbwNwPyHvXEBc1kKWyjcAz6tiPgb8MODml/SvG2tac2lGMi31tm8wRTBc
A5WJbuyFV7JY6DhqS33cphVqNDKyF55GpF8GiQTT1CfunKVS1Hf//hLfvlxEDtC+sGSw+DcTSaqW
bB78PHHxdCKp4rLFWLqaRvPDoe2beiMj2NI59zKp69T6/hzBuN2UrCizxO0Vmk5oE80WZAfzdE3G
IFuoK8wD9OA8m0bRzkEr7yviHntz+umL/L1TmSv0Em0ik+Ind//PLzJFIjZi0KyuVM85nfziDNW6
9t/idHzWZitnXSfvVakdZyN8ar7//99w7oLKgq6aRO/czKK8BnoXB8xmY+x9zve7Ql+WVt4Pk7X8
9yGZIhgzI32GOVLn9q0dSFeVppwZQ49pMVhw/m3iNlFnGed4lKA8MGdFSuOGnW7ZfcMoB0hud2hM
5AqKeIzhgZODO1lseef2XahaTynMHNkjbGBAHlhLCJx+noa/m22IoVA54dPE+assY+qVCcKvi1F2
tluhb7ZCUbxxKxeZLO9H8cdZ/9v7JCuw7sBemH91bgjVzA2d6pc7DidBakEix8VbS9kUJKSJsiYJ
39vkXQX80gvgqnp2pHq5DTMEMP8eGMb8BtxOBzwomryqpBBOcrPOWa0M4MkvYxeTMS4dQP8m4AcI
lCXUyhDtFyapvKnvAnYTbAnOllmvRfPFMNVrirYm/xp8rCth2rk126WIBRLUdECUA790loSyfdAO
muUdxka+mgPFjILBICrFm9rEj5bSXNIif7MGcV8AqrdrlJNq9VKZ2rL0BdS17JcoVVOCtK4TubYK
tKbCCmfw8FeY02wPzFRZ5rK+x2N83ykgYAqj2gWtAt5CXNHhdzzDAHiqP2Uhx1yGvYjidBDBWsr7
gOFgx1oIa+f198+Gni5/3+WipKIS5O+R+NOqqn777A0qrMx/ePtut/aVV88lhZSVray2GbAlM+62
PU1OZ34hqr5HHxSMria1hCxG7zp3OrKka1SRe+dXH21QbyZRvQohu8ymZ8Iuq/ICi+NuUquebam1
iKvgI3qXLJAjbYAoQR/vcHi5OSyyeOZMGYmOMlrQPzsGl1lo9aJT0D3Oc7Fi8EciBHzwUgVunQ4n
Qe7fNzX9LEP4YRn4boMhiSrHSAze1nyM+3NWTIx2iEIAIq7QSLY0ZPf+4G3FaCn55UNejW9igVbH
S85WPv5wxpG/WYIkJsN500yzVrnd78sSb7WKfdudPOkTXNszsP9HQwqIBs4uUfHaSoqruOOXPhvL
CPAOg2cxN/a5p7yRwXnJSoB6ZkHXr5grVet6QEAhe9mKeg+WKqu5BFWy+fe7+t3sSk1L0tnvsx/7
69jdQVsdKj/P3T5C0WZkm7KlvpP2lyrONlMRb8XeWCkBDi1UmmPGl0NHYvdie0ka1BFGgHUmOCXG
9BEN6nNqip8TLLjIfJDS8S2uxR/OVN8+XkmiLUkvhjPd7eqrClYUVmadu9jpjqXek1BXP/pNsRPF
8Oyz2cqSYTlG/no0tR9zhb7ZWPPZc+VZljSLufrPscWU1ze1WjK2CE9ZyIxmaVD3vDVrLXc0Ibrg
rN8Gk/hZJOIndeoVxLZ11ntHTW4vWPPtuDGRMQOfVsTs8O8n+d1hly/HcUZhD8bJ7WbWJT9WBTjP
k5ya/Bnc2GqctOdIY7r0A8PmfLoXM2pLvqYddd/aqoP/+MM3+OZcxZMhntPUOWCZt9vAwlDDJs2o
LpVjd5mfT69brl8DMW+eVau7iGL8mKf6fojNY4ifDJ1HHinPUT19NoZ/FjL1OQOyL6i4Zg3ph7fz
m+WYTDkOXorKmvRXd76Db5lN1KFRQrecq/MvTSuvSc0ACv3ybLbZT83g7waLQsyWrEky6pbbiYiR
4eVyPWUu1YFV5aOGh2diQ151Cj24RMHIbw4/vM7zM75ZeenXi5qi0IFWZWueof5T4immfqhEj+IV
juWnCR3jgDfcaA5+nv1U+Da+e9r//ayb8WYJURyp6lwos+Bj1aGHwVSC1MUJRwrfSuK9e2L47FxV
1oFI3HuRG5hwzJ05Wry0uoNl/er9b9LOa7lxq03XtzLlc/yDHHaN/wMSDCIlKlFSiycotQIysICF
fPX7Ae3Zbcva3VM1VbaqJVEMCGt94f2e13H3uemsQ/p5tRgv1NJ8AlSf08nHnQTcUjZthNbGYHjU
C6mIIyOxEQh9o6FYC0Vi7+xFWx/P5GMkmjntR9h84t0stO1oEBdaSLKNZLqQkXZRFc6qmN0p47dQ
d1aeLFDSOTuXGWxKLvpQbpty3KiVtxd1d/ByoC/KuKknecAF+JgC8GkVRk0ZAM26q7wbL4yWKbWq
/UiS5thJ3mVYHIYCgkkeTPdWRqcEh+qB5HtGYTkgbLJhWojv7kWUkp6VpgfzJVC/YWXznEp7W4Ms
U0ZjXALS9ga/UzHJMSDSrCvm0c6ES4+PsjZRSTKNZ2JaSME6Cat1PqCUVvMXgTSLyqLEB6vZT+GY
wUIt2EfsCiefkisQvMDGNCYdKFIY77iDmQSl1bJJwh7hZtPDpgMU1Y8JBhFtetfmBIkGpo0zPj/j
KWbqPrJEWAnWIRqcaANZCMk4FewFJgzfggqddeIZmwJbIFcRt2D0mNHhqp/c4hbUuW8I4jFHHS5k
wVZoQY1LmRfG7Hn00neP8SAnlkc3cPeWW793cXkb1sWtIhu0FAGaJ5OR9vJVutqTnjG3WKTlYzJc
wDJcODa4WxoHTw5wpEAw5A2k2Iu2kcVzpcGViqlVCzjAiKx1o1zMl8RgV7fe6Oxde2SIlDc5rwNA
0jfoWzdGCvcwiC77uP1WOuHgF+24+fly+eX9ozmOxuJgIFv5lLDalaywCWVB0mXg1zYrctTfjALH
C1RC5miv2snb8xF/sQ5+FaRQ/yB7RUyBVunTy1rRCEMlHJkio/2jqd6hSHPq+cUvVqIvtyOLCJMO
JyVnwDd/X4pMxEHA671i24/etu1bZqIgwedM61JNKZHTAd2Mbr1av4qxxam0X0cKX634bKqOzTGm
Cvs5cfREXuWit+goMMORVShOW/TvvWJf8uMDQgGSPncRhNMdi/8qilG8gkS8VGsAyS7FxxZDnqbB
PV3HUsu190Gu08GygCUHGNH0kDMXuVZwC8pgG2bFWxk2d20U7uCK772xA6aA21Rn1UwoFFTzQ4xC
QgaI8771x9I+Gi0YuJTlsh3nHmGGYXQNrTQa50kndXwximlbTBjuRM4S4+5DHqkI+d90mSLM6RjA
x9dr4RjxXSVua7dEw24yNKA208t8NkvIYMx/DanvJvYjqVSa4/0rRvBZyW0NbwlyL5HIKVB6hAtz
xy5i3TDg6PlaGFOo6ZIrlyAVr4IEnAJVKJk7ja8nXUiVAYyjBkIYM+cNlh+4ECBQbzLxziAVYFIM
TLErBcuPMKIPTSwNGvMohr5aj2j+HdGE4B08JrQ1OBT0Hp3O3kmVIcoMt9V2YMa2Sx6nVEDfyGeR
ODOfccALzFjBn9+DX+2XtkGK7unU56nT/f0ijVVp5UXaFdAP6THpD7md7cde3aQadjX/q5f6nKJ1
At5wCfJxGzmQFAv4wgU1djCJy75RfvGxvoySbfIqdCnI0Ujn/v651EoXZWXWfK50KyPc9MJiFQ3l
eo7bE2181kLsxZhkBzf8i4/5VdRDlYaSFKEWedinENmukRUUWMduB9q+ENDznJGXpjk4kbfXBOeX
739+YL9+RYtK/mxs+o9qA3Bq1C1wDLd1UjMAVh+hyrxowfhUZvV7wx4C1Wn185c8Lx2f46xZH0ut
E7Wy81n8M0kB1R8HhW0yZNHSxOSwQ+PIsKWH0ahaL6bGvpewmfCC67N71z1WKRTHeiRGqPu51cdw
hGhuFTYqybArc6Z5Q0QaTxtvRNpgKSXUCZxHnNzap4jeKHQFDMVNF7Zw7OVUT5swEM3ScbnfeqbS
8Bqgtr3v4Oj63Cv7OIYvRfNWLrXgvs4YjGtgwuWesS1z/WHwqptCKcZFQCUWQbMfNRE0YU9JfR3/
BGqzPVPH8/R5JYEmIQDEJKxckn3iStymz4kLdcICjvfzo/rlVcs1a9AKojXtfd4R+yHAKy3y8m1f
ifdsfPSgjaTBdAG+7qCbq6b1E+Ydp18VMr+6gOABUcikoGv+IzOQnTJGQrfzLYTq92Ti9HmTfBmz
5iWfNRhDLW7h/hx//mG/2v3pPKF4V+cv5+j6L5G66tUpgmTIhylbSAmuZumh05q3/rq0domrXWdl
dZzjk5+/7lcr3l9e93P+nExm1pWWmjPYPGzcjGssceWh17WnuuwOP38t74sKNS7ENiIx0lJWhU+l
8qZ3MfTAlGlrFMndgIO1HyNbx2J8q9dZg42LwIqa6wxjp82oRsyyuzAzqBtqnOggkM7CklsjfMtK
6Ee2PVwnoXELq3LIAwCnRobIT9HeQptZLGkCywus5wSN5ErXkeUN2O5JGINRAjjHmh6aFqTJlN6z
NsLuhTy1jooLYlrGopk2kUxr49z2dB4usd1ExfaJsTvvkJZMI1UK+YYG/npB5kXBuCTWV4ojNhuS
kRDqzoG2CTsLj7tG4qaHMSRSqlVh9c/dZPaYwJH2aI21Qe51COwQknMP/BJPE7bgBsZEugx1GMKp
MdyaWbSb4+aqNp5cIuJBcm1gqbAKo+HJDCdssJpjUrYH7B7EykmV/ZBaqx78bKxEH8pUj7ijNzs8
ZpuDVUe4RTH8ikPvL7aYr24abzagpvHA3fpZ1JllQqK7FNTVBdlVaTx14Cga1XyyhLWn4fvUYFH2
i5Ve/+ri9dBkMA3h0Cr+fD2RX4b4FrJA2Jlz0AHeI7sNdF+TywoSbjy7Q2lzC07G3tYOEiwN8+Aw
xEmyDZP8vm5pawqdtm+Oa4eefBSB+IbeHnOrbprREukeFi+8hBagOtisVdYxAqxZ0CB+fl98MSlg
MmOBzkNnuaFW+em+CJUxQ1OZwTwK8jX6KSbcVSreQ60dzJxPhf+WWMQM9Skj/PVUiTDb8zyE2WNJ
hTxkEFHxmk3Xsgo3xT2ueui3GHXa4FrAJC78diw9ssfOWAe2ATxeQLxsFAwoMnW2hlbxfY27aPvz
D/VPx2/Qj4gGtDmYcin/zFfMX1Y0zx7dvNGNbDvoyaqiqA5KzT02JVYWtT6sNS8QfpmDDs917RjB
VyCHLxjvDfEGaYp0E6ekAVAr3cj9xTr0lRAD0TatozlKcP5RmA0HaxJBx2Ir3OiyjbMXJatuo5LB
aMtkELnB46SG4y2t4Qj88ToamiuL1teiC8g8G+k89us8Kt6blBMFpR6ZW/4+4lbg9DxFW7h7TGtQ
+5jKxy+OqfrFCoo2AqkAAjcaO5+7mmoShDZloxx9do2RUsq8XzuybATqDudnNCIc3WEq44s+2nk9
6IEySacrT4Xd0Edv6ljp1zTQ6G5nEIOMYPbnbCtUb9r4Ek7cLmP2HX/IYtUXzTV0VLgnOCt6ghpH
YXO3WHGn+AlcVXw7udlGqOOWG9+xWAGoLEpnm6WeidtuQS7lGrtSxyHHiKgLz50vuCnRDoAakL6M
AkXXzVzT4J05xbsnWRkRWkNPWamVQHmqGHeuFT8VyJAWRmtqi14QK7mKe5l6r07PEmwn7VtoqX5g
Ec0U3RYhm1/ZJ4il72EQ7oYQ9lOYWH5olLfzftI5D9hgnuagsMmMJ1nXR61t33R6ffTNn7pY1+j+
88SG2hwjYv6+7y480dAgj/ZQ6zs/jPuPq0A1Dh67QWgm6YZqISPpdYVliufcYodM+ggRkCW2g/kl
mu2UzdzRUT0V5fj6i2vhq0sBQZqhIlohqf3cVRtpJmSyMfLtkJQZWEhjAd73Lg/lsCGf4/jE3m1n
Kph4zusXczZprv1CWfJF0MKAoIvO3Jp39M8FXuyuqyqfAzSv5PT1mXi0HRDDnVdxbJCTbr2xWk3M
kS5iWMu/uou/WP0pldDToYxLhPi5+l7QY2/7PC62aYuJpCiSrVnCMHMA3ftGxXhVyTDSpWvdW9wD
6zyIgIfKbSBKfJ+jxt3oRXII2kq/MMbZArDzgBDiy6VaF107BFfQMn0Mk46xi3EoscWGqIaYsK7/
2MX+83X4P+F7efNHmiD//V98/1oKjFfDqPn07b+PZc5//zX/zf97zN//4t9XOLeVsvxofvqozXt5
eMnf5ecH/e2ZefU/353/0rz87ZtVga5mvG3f6/HuXbZZc34XfI75kf/TX/7H+/lZjqN4//23lzdO
ATRixp5fm9/+/NXF2++/MXbnUqL5z7++wp+/nj/C779dvdRj9lLQEfrj+f7yR+8vsvn9N8Wx/gU8
exaJqlSeKa5zifTvf/zK+xcBPHMyCNZm9Qdlr6Ksm+j33wzvX5Sh2JZISQ2beTZuLFm25185/yIE
p0JlM1LgqI5q/Pbf7+5v5/HHef2Pos1vyrho5O+/aZ8LTt6sgphn/+iBUFD4fHsUapvUeZROWzG1
2MR3E5uDKellwFgalZxZagpIKVHqsqo8i44x1lhZ6rgLt4KbNNpvHgp7c7b0NDBr+Muh/PPN/u3N
fV4+eHOO4WA2qPMx/ykPQFgdMdQNik+R7W7WCGPxBLfBavpr2ujoA/L6cTSpD+fdRssd1Ia2IX8V
wH0uPvImXFI7ZmstdrR/BHANEriusqJhOzYV5lmslNSkekZkBAfFCSjkZ4s8NA4MGr9/x14Za9iO
wEh5UlPeYgZDnaL5fekADEsaE9+LOF8KNTvh+24qeE15kvesRO6vtLPzAkf48teUf84OWXUY93F1
rrTP9cy2Hd24G50GawEHAFv71DmZWLFYbbMAb7dkwJPVzeO9EyWqz6Ca5UPf6+zpOVb5lI2S3RAs
dMvzsZ5SaK9qQnfXxlWX12NekLEGg2nbTlOPgx7Vu9izsVcNnjlIBrMFzd4peBk8pW8bD0MNgbPn
YmDdDdUW3Eer42xdufE2pki2mLaaU8+u4q2+IrAcsWxPiHIzlkVX3OnIuJaBqeHDN82I3aRfjQ50
ZC/MZu53hfH80i3SqwGac6DmPSMhCkBQvB2kqydAnQL2Rqu4MFtxH4bKjTKE4ApLHpPlNmemADmR
YmbsxPo2rfnwWeC6RCDi5MC5aQar8p0u38AJZ25qslLfYorbBmHuG9Z8JOdH1+RbdnIDoJq639TG
ACdD8hgBKFmazBUB0d4Lx1hpYG0B9cIMM7JvYeHEMBUrgNqBCUxEDz+8sEwuevy4Fq1rRZhrtqew
N7+VLk2Qar7Ag9kPi4kCFdyb0S092vR9XHLs0j1qmtdMNVPfSNzUH5XQQ9Z2zZ8ze2ZasN/1qgfM
NhKAxcXSNkgr4+TRxMfWx44dJBmoK7M0Lp1ETxdyEjcV9SFgdxmUpsTeFB5GMYFHvCVP2uxU6F6b
prKoKjluml7AJQK5ZwnIiGkT5gsp9HfbAfLaKAArmLcD3oB46XyXKp36QTtuIV1ehNshdK2ZdE6z
zOmfpJ2crCI6iNmJx0tPNcGdURnOMsi9IykoLazIWtK8xZ8HHtAYqtuRJ1mMdbjvAT3E8+zRYCRP
g5Wezr/JNU5Th0niYJn3TKZIgkrwUhP5uEwnkJjQM7qoo9dsKwCBevlgqhBJx8R8VMJ0VdlBhrs4
JWmzQI2DxV5TcewcwW1dTdGHI8JLis4PjIEubMWC09qWIHFd7L7KOl6nrgcTSqdKDNGvV2gcOiwe
NdkvZtTVIdC4EIueEEjDxrIxaXtlhUrHB0xZX2osy8L1z58gjGEPlsV4b/aoKkOPKzWpAU2pHeKd
+bxPnfnR28h06/7SSPpjP+XZUtEqitqcujKlEifJOAXLUq3I9K5H3hMMPlO1EPN7yvwB9MjCgDrp
GuJG0sJbUYfyPSyku5hnGF2css20WrXY7mEz5YTY+AC4dULMNdO6zHyrn56Tbib8qTPjL+qupxgO
nhx4fEgmMFWwpHFHDCr6W54yXndT9kjPnxZdb3xH2M3Y8Tim6zAvH2rgT6wc71BKBJZDCmTUvn8s
RqQ6QrE0uGqAhlXgJEkwCygNrt7YQ6iPxumBOX3y64w/zIsRi52GCWDpcUrdKuN4ceRKlXRB0iFZ
qwBVlk1fXqLmk4u441LiNDtRyBTTvNFU9Eawm9evQ+UR5d9ra9GJQOp6WVcdNUZt6TTANrz2sdVY
2dyEWajzuREt10fpZadxUknS3Q0WSTDa5zGLlpsEVxQPJ25eILLJ6TShXama+b3O2SLwWsS9l3un
HSH9JgO3c3LdIeZYJuDSF2bKrX0+I4wQqeT+mA0Oyrs1RHf1wBoxwutzTd71kCX5Mt4i/KVwH/Lp
CvTAhQ6Ecch4duaONjnMt6jgHJUUGEpxvkzpMqH7ZiaqBB7o1P5QPkxkZ+Y4T1inJ82oMPadX4go
hTt62FmtoYPJr+NNpsaP0q2uDdg2ANw47ewN+irsw7tJx0OrmLg1OoklmfeSkAOWVfjtfIlMPatZ
poYfsgTCk0Uq8rlw7WodJLr4jszLXeA+f/KyGl6gln7oKhuQkGwebcIIuKZjrdJp2bVl0XTp4OLJ
EADSMJ9Aw6aLV/tp6V3jHE2aR+sc4L3PnEzvK/noN5r+GjIwt0DfPQ/3iRsjAA3FLETJZ+BzIlDn
l00LGsl8ktkMghiCi/OFGYxs3hi7fGDOo/oKoNfRoJJXTvJ7EwcU5BBVAyq6P19FhseyQk3sxYjg
AtfuygnYJVSd01nNF7hkDJ/qfH456riPt9VsBsuYqttOXLA113aN1eVSscuTnmGZOoTpuu7s57k2
5OksKvm8RJf15Oc55UEV4GJRQYI//07kYpeG1WtBPwfBE3BqGDoQk6qVm7MUTzT2zrOKSjM/Ucf4
bxE/2vMrY6oM6S+9zo3iJNhWKTNgUI8ZegeQAdAksqJSGLjpeSzJTKi6LPKcePSrjERP0yIM2XeS
KvFB2FxrZiGWVLje6FZzEYvqQXJsAxdXW6fFg6ay+LbRQ1Rm7cnGh6U2Z9ekQarLGLbdecfWmBXw
Wy96TyK5piPW+xnDfEsrN8CXWw8dn97v3Px0jgMU3LaZT2Gb5JwsALCz3heHEVr6MnDIfo3hqanY
VJKUbuQo049UtM/CdG5yS1laJXM4GHfSgwIImqQfxXCkllAthyo4KQMX1+iIOXS+7Eocu9lq2Qbt
TY6Gb9EKFjJ9yi8KoGMRUYs/HzNDDV+6GHDMHHooeO5UyrjMFHahSSWQRvr6CmQp9trln7cFxzTG
XslhtVkIycH9IwTRsCnsqnzGslMklFwWDYaxo7A9EsxrYeDMpBvrKOI2D/vqvmumR8+mEG0ugBkd
jLRYxajnFiajoktnAHBGUrw17ciXEr09Tgt0WwNlRU8KMXx6VRuHsVLeSEqoh2XcKm3QpJvM1ffC
9GaE0/AUZhiciHlZZRhHEvtwdOpSnLyQ1a5immipH2yJGM/AIud8LGSrpr7IMVgtGaPAsKVfhDnx
lWHxFpJhh2Sjm83e+cs+WFAsmW1vuZeVkCcznfEtdJEM2SYLKQVjrJUYkcMGR3n3TBTVaTtgyV1R
3wjmUHepTiFTqhpyu9BUHss++3BctlbL4/rBMxyWrPdBvrG2hBf5NVvwWOjfoAAw3g+jF72XjLBN
IVIeN9Mcxw8m/qVNdjwbYhvY4LJthNt5KEXqrMoKNREQjTj/jOYWSwnCoogFtBtjip8pkgIbsqGO
782ikPmrbNs7vaIGVVEV9pmL24vEeprFv50xMVj4LOf1lkGUfexiWW0OyDva/pHKAl3y7iPIuHVQ
i0Gihx/GLUh7XG+uGwI9/D2iD3d+/bxL6U8hrVP7fpXZ+U1bZ6ckKW6Egm1KjEAwmAVu5320vGnC
SN06jK2bdnrKZie6omQfUupmlyeRAs5I1Vd5a+5HTBVUc1DXoca1Kg3MFhiTPWlpeTpffl4HTV/i
Vl7iNzRVL/kECXlwr5DVcBnN8Vw55DfnMCjWn7MejON5MU4093iOQc6LeCLZXLVEvQ0MmJptqhH3
pDXlNKTZnMq2lQ9ejX1CQdt1YRTuUeTxzVDIUyLIanTKa8NhiB4MofnhRJjhhezOuTpDomT6eo59
HZupxkBhDzeUfd4Rg4tZO8l6AM4wzj5Q4nJ3E3BnMn32SG8WWkcIaavBLm5jPAjTUxTUrJd2jimB
CcAeVqS508b6xp2CddmO7H8umXaSSCqcKTN2c4g6zcv/lDL9VNkFbNE52nBp4znac9CxwNZ1t42k
dUpzNlJ0NveZl94W2LQQAmQnR5qQGeslM/Tk7tpS7d1jG3vHoTBYIxt734zW6bw7TgqJq263h7yP
dxUhOAlF3PiJdYPt+ymWRDWlM70RoPjOHMVneXCk9kkwyGcf+ujSC7ubbo4bvBxIdQhJyS2Tjz+E
Xux7lplGi5EPxCgVj0nLSyofBAHVZS1tpoMJ/sPYetGL9zZmkZhKm7FU4M4boaTv52vfsft4Ewex
hwsKj8higJEOhswtUUzRyvscopBTzPsLvpZREX+b4wVGh4+ZS9LdxcTDhp0Cr+XYuP10FTO8tbCG
7nvZnNKKDfN8mqfoNm0pEXtJODGKH92EmrtFXXLZR6w9VVucdMl7xcNpE6O329CcYQpJvtKLmG1M
WKyTjzlFogEzL2j3/cRqd76O5324Ms2tOvK28pawPc1vut697LXbkRk3gkNCpFFv3wk1T/RZ2rWk
6ZFb2UdjICrrunE11nOe20cUqEPIcqR8u1gZ7no4RaieLoWax1dCpHtFcCJMrMUre1K2ilI9G7H1
0KjuS+R5BycrbzKb+6vU6I1ndvZWWE63oSCbrq9TlSWm6o7xZAsWpb4DLa7MyR/aUDabEou1oF9O
va9beFNP1B51BzNbL2C6zEv9c1A51wA0SbpeWggnTNDq56SzDNc2BVfCPAJCTcRYSAXfnHK8bA2B
H5RCaIE46cFmg1x4jjKQf7FJTnRHy7wEn24ay7LSx42ItctWeJD4A4b9Kk3xtlFoXBeZ99EFDoyg
PvOT1ErX3ne9rJpN0HHXtGGwHjoVPWdbXLJZX4YukZicsgt91gt69cTNbtmwRTHs5Migra85SfN1
7jjdRdUlUCttUPj0he65Gcud5cVi1zgCG/khKwO/pH67UIscZuwwOaWfuEBWPSY/wR8n9a6/KbKo
VFdd7mprj4k8Oxbl7scXQeC5UwuGzxa9jn+3CMvYZ2nghxjymLljbSnl4bFQdQ/G/NLnNxHoBCtb
WlLl7vzDNmB8oXS0eKXT6t9lXXxNMdleq2Pb7ToCsZ1j4dYQGk7rp9MIWr5VqmJ3/qJqOjasbrT9
8aM/HoL+2kuRr7p/PlCREX+o6jEZcABxthr++jTnv/7x4B9PhnVkgfUGX84/O397/tePn3nnZ/7x
wx+P+f/+7NOzxjnA2I5KzZ8fLz9/yM5KAMD9eJ3z25MOyO+mwdr7/IvzF7yWd1EyllQNlVqiQeHd
0nA2878eFO+t9OLh4mwDpanoggy8sEDE5iaTGTVSt2XdhZyQrg8kZGejYLqR70PHvm2FW60DLS8g
QUp902fDpmqKdqdGp7bBW4hj2e+CFk79IIMBY7LM3rXgOWnCu429431bu/MPz1/w6o58I4SDboUG
AGQKSWRxKTI7OTi7MEvc3flfLKfOLp69zodGY3BG3jQiMNclpo87pRb6DqNafReM3S3+5mBYbDJM
WiCvKfuvCEg4LsLZ3n5oyb6cfGVrOXyPDJPUXk023Ld8QJVUJFd6HCKgHpQeoIuIvpVdpCngSoGw
0DMfMsX23tpxlYzGDn4EhgXINZYhfGVNB7Fh2bm9wmz1qitJ5S88C3sJVw3STaWjDAqYN9IhKaxn
E7QmOlgSZl+E7Sd7NC5+rWtw08cEEJKss4NZl3a3okOmrcnioLiZXBa1dwhUGMbxQ6iGuz5DqkYX
EYlt7+a+1KZgCw9ijT/SVWr3l7GM0VA69qsM0hthmPYCeUgLmn4ipckod+LIumytyV1MQXg9MLFh
tOHNpCDFVErsE1r9vnXTdN9ncchG5xZryIjv+mi+ugVubkqFgUbX5294u6MNrJrXCknp0A2rocqw
v7bEpoybGytpD1JoRMH5cImynHTFZuGtrB4ojele0Ca4Kpre7yQI18LoB79v3zJt7O6klMbKMIE1
iNxZoSlAqM4F4WbOtgy07GKwekTUuLfUmVFeDzlmbVxADjUzZ5vjJ71oBHOK+dxut6Fb00NLqe1A
jdbr6G7IbZugJTX3qlW7MKrQsYdmi42dRJvVu/fW3F/2mN3UI5rnBfNT9AlwwQBet5yQfi/RUlLz
zcdDlyva1klGmpEgtSrAbkuzQSyDOV9VAaIwZbf3vKZc4rQ3XqCJ86VAGkr1FjeS7qTheUsFpvN7
716PKUMzKbbX+06jbttfisZw0Qy4EMaLaisMNPy5TZIpguaNd0C+ogXeJjUEwmocQDomX6sYOwlK
Gi769Y2pRgzVM5Uc4rbH20hWeQycLYyRrXh6eUgn5xKfIsQXRPjIm6nHqcsEGHynNtaFh8+b0YH7
baV4JTXchkI/mWyNm5RIjP6wumqDVJDGUENMal4Ku1jKqdEaXcQ+Ul330FG75gJColqrjERX8VoH
Um7Zk+/0pbm2ZMMgqKWdXCsL8a83r9U+WBdSgZ8uNWwejP7RbqIbyggPduBuWoPFAgO+m9L2rnLN
OQYBJZHaZSZLi6+l0o9HRarfSVwpqdjJvlXKJy1qEdQ57Y2QkMdh7S0zU2BEEnfuReFVcHmSLVN1
OC+NDKFSQj04DU47ac9sXFP3dLGHCzKV75SGvkdTctVpxl7JGO6Oi4N9MKOkZXiEPonWx2zGtCpl
cKlkYFxsxiuLAWf6PH3RWubTpQy5bAOKNtqhGNDnNjblqtDu4YmryPyIy7d15TyNg5Nd6xj+ztW5
wp5wZi6r99zLAToTGU36eJkWVBFyXDSCeVgymYbanwL7pjZEva0Yjhz16NiI/MpLMKMa27n26GnX
fdddjUnf7ph+wMA2rZcUvrlRs2BhJe6FK8PVFAiMUfspXrUC+6MO50lqCxeRJXGeY1C2yHAD1fvx
IhmU+KLJ05u+SQVrp9auSug/+1ujM617JSY7S+xuHUTAMfEjJYKB09KM9qNlWjhtYgtB9lLKbqW0
cA31/nEcvRsiOd/rsNBEmzYuCnczxfIlmK6sPDkCzNmw1B3jvl+iH1nGJRMGNPeWAEeemo56b2Vt
G9vYedgc5PoATFHxFhYBSVqGzOwb1b2A8i1oBQXjFjHqmuYpHQ5yxJmmFc1W1qID52X7k+7cqAEp
Tsom5lrDbSajVwNflDgoDyOqWbcdFypRfDXkyOUzP9UwpMecrweVp5rtaxIN1CaqUl82uYfvmPXd
nGsZChVGSut0ShS/wc9SBIdJ6leiFMfG1k7AG6/pbdnYVl0EXf4dGc8WR9mjooXJ+rJzleiyKY2V
woxCHwJV7/LLRpTslpAastXA/GYs6msQhldRlR5HhWXDK8urpPPNTv8e6YTBelVvC1V77EP91rGr
ddhw6hlBoKxlVQtTIyxHo3wYZLVPk5A+QAtgGgA2xzyvGfSb9G/aIG60LLzU4/5at6kfWA6F9qnU
d6XZ+HGGjZCaXdYhsRruuTidhQlj4pNW4OUUUaYyk8mXmXNnkHMtOu7LbMKOKBrgkdePimrsc+oR
hWk+zqdmfirYw9tqZq9QGdPrq8T9ZgKoJWNHl1V3z4Frvw6Vc4TI4KFTGQbnIeN0tIN4HrmHemT7
rgYZOPpuMdiDWbQfZBYdrwg9WeZchJO9E0q+87TW19JMp+bSX1GDX5iMirmUwNuhuVCG0zBCqDco
nWZutYKj5jO090I95W68G0Mc4UMVvyoqnmYAfD9DiB9N3p2S06FgWWo2WVaRqu4npZj8ngMPTPLR
jp1b6eYvxRTumvLGpaiTyRoJcnVSEoZ7jUh5kaxkTUJlCRgkPhca6hI691eGwmzMVTPol72Cc1Wd
IMrUqvRusMZ3amJPhCp+JcRrHe/dhMuwYLtaUj+4QPUPejzfDzniFQTvqif301QFa1tLOzJb93ak
wOH0VkSG3WO1CpC7SJNqmWnOjTkW2LeRSlIUzS8D6HdUR6y9TXlN8+qdws3cm/smcRnuyg7E1aE/
2nLygSefoMG9iwGmeiNxRNdC21e1VZUr1h5Dxm0iClaDopm7TMJv3OG7TKvvtmTXL0wuQjWlxWpR
VBaXIHpXGlVuF/VQxMjugBlz1CHQQ7u3lBZ2s0EhSKOs8LlXuNZm8HoQER7gELrqFWYmcteafLVt
QNQ6kcRKu7pQnOTBGMmPqlzf5INJehEVAttcUqocnq7ZG84eK1WBQdIdFe5bWzGMZZKx0duYSGc6
ltzm2O+0RLsbCZLmykvqo3+goEw6yNhIObb9NlEwSxhSc8Pq96ppwaMVKvGmEd1zC+FkTX1pWNRD
eyppoEYoyLT4piynZ3Uo0L4V7OmgnfEhxeRAYcc2TZyOyqdO5xrpk/yp9SicpghF10Xco6qh3Mbm
eqWPWJIHffs84nHXqph/OWUVLSeED7MV70OYmRyTrHpQuvHKjqOHXG1gSDpYq00obpq+3Se6telt
HfcN/ToNqJs4+MDTwotXtEHiBQKzDyg72cK36HUtSjc6VpZ30+fu7K1jG+l3cyK+JtazHapSY04u
nObxbQIhsA/MramL56691pql5Wrfq4nOK/+P6CKI15dtr9OB69e2xdgq3Xfmsvs1Ct4FPV6qYljb
L9AOUYY1FyouwfOfuezd+p+/iwd9aRLe1wDB2OVoPmMLxQWi8hI2Tz8/W8ycTyW0TRe91Kjs/vtP
9UiwGiEWmR/i0bsakB/zcqXlbeenaAv6nEGwHJ12NfJ0RPLzt7pR+Eb8MMFA5HnDCmb8PEfEgwNe
o40A/wdaykrIuxqMgvGadhmnR2xv6pLCHLUzr0jXGhuSiGxf8G8DbdX53/Pv+F8wtulx5UCzAWzG
YwhS/y9757EjuZKs6Sdig1psQ6tUlbJyQ5RKaiedmnz6+dyrL3C7G+jB7GdxcCpVBIPC3cx+Zclh
36pcPPPndGprY+M4pL3x/wZ4l64COs6xNbgZSdCK+Hv9Ixwb1b/V4xjxOrmI7siuPTk1fG0M0h5Y
h7YWE7uxN7/UgQk82YAoGfNm01OT28zmxkPPX6BiivhyrCJGOIIH59i4HipUG+62ykRpLmktdupY
vU6WJCrGnw7MYPXmTTvs9QcAuHYKElD6h1mKnXo5dVzqbQ31cZBY6s/Oa0jvmNBtqb9OQ/OhBcm2
KiYm/Go7xVt1etTHU6fwfz5qxFHZM9UcczO50kyg+MoA1urZ3bN+H2TO3cb3OhAwEsF36t/qd2rw
ftP/adK2uDXTDH61K/7+Ok6BRzMjmYeXK6KYHOh+azHHYkIh0+CgvpXw47oLT+pX0DXu1oEOBVWD
a5W/1EuZpGFhZsyzWm2Xtv051eJRvaT6nai+L9cH9RvqmET9J73/n4NS+cnqgJPaO6u34i3uppEM
UZrnvLP026mX86cBfuC9Q5wVLcq3aD3hc031ku99Ud+qFs8DQKxQ+S7aDBZbHB17B1QPW6iNGFq5
G22QjsTJvqDBvzg8VflEyu1q+M0xTUyD7X551AB+0+dfbLcvxsztWnkSo4TqJclxtjMr8zSAmNuT
DRyck6jUM4s2Bbci1Giy5uP5CB3hq4m60zyDZmOjlB1EEW/8yZMnr4WSLfObTH4QaT2x2dhPdAs/
q3GuANyDB02DcCU36ljds0kyLFOgiCtf3JpwaJR/HZKCpaaR78QZIV9qV+nZScRzPSIbWEPYOthT
SGocxg3lpavHJ/VfFUl73yiamKKCdZCGbNTxh/FgBR0IFpsIpuGYoMZjfciCX7DASVfylvc+bsly
9BhRmxmT75WKDU2QvXfa4NVZ8++OCMKtL1u8oxRVmB2i+Vy8/rlIqIdWjyG7b4M2OQt7hjvSxpnn
YBbeeVEbVpsrDwHJ0JiUBtauxHzR424UNfxmnQU7Y9dW1Q0DW7AqhcAwsCu3rQsek+F3YbjZKWrr
dMuMldubofBSLY/9gDVyXtZ3CbaDG19BZmYPg6ITxS+3zQg1Tuge7YnjF3/qsAasdcrv8Cf2ptFT
MQHun6fWOpkVAJKdmcXWjPeyb95FYwl8aot8F6twYMc9rBZASx8O9dYdzGekW6BkdvkZ14NKJRSQ
eAEp6iTGI9eh19HgJLXzSQTMDkTKoNuG17fpY+e4xj1IbMk2jNEA2qvl6Pi1ONgE75lN6Z6b1ry2
EcOIZSJxcFJgpmfXNz3CL89VzWFq5lUNVWxjNhP8v/GQzShdzJhZtqVg6MmC91bWz0lMkapv9DAg
mGQQ/r61Im+PHflwqOhklmDMjqID9BNV01FhgTsP6pZvDJJO1snLD568+YvnnBeDqzqMIaZA1I1G
GJ6Et0x3EMp3wCregxlcotp4W+P5Vxau1j6L8oN+a0nI/cYvjGw/24KISTcRZ+LF4H8p7bgLiWR2
6vvftIKqrwzgMfKwQnNTdDAh7vI1m3Zdgso/476YTP+tRBa6bSYGp0PpHcaIumXNHuIa6X228JdB
7m3xJORJHNIXRzEzJtboHLnAbKCXh8lwFDg3VIJRczoFBqKI+OK4drmDv10OXNvs3YvrkOCl6NlH
SXEQFqmc0/yLirPGGmTBrUPU1x5vKCSfH6YFOJFO5Y0+0Nsu80rc5iQenbT+Bd6dbmDeRPvUbS5D
LB+HLr1Zfv4VlndRRGkky9ZFcMHUWT0L8cC9bVTzK1yXYdv4rAEW/gv2SBNhmf0tIqc0YU44p7C3
KhycMSyDZaHhVAUoapZUVXM8FHl49mef/uTcWdT7QQlFpJ8oj/qcarDjVmJsk0apiYKY0sj1J6Cu
kUKvzC5DCIUfuEiDBm0JLkf58VkoRj6CPxAkvjLd+tFbvW8VDELAHoAbHmCS6O/7wXnzcho4YRxN
IMdirG+jL/dsBwcz98F8pqE4xAGIQD0QY1wfivhxNgcGuFDm1xVenHCoytSbTCDRIrbey6b+7Erv
uUjhASmWF1sH1SNg2doLpkM8wJWyPC7DkkxC84/CzzQxZx1Zh3nTq+fAm2BWfJcsMTgtPZqbomwm
gsqjwdSY/Zwwf3PG8Crz4tO2qken4V4QUfrdmIgW7QC17SEPDuUU8DzPWCQM5s6L2fD7NSLrsKcD
Nef3NCHOVI2BvBEmT5Z67QaVHNXQXLxYKzMiwSds52amJ3GKbZ6ScOYnECtxVPgNQcwBVEXRlzAi
MxLEGVTg4c5vp9M0lORByTK6VUZ4aDz75hbjN9SMGaNDbhB/pFknsEj5DgjKiKrd17Lu9mHtPDdd
JC+AbLusxozKt2B61LlXnvGEe3Bq4jp9+1czdD9NLOH2zkoNIMi2yEYuQeTSXyRbfAj+wozw9y9p
bLeQ6qDNw+khLLFAlotpJCdSwUxDS/fgEpiN7PVUAc61SfeGifYxx/pu2wZg2kH/RRjNy1/y1NT9
EM2XMT3hUy7c4VqgDdtryK/M/LvVtkj04jbvFNMTvziCUC3mJs0IoaZrIY0k4lMhdiS3wMABvNkv
S/alQEE/bN46e3ourIhhDf3GuHD3MghGstf4T9w330RrbEwDaYvGzmDxb5o6+min9WOaWYDqHOxT
RimLsNUk6D7y/4uHgxZd/Dsr2MLpDGo1xjvwzv9V9NTaPGhwYHtkBnAolkGDoiC/YZgTUS+85xVy
6KnqGCO6RszQLNpq7kI+cJKEAequ6FFmz8I3s7ErrpLMuBvqtn40FJMxSCiL4ig466+8eFa3e/nJ
OZGXNPExHO/9u8WhwzGbS14O9G8jcGSkADw5yAsN6Lc14bz9dzq595908r8f2wlwPQ/+IyYJGldd
NbnsT7Rpp5KFY16tuyiAPGqwNZMRc1c0X/UyhzuslLyNDC2iSC3FuahzHgg6OVgBlCs1/LtF0XxS
mAB7kKUvipAfslMF2Br9DOUI4SQ8DB5nT++iDNi2pBRdx5JtzU6r57GNeRCgIMdG9qXKplTdp9gd
MPd3uB5/ufaK4CAEo6BYLo9UWd+nlhVbrXCVT0gK1MpzaMrsVKTX5o/M1ofWwJj5v58059/1M4pD
zge1HT/Ey/A/8pyQ1BTBaDjdycgcCHBN/LKCUeLoxlqmsNy5fe5tlYipWD+aHgHqcq5dxnFqa6Fh
uQV1RM6lZ7yOwrhPpH3Q5JgVu9DNurJ4BP5S08aV16LvOHM+t1Bqpk+MSb//ZbO5zutog+OutEiK
3JBM2Wkt2ickTGyq6VnFJqYMpdUT+N8/fvCf94yDI4iLCiOEyfgf3gDJIAs7yohhMs3OPmTlzojD
ZBukbBOVkYBvkVSjyfSmjQlsF2ZXTdIzHC5lVikSuGKTx0v84GHu7shgz+J3Wn2Wumo8dw0US10w
zJLYC5gGtdpUErf6XELOjMDuT5QVb0iwUgUHgvXHwNRjAiOK1r/UIS9PoczRVpSNiVXB1O2noEZb
FsKkymcYHuV8Ckxk/+uieUj55MqL1zVnP8TQAXE+DXaKG6yXuedaEbHChPxQqwQGchgfkedVHKMW
9mfxacZwj5LltYCasAYd9u9qdwWuaijICV7XhbKdRzt43AzA3LOEibX771eEoIJ/F1Xh3unYiFaI
rULOiyHMvy5gHsq7plwImclrnCFHitVjHxKIaaMkq8R0768+Rqbk/+yEHC6+L+1dO6Zf7MkN7usb
u09eF3XzNYpnRUzZFXnYHdZrPh5//JGRifeWEM9IgF/9XZQ66+xiCNiNMt8blv3DnNbfQZZ8wj07
TF32YkflV1iwcFTGM4MPNtTWBkOBVVa0vrnt6uAud4fPtSJWeJEx18P/LhWPE7+tbE98YLZPl3Jf
BcZr3Kd4tDTD9BAF875f+6she/NQjDYmkMK7Cmvyrh5016JAV9cCk6S89G2s5kscjS3fEdY5nuxd
VsmHjlndCVfVgsKrw46h7kzY5HBnd83EuLE0qz1LG+KN+lNx8APpM+xkwVPMME1nc3oY6J7zW634
bUmNpIo0vy2/yogUm5C1yXOpAjWTSv/cppBzWuPJHJMvUZXkK6F7s7vfuqBMqubRN0AwWzHgI6Oe
DEXcagPvZY3bm+qLkyb7CPL2HNXxKyvlp2pN6aJJylazobTsP6bI+4jNZld4pCK3Y4x0JGqPjCFv
cqXiigxqhLUelf3Dd0UMouLfusiRD3AYv9xxfpJVdbXN1KdJhEOfOVThK0HJInlL2vKkmap9+qNO
hp+GrV4rpYdAMRoIJBFeVWGO5Rr7seBOWVMQO3Oo90ZBJ5pJcWv94KUwYPAqVpeqOLuysxUZpNxC
Kr+FZXoOEw8p7F9+26D6DjHy0JnVQB/ZylMGhzRkiBCkjDoUgc5NgZ0KHLpcweHaXYXbfmPDvXeb
l8GCzy+7cRuqVphKdt9BjDx0g/OEfelHrFahYOXNzV6+ZdL+0A942jbpzhMkUucjDIAmQQAj7ccm
x3USfZoFrqLo2h762PY9TKZHzzFYbOh7Nh7xUR49eWhg64jdGM0zIYl7PPS/zbL+1mT146J0EwQc
bXra46hj8zfjEhcFN34xGJ7vYotAcYd8Id129waDk9FiFLBS3luK/lgb/CEeWWk23YbkB5N+w9C3
bZpeLatl9wAzKp3w2vgw/PPeya4tJ9ldG0gSQnxM1bqXIUK2YgK4Bhl/HYraug7Q0zAp2U5TkT3m
9nQmlWc61XbEoCfAaGhaCRpBkMbIAh+xWozsJ2bkHd01ffToLc9G4Ze7JjYBAMPpNi3rT69Y7OcC
v16st264Zr80KyKWPngNsRwDg6lMhAFMnDL4niYB8C0+Qoy3BAPZPnMPIu3s7WQ7454OnYQYhBXD
UB79nhzoGS/7XR3Nakra06m6AHe9IvZA0hSnoPP2mhjUI+tZ8MPgSpCJk8YXWGUXp2jkoTDEZV0z
f9fOpoNqeL2zmZof09GAyCLEueoX+7JG610q3GKPBObRGKyGl2tWEmrIXnVXE0LXR7NI8jM9mRwm
r/uabb7rGcwYapwuL1DSnEsQdP/8F7ChhQ39xbDNp9XCBxf62qkxHXuX+s6LH9XrJerfJtxnmS9B
RSEB1yMjUv2zBwwa+uxYp8UMX1EaVxv/WigP80nGq3HNgjy4tOuX/qJT39H/QlEHCNq60GzFgi98
6HgQAMO7FfL6yXWD6BoPa34MhfOeyai4zcmMt89a7SKr8oCmFvOK2ePdQP9zqqf1PgmC/FTmpYVy
ZIBuXkpiMQwCM+oxw7mj9rxrOtqPkOi8oz5KfRROgIOGcLqvOobDEteihfyQAamEi7WNaUO39eR4
uG6PRztZ0rNfluA7siAqLI+2XsbbmTVBxKaJiV3J4NwCPNw7Kge4gyF4Das3OUCvs73kXAStf21U
ERJbqITDGS01YrMnN+n70+SFx8BipFJQdwK0zG/owA9rtuxm2/7tTHmxzwe7vbqyb69zav2SkNMP
lcoaTpuZ/OCwSg745O6LebTOgSsAc5gSXifbJbw0ATZkLX6Ok/CtyEbSw2MTOkuM6Kjyt3hCoIN3
8uu0PHn9ci86Hpc0sh5t4rxJr1zhDxpdfpqfE7FalzC7rBzAsCaCwRBeJJCcxmNnlZdkWPqjWfl0
yVKu3cUzgo5JhrMZV0CUbb5YjwKG0wWCfX7O6xjuMcoFZoRW0V9oCwtEJpeQlZqNJw92+jUSqLy4
ujnz1g6wzSuz9D6DIY43GCNQmrEM3yDAuM66aAZw0aFEqeseZpYhtm2HUN8J0pOWcNV9zwS4GL8S
jNYVr+6mVy2htBnQq3+Xqf/qVuurri6wXKx34GTHyQbOS/rug8TV4hAC98HkLj9DDEeKde53ptIz
eLiAQyvB/jrea2p0Oc/ZMUVQtXgYYbXFzyVJrpqeLezS3wYU0sB1ZC7ZiNYm37iHH3XQR6kJ02pE
tMbV45zuIDVerNS6t1zy3AFVtusQAX91L7pOahe2jympjmkO3aqMo3Zr4H+syM542nZbT6xPavvU
HHLEL7D6W9Z+PgUumvk34sag3HbF56SowSa0c8r09mWV1afiwyr2ue/AQEfYBJQ47zokARkiyLgm
+llNzadk2bHrU0r7vFIzQc3BL6CLqS57RIhOAQ7XyG1B/E/OXHEzDLxPD/W5kJDOjEHSWvEdLZJZ
k8bcfGpu/5jSuQfZAft7eOrFdLSG6WXts/EsKhzpMie9a8upPpjdQWu2NEEYp7hq25r0oiM8+30g
UZZBpPxyyL/eIJ5DT+bQ38p5DbEMqC5Wj/I1r5UGNbJPsyHvWzN6SbwVrNJ+pLtFG+JPLx7M3arM
vlZZ8qwCQQ3GS6Gs3H2/ZJS1fGLcIje9Kff2Ih9l4J7E4iM08U66gQ4U23joggfYEg9T1TmHsYPF
1QftudTTNKUHjIwzyVSPpnJ0qJIFSQS59kN96aJmt5bOc6kGmo1S1xg58xgT29ApHShanJtnw5ui
0x87lC/8P5uYVS6BiHH5m7e5KQvy6Zmi2fPFiZ0CQAZJRhL/GVNsEvUdsaYOs0jKyE1uN/cU0dNG
D1vmmP4kGMv3AP8XjJA/kKadE/AVdMXFtDPzCSURB92dqwG6ijtTPYmEugjP0J0zrCsS3eqzM4xD
Vxrv+g0SL4bQw/rgiLnf5F73okQ7LusDq618V7Wnnh/E+Bj10kt2qj7vZPtcAF0jkqH2rRja5Dlt
fWrUt6w1SMWYgm/l4txLo7/LAljQcQvTuSPhglhuSLXKfwF/9k1kNghncvyRfZyfODRz8F4mD0+1
ZH43sdDe2wEPSD9xefBOtOEh8IsW02dCJInzUlPXdlIisKpWV8j/E45RvR/9LLr1SoqaKSkSHh4c
mgtOp1tEg5eIgvQuHJPfRnJXozlnWv1qOvFXY6ykR8KfJERN7uagpiaf1sdJcKwxrtKgR0G/dcf6
gRCIHasPUpe53GdG8tMSnENVpbJhk30RfK6T/DzVS/TdrKovy0YsoJ7b3kqffHwlxr75U8TF2VID
kIrJL7pe81ws7e+RyamjjnGm/m2CAVeKaO05xAjmkKD7qNY6vqxtc64cG7oYXsw0GqfJ4NGJYtfb
GQaOU6ODuHGQ7tFLYes6c/6lJyK4su4SIs23AYPAnQvorr9NDuwmHq3nsAh/hHN0zwxqr+qldBz2
5hjGimvFGVDSoTr5FMTM7dcBi9RuvRZK/f53LUu40FOdf0YE/ZHe9weDQ8k0ukFJPQg887Eyn63D
ktLJQxJnOezQTZCJNjsTRbVzbOqBBkdp7jo8RLajDA5KtKL6cdWSeAvtNTUZb1KkWwl/ZqkJONT6
+tz5gX8QgkGl8ND9UZOyaydpg3imL3GUjF60cEorMCx1U8nFeBWkNQvk1HoAp+fWtqqaA+KCy35C
fYOhArzSBMkvhV+l+FTuJIqtw4NaMIg8DbOFzJ4IRg0AaH0OUYrcCLC/rGCESqu6DgLPt1mH++K5
9T3qXir70SJvKITTEd0Pa3+sahtHM7gn56yzIGP5IShOVl6yJRVsLa+D63MxvGvuJmfLtb2t0wV4
EeNntyXvxkCka9yPq/+tb0S8xTwLjKcfmXo7vxa1yhb0oFPfxhujhXhOv4aezG94iMTJnQ9NCqXV
zPxg7zo7u+cqakWsmS3sRCLaI6edS0y2LEGjX010e/oQ3JwVd4rldzc10afzcBuz+9DNgt2VFSmv
aBali2o/YEBrdhQHxeTuZbw8WosFAQPVBRa3pAo2ZrAhgonnqbUuWiA6JSfXG2iN+h1ST0M8aIBT
N7n2iG7PCW4En4CzM31vq/q70xuHpF7vu4kHVatu4wC80pPzcHB+DtH8EhndvOtdBGrZLNxzbmLD
SOJXjQzi0FfBrSE2BkCNQX6zmMTw4QFTp8weTBulb3zSNh3LYCx3tvuGuba5raYRYYma+HiJi+av
C8WN2fQliNAe4Ln01S7TV10Y8D8D/JvxIdiW5WOewRIiOoXpAY+N1ixr5Um6yjMr2kvkyu8aclsW
9rqwX76vkXXLzZUw8TXfQIVnMBYViqUgdjLKv2vFG0pR9tV0+BnE68MMb3uqg5dezm9YVGIR579M
8XjX1t4xVP3rwKgC1hiaLeXrQDxiva+UykvBzb5ELMvB637SMPFrmIwk36R1wcgnqyGcyw2Kg+jv
zpc37WNHTCM00uyg1Jj66Sqc5eDK7hoKG+pS8eomfJQ6l+dogEMX95tSlXeyZ3nWj1ylEBkNaiig
aBh/4hFZMwE35RETyNKld++5uZz8MfPM32LguTSM9DD6rJxRhduBmhyHAVxXEzNZvSWHRfLTyMlX
VE4FfyFpq502UKJ8pYkaVuMWG56yQmVVVtcQqgVYfc7QuQXMb5v2PARgE13wAtDEzqJqpNpkZRpC
5HLwr8/zXOV4bGG5Zxp/Rnf86OOJuEzwSlkkpO2eMp/Ho2GAoe8Go82avX4u9AzBAGAB8uEFmU/i
fRh8UzUzpM1ip5ELDWD13g+y0Z61lihC2rwxIDV6a45BXJgsDBLXt3Q2oDTE6UFQDzN75FjxiUII
X3pboEZevmAEJUscLcw0Rj3A88EgERsDNc6Y11uibshmoHdWtfTg4KdAD3o2WvEYYfMK61DcrJLF
t6NmyhIDxgNsbwqh+eSoHS+E8omUu3xU9ZiDC3GFdY3SC+INoWZfqtKyKD31Wc5T932i7gxnBj5a
4mW9Bqufc5QmuGRnsIsVuKjT+sbDdXGTL4X1ZSn8lFXeN2N+1K/lKVR3bUBS81a+0Ph/CQNJNG5e
l5Arv9XCYuU0p1Z9xnbYQGVHPQOaYZ3oefOcWBBOwSQU6gL/zN+aVHsguM0hR3sop349KAgTqhmY
V8hlqdpH5M0fHc3tKqNXpA8AF8wyYNTbd0WZfuhnSFrWdAjmFsFKUO+TetmHPQoT5VGjJHH+jBtj
GSaPWkgbKgG+UvMGxu+SIQUqpuiItoQyQz2Z4Vh+MjgyV/pgvVIMANrWMu8LCqU5t9XJeNMQx1ph
StD4z0v6OvzxMJfezC57Txzco8v5FLTUm4jRBf4MwEui/CJn7zOrpscsWpBbJpbGv7Hhlw7cY62f
JMSe4W7Dzll14rYoM4EqKMShmY8ueoDapW9QN+uSUdv3ajqlyhYwsmyHSdxBqwpVPZcpKwSnQv6q
FIiaNuI51aF0c0bGElAb+hRqTePkECnsowraiyxmbJxz16oHC9jn4hH9i81bA/FjmQ4uYuepcbEF
rb80YQCKPZip6HeTk/S7z7Y1LBjl1WO2DhQoif+JFgb36+qTle7DjJaDamcypa11u+oxDaiOFfit
Vr28Gfaw/QXNUeJsprn8rWaQ00ANqRXc7B9vCV46ODlwX4cF0mATrY+q0xtGvwM60TX2zpNPzJv+
COmIeWQkiGCqiaL1iH1Qc1qh7s05jF+0r0WBzJo9EvZvn5xqPAGKxhy2hWd/4v4KKM5zldXM00OM
ymcD4EziXsTP8WugDWls9KpJZ/iQgdG0uKjNaSHkJrHkt6X0JR0vzd/AZYka9LGDtxkNhMTcFrpY
QQn1KASZVGH6pc6oerfUaenIlKKjs82/M+nKtXegZ83G84qbYIK8eqI86DG/SWNq7URb/R7K7E5V
TmtBiUZteyjzDFWx4N4BVnkzLcYwuK3DK8Hy1V7f5YAAN2DQ4atCwrNdC/+O9arXjE7p0vMcQlOB
fnKDjuUat/OBsfiew6XRA0z/K4unspmHgNY5ZJZr4bDU+oxJ63ldtlQbBZIKut2k2innC8ZEwDtK
4VC1/R8TwMPAxmRrjywk1RfUUYa7cXAerIh5Ch2YqwS3Xj/u4JLhsIe1F2yM8Zef50d1u+s1scgz
3m7IDxoP8U1U/2UApEQJpstMMw2h8nu/whoJxFDdchev5TAU8QVMcztJw9+pGbi2LAgz70Afda+t
Ciwlik8Xpry1h1iqoobUz0/qBAg4GPNuqpKcqnZNbqr2cgPw0CZZ7+epiLdd1sLiC14X2TXQuF/1
MEHPMYxuwWR9tJ+1OUZbLrBtiw62J3qgsWAZDaOUHtoJLim+0U7KnUOUxBGT3+TQvawuWzdRncyZ
iL0bmq/FxQCJGOF5Kz3vOQUB3whjPc0994AQbOxmNFqHujgNyualCuo7Y3DxIPGXH+H0R6vUY1lA
L4k45wOzmpAm1Wsy0qc7VvORrWBF1xVNttwqYkBPR8QYvtkSD0ozEjOGTFmHnFiyXWcYolaX1BrA
0cROoe9mwPRxVFvd1Lz1LMlqslLVzGOs5iTpjIII0h/k4S/dQPdr9+w4w9s4ze7W5voUGPQftcdS
DFxigNpOg7ObpzmlPYd8O9FgkN/xp2jq81KalIA+yZKBovqqQT3ssu9LVv2wU5YI0LlxO60max2U
LTuAnGEg0snk3m0gck2lf81ic4FS5z5VivFRTuO9bO0VvCa7d0M4WO0KD65S5KkmoXj3eCoZzu5H
tpZk8d0N/sbZRjIl3ZkY2WrKRY/R7Mb3kptPkbKVEetxvP4JKGzh5qB6EQEJwH9R17X6qCRqDK/F
BagNeL0ZQ02eUIhdhb/X5KHUh0u3JLSnHdakWHyWH7PnaBZDZ40/8h5D5IxDDtpPxwaQ9aDkbtVO
rjAx7byT+QAg0uNFDQxTDdfc6wEKl1pSlbxrc5WskHckVz6rfVPCQWdwP1xxqEJGrlr4HHQosHjM
u6T8VQ/vegnV65nIPzOfpsBp4FK672WUHeOM+YA/zkQZtO1dAPZ6oM3/NIiotKrmKZV/xnD40Uhw
9TDnmpU2JVsGq247BwgwneLWYQepYTxtFUIx3pCfvmX++qm6O5FEpzCbNiNEHUf4DHmSo1xv9pgq
e4COeQ385YPbRFfDiI+VVfzUphyVwQpXqdE0GoJNq0gfSRy+RD0VWOxQgYUs52r6FWAKoDkd05pe
pjD7gHHIcG/e6DFnA9SzRU94jMYgO2ljKM30muTGSdgHNHFAgX+FD4k2TIo/UJ6ojOIh3riy+KON
hTC7BV6qHfJhnfchd//kXfmqDIzUtmnWOSKNuv0d1t0dJMrfGq6D7XdcuuZ9Ja2Fbrdv8HZRvg1M
ORVnaOxhW3Ygu6l6+Nq+fkGiedYAsBWA2DGg2bhR9IgX4EMM3W+PKIOlNoHz3sfPqn2aZ8p7bBzh
pyq52RgoByuqw0pR/Aa3uvOLyN6uwvijh8O2r+TEM6kbWL2AkEBk9bjuVgcTXrSkjdAcwCAinNUE
n0NUNBxGyG9bfZMCjI5bb/S3FdbeCognxwP2rDr73NzwegAgq765MSa8Ka4S6oWTrv1071Yb91kV
79cQTLP0M+z4IdsXNcF5HcRsB4MmKLrZcXaLY5/775bNkgzb9GeqKLWp1e6jzgYipQ5x2vAb0TzJ
JRub994K5Q54Zxv5/T1cM4jwykpMdWmzskRC7+eS3PFdzXzJlsA6wGD4qcbrBCuR6Vv9JbL2ymlM
w6jDYP/2XCF2g/e79GYUhcpOQnU2ajqasQOKDj8GZw6QJdKylfw4UPJZRQVxoYbkY/iwDOZdWq9Q
BRz6M9eTF9w6WUZF8EM9EHkFNc1GV6OqaE2AI39T4abZd/mQtzQUlfqgqaoA+uHBOPltJfbxHOIS
YnVP2r+rWNmus/AAbz6kA7Tx7gNu3ftQwzEaT3mWY+MgFoTTNpDVtsEG27L9FzUdJwLztzDaH8rR
SvWMAB+vaFpOspSPylOkzrzbytCDITI14+yCnkbP2JZ+oCJEh8lKznLHuvJYreaL9j4s1eFHxm02
DXMvCzTEnXKjw0mkOsYONN3uyhDzh56yWDMrR9qtNKLta82cH+FpBg0wc3bqFC5r0XDI47dQkXlq
Yv8AUCDB0Go5pXgrTY2qawqlajz1k7sqdz3Vg+nZEzOKi0P1UrrVL0fNT9VZDpv1rmrCS9AA163+
r2qSyGSg6JrV16Lc4gL3t53NT+rykB1ZHFLgTdpiwACf+5CrQf6BALORAfUh19SV35DwsaED46kf
4w/NRkAWg1SVlTrNuiJW43TdX8+4wwMig3qo315wh4MtTsmsO8AeewWUx8V1UQuF2sHRHBXEvW3I
aYQk0ZBcuxhKt8lk2zH2XkU/TNfwiS75u9ex8BqtT8GNTw1nYlWldqjG93hdPvjEaWmW5zrAuG5l
+E3vJCMsH+yOTEp58P28oRLhFv3uY1hYrdXFjRM821iihrtCDN/VWqP3fvLg7x2IR3t4ou5yUFZs
g8ols5PsK8YHA4/2jAgTvA0z0Xz09fPieC/aQUoVvb6zfpYiuqLAU/aDDplXSfLe35td+r0xnN/N
k3so3NrbtQ0XVFUVerMxQtSgy3KAEhnGqlRVgIJ932GWsHHH8ZyL6YxM6gGK/ls3YQGPuv5FTN/S
CiQZScSLtG0HIDFn6So+dX1LjJ5Brtgm6zwCL+X0dxpnWQwDPA9lo504f1mQ//QM/hcn3F//39H4
f5kTW1YEn+q/OBpnv9Is+SH+xdH47x/909E4tP+BDy6O3sQoqER0B87cPx2NI/MfrhlC6EdqgHO9
68Mm/KelsRv+g4xHiOc+nC2i7JUX/z8tjV3rH37kmTj9uhjx4xzv/T9ZGqs3+d+2tzZpkvhtEyWE
57brmv/uOi6ZL/Wy7KyrEVvPfSvru3gdvUvtePTR0c/ZmtsLrJ10F5S9SWiuYk7KJb1Gq3Wvvxqs
OrxUZfS0wJV/QvX8QczpdNVfeYyVN4aVVgfoub9cqN/Qm55qw3BvqWjpMq0GnbOIs4s9kYe2pNU1
KXwP64eayqYaUGB4lXVypJAqXuQ7Drc+YANGDsDMDzjmO69xvvJ8zGZ3ITR8PtdT9cC5fux6TIBE
4GcH349BeSKzTTftUMUoSeeTl9rdg2v3PuYXx8pOkifLG8bdsggefvwDqLOn9Aesg1M1j9PBSUdz
t8yWeKajSMGPQoAnNWXu0zgGanLcp9UcMoou/3GMbeO5yr0fDl7IT/PottfMMzho+cuvk+k5qNzp
uELk3eWYhSjznk88o5otMmOlp/JGjJpxFXVtmB026U1liRnUQijhc5U0WF6F0Q1Nb7op06JC0E0r
xuUDQXOc4D5c8F2w4o7G1srTW+iOD6o6bxHYna3eGO9hlx8aFB5/yNVmwj510XO4wkawYQWOlH2b
rsjNh9qO/w9hZ7YbN5Nu2Xc5102AweAUF+dGOY9KpSQPuiFsy+Y8BWc+fS+qGugqu/AbBQgul8pK
ZZLBiP3tvbYLBR+JP+7TlL77pj+7rfvsojDuLFIoRB9E8ViUuHAxA53HdtqXTQy2qRmPxXKu7hws
vSXffsVT0BuhvsVoeLMwYgC8TLAsPLIrfruD6Yfujbx3cIqc8MkfzPSSe7jmAwRThsC7ybXaK5i2
cWNIiGrG4DhPKiNT6STJJWqNt2yaKcBoVX0CLMn2rP4U0rR0Ej2nzMisQLaqgXkJqtzUpz5VKux5
rNGzDr0fNnvfErAlrHSFQVncGjUOKxJv2EIgxjxM8hGTz/C3EiT5+w1nc5/5LAngOOgR/v2G85tu
yAI969MA7XeDJc9lvtqfMQ+WDxwWL43ZRQdHxs8twIsDroOvNtSAdcQ0hsEo+9B/W7D+39L+79xw
i63SH6/INsGn244Dh0CxEvynRdSIM1kZXRmeVBgNhyzNiRU5lbHKquHepbl9MHvwgE0Nzc/v3Ldc
mAZlj85JY/GvldSf0f7dVVCLTZvl/o0IxIxhNwjfBns4u0zFeeQPXz0+N+ZVSfiiflTKmdY2uvfp
g1WG/4adLlGaHamDgLCh88C5wFj1i72uLKOLmxHPLJH22o7/Y+jCxgqXDCYDyYHxktNxJOf00zrd
/OhN4DQ6qkCmyYNRhb28qB5FZruYkWS8MQVE7oRm1qttHlq4pd+NfkaEDQxv54K50facvIQdGEsR
eSePAlOAO32L0CTkwRbuJTVEeHEFx0drOapCtGgvuS6ercngwB9Od18TzuNxnlqJfYaGenQtw77N
OthFgYiICw9AOFS/bpPKejEpDAeQbLOdITs03MfKSvYRdEb8yMTN7Gg8CIOCpX74lUPy2xFJfBXa
5eaOl1YcaVCuoqIrGXpuY4/C1DBMzuhXaiPzr3nehpt4KIiUZapdt7n4RhU7drRidndp1332yE+t
2Rylh2SoIUuq7MBYkcK+pcKP0jDCTs1MCjk/EXM0UChLPLOp7J8KwsmNVRx4SeUesVFv/BSIUdIQ
qK+H8TyC+tkwLI9h99bdPvHEgyX6d2ZnRCaT0oBzPq+ECO2NlXvTCiULV39SnnpMpb7XNKco9ddN
7zA/dzhEkVKkPV6YO7IHnNRD193ZUQf9uZ1hjhpM6auOfzRZ7hHtGPvZZLPaUBGHWZiD+5QQJ7aN
+KGdVHmqbZXTumQRiMWRk6lKbdqGsZcd2fbJmqcXfqfH2QuebRfUTmLH/YWRLbFZ0JgZ8+Drx8Rq
OSQs5V/7NmrxWSkbCs1Hws/61NcTWE3uDjwMgbf1NMdh3SYrq1QtBBtzX/pSnZ3AeyK6mm6TQaZk
kACh14Hyz9ggHokBGtQhvtYO1wCdlQn6S/DNUZwyQ3pQdSWiHWgYCqWCZ6MzAqxXXn2h2oVGSJXe
cU9EblsSjirVTo19tS7kAp3o8NSNdr0pKw6QrRjvPrqqR2kAgzAmn1NI2Ncei4Ox+LfHynmWo7Af
OUlXYpaHRlo/jNoCwzWTZExj2Ky294ljUP5gyIIYuB1v6qQszxMNyNj4OJqPN7jPzWoCIFsl2lgH
lqk2AZxcjhxy1bvQYHgUAzdNmHp4YE4fmqmXhLerbdkKYnlNTmVuHxc7m13wxDwFQwrCM52OcGR4
StWjdp5xIgOoMRqMh9kTe5JmU9Agv0ZVCMkajWpDnfhr2E/fgT7ovS3DW6IV0NyawxvZtPsYU6Jb
k0lTxhL0XVYewtxvsIZwmkSGtXIc/akv1GuDogt4es53Y8F0f1jeh1I7JzMxRnRsYgPZTPgQPF73
RaseNIC4tSbAGENw5g47SB6jBNXKgX9DpGvfDWZ8LiP8KVEGe4Opxw88AdBmf+SzRfexm6879ve2
I34NdPCyMDL7b6J3MFzk1JebsQiCW+TqPSAUSpP7ZfRJGeTHGlelDA40vhlMDvJcjX17mtp4n401
pwfBud4eNM6vIdmjdbkVEzRttm9VXtZr7cOJn5fgLJ7nXTolxkotIdNkuXMtezpOMFo21YBfJhiK
rZPfnUB6YCCIuc6jc22HwkMu55tzGSNxR+XV8/SxAsy0142n972m3mwuqyeyPTTvzPpcTUiqNS7R
DQ8Ol/lE+xNBvLnmXUc2uoO2j08q0MK/KTNUN9+fCJmGw2LXQNHpZXeeunXNa0P8zOXRrd03JlcA
PfBf3d3JONnV1JyykC1sGUeHVlXTylu6K5HcGba76iWg5HRfVPlWZrN3rku8kLGF0c5I1kVYWBfs
QTaU/8hYD5ERwbBLDrk/mzT4Ds526rxfw8D9F+FKWtt+bJ76Qv5EqUz2RB1QgKkLBwcZeltn4DvY
lQQcDKHEgRnH7NGF7/RPF0/0e9H9VJZf4TgmRy27J0IW7algMbnqzLFOMaNtMMitOHN6OGQYwA6t
CR28adWGEXG1NQb3WhZXPPDJoYGYK3PS5xk9kLCWCcXatr0lNfPNmDuG+K6ElDV74c0L1YXiMDZk
mducmaQMoHdbHkaPRTSCRMFGvp6IT+3qzoaRsfD8inwqN6WoroMZ1ReKjeiJCodvXcsoqW65CT8i
+XgnJhC8LTkIobZowAkNWyl2IKD32yZoG8ApEQ8Im2NxLUn7GgY3o23UzsHTmjF2UmMZ4nh+prn6
6SOM/vHfhpRmPnR4ZLcZ71HLI/Y5s6K9Q6xhXztLbhroZL9wM7nGyKH1rOUC6haW3uApxKVpmjs6
zoLPxEcITICG3raj+WiaQLNmEAOb2fG/ZaAsN5Ru4kCcOJb0TcvvHdqvk36rAtVuymWBjZeltgvx
KLgzvhHFrXQQ3fRF5nN0tvygRxsWJF8si2d6QxAUnts+0tECub63rf+ThG95Si1DvDQ9/hjFrilj
S8u+Rb+LBLOd74lrJcULLyfZF2n8c2QWeOtd5yBpREBocfMdUYxXoHjuLrbbRfoK2t1Qg8npl489
HhgwzMP4KR06aLUPoRkPG1RqdW1r41BO9aMt01+xKat9FE07k2vVNkz9xPD8iibKw2AWP8Ilp5v6
dGdH1sbgJuMmXPNCx820vLlTkmwzrzDuPLpsd4JGps2bybK7t+eGimBc9Q86Ao5E1OcreWd9Qvt8
mqO6uFd0ZT74Y2dvyiXZkVVAmBw13mPTajYiYbGQGXOn1KBqzA/11lKhfG08C0QpWQlVtrcc6R9s
MSnyqFwySsuXrjDfyyTh242IA5gOp1PUkojt81PSUc8z8S+srLk/dC0hDaxNAeswv8l+pAJ9RyiD
wbfrkOD5OEDq2JvvzETj2IEcgx51qGI4VcRounXMbnBtFgEmX3AEmyDKx300B0v1phXuKZl7zDQ2
r2poYeBUi0hYMTbOJ5dCsTz7GQSuItxN6UuPA4+0cWQfYg9j84g3WMVd9fXjqszDcLr1cIXxUjyq
qq5uEXNPEJT0Q1jO+D3ihETCg3wf1hprOyh23pU9VdvKqz9bnO4WOxJO6sapMJSXYtUXrv2NV8bL
a5GDaZx1cN+mNLf0k0UXwhRtZzkcvWXpZ9xXbMKuIt5gpQd6jl2OodU6ouKI55YsT2Uh4e8VFWzZ
qFyu9HmvjPx7AAvqmnCN4vm5alBRJnUYMmVr3vTuXRpxsvGN7BQa6gdlNuYRMsRPOy6/c8S1TxDD
vD26FjgL398kFRG8USdEkNLB3Sok87dhxnVFFIp6TROP18itzN+7O91iJXeDTqCpL1gTp6Nfk2Kw
vhfnvrO+i4ldTmirlZyQrLuKLBQeXJB5sZJrLw6AlES0k+BQ4InrMyMt8RUxpbYyqJH+U2Cjb9oD
EnHT9MHZeVsGmdehEHeJEGEg7DNxK8ItnQuHjDLgT04Zj6ugAMAya08+juPbRxHvU8n0bj/h5d3R
HXXFSU6JurHHOqgfJpHXW8y20GaGQB5/oFubVxhguDpV7a4Ll7Xd6uZDzAgUwihkyNzHtNtaz60P
67yrl5Hh4J0lb9aGA76Ffz/EfJMUmgKSROwa2/7FpwLbukrFOl+U91Af7BmDC8l/+WA1TXlwovyp
q5NPQVy6zNFbwkbuchcs5UW2YAFQef09IAJwdjomzY3tnUSaTNd23zPHv2QDc3w8NnJv0qACJsO6
lOAd6eD2vgUggZ+cwMqxa0GMyy3HvJjsuQG+srcO7Vtb4naKGx1tnJrbW+ax/Yld7jMM4d6z9GEs
2it7gJRKuEHyjY+TkGAiCRrdTIQc4eFEqmJkpqhIaB0pKs7/Gdg/XZ0GB7tyrsaTU9vORaQOpM1l
N1dYgbeiI/2SBZ65dVxODoZGPGjZu29yU2Izmhp1NlMm+3T40sXHF7iGmkTCYxAJE1qSNW860Jy+
V5p7YK/ujvzUe2pxJw09P8Jib0X6yLgPRVeeBt0Q5FhkNyLvCF+oy+wVEG+U9mC7anEwyqk/6dL2
wfWnJeuUG53iMYlPH3+qRb4O4Jofld2CNSohsER+WcOn5cKSQjzGsZnc0SeLR6fLOaGxEADPAxKF
8bpYe2P3TQZJeuNeScE8RBoXOYdHWlS3XmhVj3U6BOcAlo310IuRvSjhwBNb/fRU+DzstA/QUJhz
cMS5ochnEUpmi578wPRlM0Ut8jsCqNiLqRMbqzVCwj2ruM69rV0EX4OuhTYYLXdWAVvO7mCxYiOI
N71XjytbW8bLkBaf2el2S3togDGppvgeYSoj8ripq3h6FPmsYS0FMfxG8kcp2kPI9OwOxIyeCLl0
YWCNwnUsTj6QnsdhEb2MUV77EbUd5kq4i7swfgkJ8x+LltdixGb0wio902QRvkOaib1ns/a856gG
62qIwj1EkwM2x2utHY/x5KmEXxUTTTuZZcZJRbM2TgmtDKJ+K2cZLeBJlH+3L3dGnFu3zg+ee07s
W+koAlRRZ4AlKY0DtovDxy+NLWZbhtjBJ21dJLzAy8e10goBxy9/GtgL36oqmx8+RMiK0ehpRspY
24H1Hrg9UBzhZ0TB+sc52EzQy4krIpbMaQNLbtQPMVkr9steskYMZBvcMPKrX2dPz2eNGnDRhnsP
PHZpNaYlOhhNxhfKPteXtv2ZzBEZgIFliQFKi7hn8eDVebLTbL2A8sXeqXQCvZrUoXNUeGGMiPkp
T8+elYyr1Me7MoJRZPTXgiIL+ZVETEBXlXxSjd+8FGwo9piY232j56vrUVBOpnO45HMX0ERTx1ej
mRsqn+RwkWZSrU3qc9bFPOT2QxwT1emDO1FyekVtm9YQFnSetkuWbxY/i1xVp2bIiFrFHJMyPNq7
ALtHkSiSa2MbILtO0QMUZA9EMV/s0mp38zA8O73lnfrFI052uNt/bECIdR7nUINJbkZxlAJnxDyL
Q0nwDMiRSYMSc/wduxSZJ4K86fCzUsV99OrTAKIZM0v5LZRNye6hCjcWTyhQYz7GsHDfIHowHZL+
gVKMfG8mI1jkuY+3tgReFSTXrkmbTwq6nq7MSwdo9rXIL5ZLGbQjkvCaF0JcHCPemlgm9zwyLLi9
rKB12vg3vJwJ+13/qfPUvFbenJ7VjCfEjyWd1NWjjpzyNNbNF1kxPfXVAL4Pm08whvaB/PLRdsqX
IMf8tRwkyybn3NjlX1ofQeejCsXIy71vtwXYEX79ZuGpl275LW7mn2Xk661qPhvM9WbX9Q5Sxpcg
NCFX+mx38mycV0nizru5xO82ZR0psvIIUEBt+JAhU4/9oYLmeS6N/gl0YXxxwuJLFBsDO08FOJMj
Xk5L3bKVHove4T0mvoyqod1gjfVzPhanxhnQFBLO6nZtoTcFXLT54r6zkbM7RjVbFpoGa5vF7WW3
4cmOcdOCg613nOOsrU+zFs2oxqZjp/yaUA6bCJfegVKa5Jhw0jdV0aDQgLX/+PzZuk3rwCAl5NrV
Z6Nvi51vzRyFsj7ZClezb5afwL+2j1OeXXtU0LOCgYVJwDrPGeMFRqr2psoaeZkKf0soC0CjKmwO
FQiZOoWb2YimOuOzWaU8Kx+jaTOkOBV4H7G5a3O8NQU3uqGrHa2L7ZqR+a/BcutLw8rUdD40CZTO
XR8a4ToyB+eYjwXZ0DzZoyXhcx5YCDWEObYEJPh0odcG7bloBNgp+gChsorlCwUM1ORRkLNODOxv
YQcaM/SBPFnRjmPCgO06R6lLE72PJ17cRAUOxrFjExS8CyEqJjud+EiMEx7G0MsvfmrOV6Kqd8Jn
Gj0v/OREGEgy3B8P0kDda0vclHYTvKdJD84Psagyc70n8UtLpFOPADuRuaAOZ5i8Eo/nrou8BMMx
/+UVooamHBrPIHK2LhGef4kpAKC+MPa4V2Pab+Y+6/c5ILuEGpHV5BbJMf/kRqjhWP+GB6nZWtlu
+S51fJwmq8dazemiMPAoO3WLHTGq9mo2OQ14hUkZQ5CwxRK3CVrN2s0J/rOb2WUjkCrPRbZxbfQd
9Pduk9cAIwjCFRvDfUsH4sJNyboz0CnxhIVqG1bOkZ2XvSUP2xPeyQeKHZGCEpqiNsSFcbt9i9p+
eFOt81KycswQxJ6S4IKxoHii1GdN7pE0GPk9jpmi+upbA61lqhjgq4p43fdYY2Prpa2EOoR2G5/G
rgFvPMC05Tr9MiJnxaigH8q95Lr27Lq+yja+Ny4HbTXTr9pyzFWlBYw+DtQnIjtXnc6cHYKKBVQP
xqkrcVF8KBKdZA0nr2ySKpwxjWSgKgbmXwzXk7hx956ZLJTeEcWbJnp6hVS8721JeLtn48fyhcbl
Rs+E4PAh10BJKYuuSGJ10XMzYZ0aBvJijqgIKS1fnNi70ILS7j42LZE1PpEBM7Yq88KTxaWDKWfu
UY3anHqeJuF1+/UpqeLNogmUWJrc9ODwXw1l5WcKTXIMgcYntwSq3+oIDpMazGtZqy1E23rftuIp
FaSHGvnLN1oJca5/k6H2UTNsTk+1N2+GFjxN1oTeCZn0Fgw2hRBk0s+NBTJkqkJ6wN030wjrXVlW
CerBGDw1Q/yZ5/93qjzUM64DYgtt7a1tdpRUOJFBRbXJXigPIiWUQAtIikU+UtauYm5KuoYXqr1e
fo7m9kcKVJZKPNK8VuKGNMjk425Mu4F8WAFetSO91oqG57ibb2xNQ0EyUn48m/mxtvz80BpLEnPs
mP8GjFjxSTqvbIH2PaaJzdD3+KZopb8knUafsWIoVyD2O+XPL80SO0sUYwPl9aSxPf/WJvmbhosa
+ab1UtvvjW+6ay/0zNuc1Gc1xNm2tuJ8m0InWtkDKpic21fXKYKt1BVihxjkSVjlq+lzOSs5M9Hs
sKWE4/wlw2mzkc4XSa8jj9ShYlybYxEcQLnmExsU1ee7nGHg0YTHn6BrSstcu2XLOJIp7XlW9i10
eauJkI6fhzr4RasEx0FUt7PfA09jKf1SVNY9TNBu0qIiQjfwYOEjMnZxFTc3/JlsUZwzd4e4JLFB
f2TQYtcp2NXOMb6TjJhGiBvyPoZq6XI0wy1eaxIL40TsM4m+GO0U7ry+Dtciy2CmNjRc9JkHcn1Z
JVXLDtMtcFaNQV19reigOqmAXpqP/5VnJnNRc4WMWZxdo8ShxPBxVc2cJ+wlzS6nxy7nkJZ05a52
plvQwUwKjci69DSaJu403LgP4cMy72AsZq5s3+leg+gbGb8WE1FgHwIf0YQzkV4zwqoutjOhUyv2
8nBqMYkFTfLZKd+nKEyYtZWI4IROWSPq6BRSD8uzPx9PI76v0qj9J45viLCMAGc9dRs3n+1L4bbw
3YIESm5C+yntat561Hj7cVEzsplYuOaEDUmtm8chz+XZFL+Is/5rrJ0m7PBV2r0Ebayf/eGz6Vo3
t4sZbbKMkHTwf/RZi/odE1am4759Hl1Cv4g5N2Oa34euaO8h9RGtr9aOXQNPnj9wHMmvkYVqrWv5
rbDMFzd0FVYilW7Xow3ndVIGzuZwClftKB/tJqbkD8ZhnISPidM92xYmIA4fm74jn6K4zF3XeA/C
xl5HhkgZCXOUqB3O5EZzaTnb8l42W2HsTZMCk7Hh9olMceJ8Q+bMgL9ZEsbzi7zZQTjXQf/kpUmL
BQAc0tTn78IUIbOH1TJKccUM87jwx7XIzbfWYGvO8N1fjcnETR/3jA+MLEcT76g92pYxBb9GFQMw
YUa+tWHjVY56cIf6bOYp9eqRqy4ff4KXdk4xMx1ad4TBJzPZ7/F3fBlCfOpkAIHDLw7ROgoZ7fPl
408fXwyaSo69ZeyLUYfXsMgjjObRey1lijEyq6MrXawHQKoTBpXl77rl74YGr2pr85xg2pqQAHPF
hoAcyfbFSXv9+GJa2NI6/Dj/+rtgnsRWt0xIPHtMrmboJ1e2/vMhDPNbOlIk/////uNPdNq47Ak0
HmJva8YGcgq9NcmReqQzIWVOaLQp8CBnia29adlDpqsWFga9fTS98e97q7Dvsr1EEF7XlHSgsaTm
USn7jX4Z7h4BEso0s31vpAuag0ZVa671Rig2vwQ1543hl2IDN3N4TpEmzyA2YE6qu+vOIf7rONlb
rAhBi96HFn/LeWdXBotg42fXuEAhk4H7NnDygqAXv5Zm9asY4k9yiPac/I/oyS1DiYnDc42U005y
p2WM/K7tkxgZreQSRHbZHr0yZzw9vBfFV9ftvwmGf12oxX6gqFZQvZp5nzPhMFajaVKH7llNiMWc
7di1uR1gpSK8N8xRUweXf6hgvc8oZw/Y2RuPFrPSxadhqP4hohW4TM1vxaiah+itE9895kWcpOxj
OYzAJ2pym6IP841KUlx9JFzs3iV502UAQxMnx2diUWdKt69djo+2Jt1su19nkdHW7uc0B+RYKnzv
iaovRryVvjozvRLA26kV0ybamh3kjKOBBARBFbFZRYmOnO4pQBIntUo/T5R1V4Ng9hh9lk7l4Vth
f5CwaTRaGx2vzc4E0fTiYfhaYE+mXLRh2QXzP1MUG9PF6zf8m2a2nAqbfWqQtSvK71nvgAJwZLnu
ZyJPRuCuEm/D63DWUqRQ1qfbqL5Da8zhNFN3OpWEwZRwxYo+KmSbLVMr9sM5vlOrA1XEPI9Djnyf
BxBRg72QiZxnVXnreI7fyTa73nJfaDOCwEp5gV15P+a4tiFKpNku8od7VqVXQEhPzI4pG2rJ6pjp
WG9dHZws6XEXhBzObH9aYb+ZNnXtvPiMiZTXIvFE9KJ4kfNTpe9p5zE1bUhPxo0sgE9UMQQPd08Z
/LSWQbEjrdyupqEpN0D0j3z389DXDWSN+mQl0BmaotGcu+znyAITQJLa3FT41nlGL62A+rNVprvR
GWKISPVPxzOBblpbKyW4TJfIgRUeMT7aWkXBJwB8ZZPP9d3SMKXz2dn6kIR30vCelDcwUQi9Cv13
CeFAHeSc+S5Gees06iPozrUsonZjOi3Gq/inR6jJb+JuzbASouaY0LPahOs2gM8ZeHpnOcVjg8Aj
3dFlSp/72zY13xhKfuV9jatHORpc4C4XVdn6bOdbBvSdsWFqzTOmREapGlIfIXWepcHnE2CJoB8H
vy4YwUPUNnvOnLCaQochTIVoD/oMeAyoJqPMtsOU3JqlLJkokCAlpdQaBY0HjlUO1Io2+tm12DY3
/ZZ6xHbTx5T3mHazLrBAr+ccY1LG43AINQN6PODVyKMi9OpzqGNavokrpxZik5mt8toVazx1mxh7
0ybxQeIZ6VPpJzZlqNm8mg1aVmPGOlNn2CyEJNbdAn1LCXllHEqOXcxE8F14zoMyv7cZvBFAMZBj
NKC3wIR9W71PSSlXeYVoP4OdxwH7WsIQyXK0FC10CBIzee5ETXHFlvzijzzMmK5M33A2fUtZ0R48
uEwPEYaarNHudgjMt3pC8kHBIA0nP3UDFGzvJe9Eu52LLb3xoAC99lLmjGoDFyHOnmhtIrlMZTJK
0eC0h9jtCbqxiTd9qqFhbmssL6uhjXzenuYZRjRJlQInJey9oxPzobqmu7Wb9MDB7nOSpN9FNJQP
DotxoaeNiodoB8fvZRpPRDW/WqxE65Zx1NYf7buJXB/5iMu2z8k3Tr+AUYk2YQUatgw/ddx11C9h
EadQAKr8/Ea3z0+vbyqwC6eAXqKw0l9zFzTSLHtGDfO51BLpNLIQIzT46bwF12z0N9FAjkiMIL6Y
fBZ5kLTrjBAPh4/yjF76jjvgLSz74eC2/q9+Vj/pCKR1IzMwIvvmwz/b0xan63/6U23Pk/xHKA/i
tvJ/4xfWZS4xUlek6ei+iCf/c+VW7QrPKNzLAaezJfG2EzQkPdEFmzQbYQQZl5SD/rojlbCxU2zl
YIaiXcju6C8vzvsvL85x8PW6mHw9W/1Gh7WDOfIiZgnHpPHlQTd4O1wVE4+N7A0SPXp+pi5KwsNA
0YJqB10EwNQKdOm8NgT7smEOOKLk4oyN3txZ0/0vL/A3Iqfl8+5Br3XRrSyWQvM3a18flW7XqDA4
2hzz6B3Q7CYoTEzn2NjVvHDSDMP4AHUGk98CwoGTBN20vP7zy/jDY8yr8ExT8DkK6Sv7t89Q2CS/
Q6yHR9w0DCnmlKIsUpG581a6bDqz5cOsIswkJXVO//yjl3/63/i9vAE+uR8+GV+aArP0cnn9+HaP
i7D53/8R/6cOlVfhDnaPchlJN4wLkzj2N86Ai39efuOQ2AAOGcK2//yDreWz/+0nC4f1kyvXdG3H
N//zJwu6XkuCCg4jqLh+xPZ1bAcDChhNCm0Y76YBcJJoxpdi9n/RI6shjNymj93e0oS6sG7zMSOK
p3r0t2IkyT53pyzR/cVxym+5yyYer8Pf7KnS+fNlS9M3fc+SNpfM7/bUKUfyUeyMj7LT6CvGfBwW
B0HJ0GGdSru/SbFiUqD3GPTsWdYgx+fsjAGX3uu6J+jQcHaGiB+mzNwNWit010z71NJPVVu1p86s
AFDj3/OksWNujIl8fs8Hv9sNTcLAgdHEQ47h4lxZEV45z10hRSe4J4jDM5omNGiJl3/+pP68On3y
b1wlpudZDBl/+6DKwq5N3mlKJdGNIbPALjJlvan77ksj2QnGGgFYeMln7abm9p9/9p+rGz/bE8CC
XWaff9BZs8AacL837lGYJOPnsdli0qS5hBZOb5FN//mn/blcweVVwnccVymWrd/uQ7eVVo1b0j3G
lvFzKKtXPN60hKDupyL/NVbBz3/+edayvPx2DzjKlqb0sRYTWfjtrU3rvEb5KJ2lwcaDopSs2BLv
RENzREla7V8jgpgs9yo07lWlC2xekqdt6SMCLuPRWns2tRrV/cM0mld06BWSU9UQUCjpkLhhwZrb
0HkMGwDqBkruX36DPxdQ33WWRZSTmORPv71lRdwHE8FdmwZUuinRLIpd0uib6PzwOHpq3AthfJEM
wlzFy8VQ1YEsGdHYFjvi4OMQqYpdEwADzOxJMc5wLyCaPllxFb7MxWvg1PNfkOX/5XJWlmK0y9vO
8/7395xGjZgAq2MdkRoQ+OlVZrZD1AsH4EEEJVH+JeiAFB7m5umf360PGvpvnzdXsudKBGjPpjXl
P9c8D/GWn51bxw8uXF3M04Pwce70Oj0JyTSfGpPpIlqfzHrSMutaPLWAK8YHPH79X652sVxdf7wa
HgDCNh3XdeRvr4Zm40JGyhVHMAmsV4t7aF48Pzeuv2g3V6+cyrnh2B8anlH+5c7+HbzMk0eR0nEw
1HkMbP5cVph1+WYRmcfKNL+iCQImiOT0xfF3uczuc8wIWjrEuHJYgYRXEyg8WciQJHLfvNjaB5kh
vmvh7eeudB57eUS5X8VCV2s942YI3YReEQaXj6MtbvOC3KK+9hiqTpzSvu6PjjPTFdKbu9Yp3Ic2
YuRW4am9hnFIDG9uHgiMOFsawnn6Ta7axGWm1omd33vZ7rtaFSeGEsvS4ExQfgJWMIBOuGbFFEaA
PCysXw3bdKUFzzJRvCVmeLdmv9kmikEhpfT7sF35XCjr2AupaU0sdzeMJBfDyjgL2U9v4yD3RoIr
ycjTOyVSA2FXstj9MDMXUww7G05USWeSt/d7H/ZS9tyG6a1rIsHprBB/uVz+ywNbmQShLMVjjwPE
x2L2b1uFIub0OEFpP4aD7Z/m1AGtln9PosZ/oqnqBOn7pNMJz0AiOMg0DlURSfFCJ4FzMGfNcBkJ
NqzxFVtdtqMSFJ0ALyPDkgU2VDuvDlnmBxIK1l9euPPnHQ/km1WW7bGio+DjSvy3F07RFLYV9oDH
D5uog8dkNqZfXRg63/Ncv/nGdAQX5F3SmTpfuiuZSRfdjQZnuDwVj1MsNDn7L9as2DwHWbxCfZa4
B/W4YtgpD2lI7ZWbfAqZVm16pnw7O9BEjipmDQ1jLaG+SCqcqD40cvskMyb5Ljb1I1zW28fOquXc
fwbjUdBiWKnR2mRWjIbMbPlk5/JphM68zvQPHWB6pi49ZlLIkrmvUfD0MKmt8ebLilBKTtD2g+80
s7uXvMOPeTDmD5o02L5s8Xk51vD1L0van3Edqmwd0nEsqNzE1m+PMLNuorn3eYRl/l4h9lwbr603
2NnIF6lMPoRtPiHEMRJMS7s8ZjVAijHCFJGqKtzp9C+ru/jjkepK3n1bECFyfcByv72eOm4YXOpp
PvLxDgePOlHf8zZjaeprbKMktE9pS32tV+F7HM1qG/1f9s5rR3Jky7K/Mph3FkgaJdDdD67o2j1E
RooXIlJRS6NRff0sel5RVbfRNReYx0ECjvDIkB6kmZ1z9l57RqleugzekriSZ5UY8V+cdP911edH
8rAOYgT32S3/fIDyZhNNNs3DoxknApmps6JHz8CQeUMWG7Rn4CAz5dQncrmsCaBvty703jwJwxV/
kcBg/Mt5f/lZ0BobulgOr/af1vwCd04tgWwc7cjAF4g74SC7JkgYA0L24I8WmibSV+aem87RjI2r
+Nm0ob5FWV6upqa4M9cP+RxlbRqqXYrJJD0R8vHlL66rf92dHA4US1GCuYkC4c+lWS7iZHRqdzhq
LYByvJP6oYj0M+pYHPaMHfc0YAeWGBnewtDfa37QVNzaflLEZy15FjP0mMG1P8RR2x5IVlAgjLzi
DOv/Eu9GhL7PdTMWa5a7a+d3gIhNpyCt2cRwNJDfoliGq0zWm8nK2u1c+Z/DEmTOjPyzmkS40/Su
QGdVl/4mLhGE26lFc3ERVsdNWOx6z0ZZ6MhAoNS3pGsf7EaQMzmRq92ZDfAnzEInO6a1jTJtZynP
DZQkCbU33BK7PsuK4pS6m6sy2SjiFm7c0yVdyeFIbzRE3ohzurLs8jQKxsKPh7qbuh2MYCt4FCAV
Az3Ur6I7z7glcYeUzm2Gwrrpt4VyzQ/GxHE+zaIPhVl/JmyXyX2SbzWrMw44OH+2OnqQXsywkcr2
EsV2t3aU8m+PRTSlaXjSvf5latRn8uzwRmjbAaXVOTG0Z2kC344AEReuFV2i+iMD/xTPAYgbp532
j0o6CdufY4mCPfV7Xg12gjWRrDCF84Q9rgj30rLHvzhz/OvFbxtU+viNfVuALlqqjd9tBEmJQwY1
lzwmGRjxrF0/ztD1ACNfiJ3WMEAYpn//7rcNbnvLtRhSuOLP580u0s2uH2GTEuze7WDbXHLV+yco
WzlACYd4Qk8EXUd086LKKjDz/NIr2Mrxzv/zTWX+qcCxOKa7nslOiBnM1v/lniqxfhhNa1uMprXX
xoXYyE3EFmzTsEX2G2DfsA5OHF7A801QxtLV7HIl2pXrv6WZtovbgVGZN1xImv7KQYTGsUlWPELH
kdTda+Qzyp/jJ8H4D958QmJf1e7sjCy7cTT/aqUnqOCPB1iL38URjiP4XUzIDfayN/3u72nlTCot
RNvHeGyIINNi4zgXtn4sZEpf+/EcyyJ48OUhK/MlgjQ5DEAij2mHE3r1eNMLkTwBpSvy3SS0t3HM
5uPjIeEUj8SdMO+8tTePd8H8p3lI6wLCQzcfTTAkTQMrXSCEYwjSCNhQGChuajq0zcwwJSUbO7FT
rVjF9fiPN3WUKZDMmHpA+zymsTdtbUf+LPxJOybVPLK/E3fYFpJMHIDqUObDHtlSLgqwoNk+Bbty
7FMrPObItUOv5tcePUISljcnzEIMJI7l8vB4y5cJBaVe6jziTuawKvSn0u4wy7TpSxdauKXDJtpT
i+b70bEC09OR2YzxS6PYtFjFUMw1r0VXIDQGVcHIagYn+CEuIjtwG+xszBLQi2tOsjLbmARK1P+/
7FfoBbHcRWptj/iB1MRYhpTA5q4l70bXHkNRNNfZAg3Xtcm4E0tetS6raF8Qb78e0ZKYDDeeU6M3
XstYbSRalu0YZowKcgasxmS1Jx9PEJQUnk6F553dQmzoPYe7mijpx/FsGuq7lUYg6qLMg7zXxfsO
o9jjp2QGfimZvR9UAjBcd0FmdZkJjD7jaqB8YTKPRGjj5Fp31kSlziniJ4qLGsm9aZH51tFr6sr+
HoaN/ppGuh/APERy44cveP7XIMX5jbRGsC/JWtvE7kPtZ12iMspvTYpgtspQYDmD4xwedh22LW0F
0TqD+9EjpuhIPZwm7PK4tYjqpEk5ljHiVaGVQTy21AuSctq3o2on5Te8s/tODMYr+Y9iBcWPzPOO
lvxU2ZDXSmNRO9lnO0N5FuGjCDpErgHOLWOVdNRPfkNmUhY6rwjGgEuirgmqAj9kpirslonG/Cd6
o0d0w2pFGwqIrZfHxsEsrH1EsY9GHaYpqNrjlJAXn6yysjE+lYX9ZpXFJw9Y1SZW8RLdWzgHU7U7
rSf+SUQGVr6oOjhkd5Jai6uv7c2PCGc5O5e5tR1aQMMy3g5801S1450fc9U52ON/dSj1DNmh1z5X
DSp1jGTPD2PqtMhyx8Z/NdF3MYShl2lz9DuXo7pVxqzWpZaWW29AXtXnyUeUsA1QOy6jh7s4RGF7
h3ON8SVxkm9t/K5HsxP4ZAoExOktbq+chO80rrC1Uq7jMuB6nc2nGWXM64BGfJUleYw4iad5oy4Y
eQxWW91BN0J3wVUDopZYjHcCJxiC9KncFYmX7mWjn31bK/eix/ec5pgXRwx/WwtIDS7sUDyjF+Db
z+0LeFN3o9v6NtVgP1kL5yxl5117ZC761cGanPoFMkO0rttGMTyxiIeambCW+aI/wnq76bjzdSyn
CAjyvRVVPqIhYL/SmiLEtjoSyDY+0yyJD1bKKiR1bgggTNquFZncEFamb3oGWBfHBLlL8MnJHzw2
fJcJNTQtFHo4C05DMGU/6gypKNq++qwnyaJMwXCSI6w8++UTlUp3ptWbb2lA+uvGTcXOqwiJyLUq
Ong92VCZEzWvnGvXlVdaT5yYsKz48lJ2yrj6QkvxRDxj3AH51CrWGCnnfNN3Pg0VaxxO/P7x0SnN
daJ74z21y+mOgirmCphX/eA2O3je3l2LpHGruZkaytl1hBjzmOCDXxq4w7FvtHMKpjKMGJIp/VNF
AGKEfuCVRK+QnXKaNl0d3RAQey9Z9o2NgQmrFN6xK6h6qCSbyMS2iZjXCjpMFn3YI4S6+6MhX2nL
Gzu9mcjnjsv8OObRiQCmKSOpXjXdez6VbZCQQryO6kwRV92Hp6rynqU+2ryk77GKDj4+mWPmI4Kb
EL/vEsbaICIJI7XbvvhQZB+UFBA3zeiUoCbf9319ZMqYnjSbLa71bUjnZY2u0bU4VpLhMz5rWQQm
Dv2HURF42Onubmz1Ngiz9MkqafV1NTd+VZfWRtPxpCkU5oekKPVDNBUf2PJZqNCo8mrrNPp8qTAk
oW9bcyYmATCGU5YzDA4iBao1gum3TFPTGhWR5clTjXQ6WSkSJJuau1m3r34qfmbkUk8iZh5rMqUJ
7dHeJqimyoh5N8LZ6jQVHJebcOOU1hdS7kyoxba56zybc3Oe3VDd82dIa30jIT0wAR5wfmlBlGMU
wC02XxlJ0mjTZ39j4CbexdiWt7hi4FzNDV4J38hOrX4xlS6ulC1o1eDT3IaWOIgQWSvaJFNsPXr2
wUjITuWa3hkBndpWdhVDtSz0gNcV7n0OgbUhctsWDZ7z5UszFE7WxkJrQbpD1Io7vgysQlvibVHk
Vu1LY0YkYUVqRDxxt2xhvzQslYUry/s8VYS79t2wnpd0sLbPsPiEClZmqBtbXsl0S64rXspJLpaR
5NwlA6q8eUzfdf/Nya5WotzPDrwNaTc5fi2gauk49C+o1NYP7W+VJYxZYvu9cB1UhSmxU77WwTHX
rEtRWhO5We2dkhLIVrP3en8+GPrG4ihFYTR+R86B+7CQT64LEkuvDHtvKfeaZ9HVpMd9M+X0ebLq
cJNH+dmUur83W6KOZoHUFmZ4ulbRYAQc0bYqmZ29xDwBzF5P6MVRdcRkYZLtQkKb7GOqZudQZI2x
qRrr5TGWUZ3IDg4ELX7u8otYgq+63jl3ZXOyFrH1GKHbybNzlVrtwcwU4+Qwwmjdd/D/ffKCBN8F
SiIR2GUVJFFsnO3eOUER/950qX8NkQUJGjxBN7f3ZgTXCiwdon84q2NihJt4PpWAZ6/oy5AUW7V2
YPIM5EVv/S1h9HoCpIFWEASBKX2ufC++2NgnwMN756Z1Nt4sAGaFw/vDWd6B9/SILYCCKc+NB+jW
9iHI+F23fgxDiHTSVqqHDQaFGRp0l27HhB5RRSN6yzwfTas+HLKUwC6vMJ5quiOp+qbbuwYxgtWG
/iFBU7KKw5psMh3DvVVivXdqrO/DYmHEIYpPuBUM6uKvSIvHfd2JO4rWcjOlbY0IQIVHijx08lij
10bjtecQe2aQmPZ7EgpxsWe5GJXSg6nnn8JxsHbMQ6EvF5gXXLw+iV52J8CbL35erzMr1Y7hwvki
YXqJ0xxeiEXST8qKYLRa07qbrJJmsdwb2H6BlVbP9PZei8nUT/mMXmUgXiJPcpvxdt9vJ1fEV+Qk
u2HG3gygxD0bqsN4MvREBuPk2WLKyI+0BQsKZptsueSNZbw9DjSPbjObsUDeehBezALSZaQW2P6N
1omTIKBMmAgisGTs18j+C92/+sl5egBOoswd749zKKLpXe6L+Mx5X7CMI+kmja/datz5QPBmkPpu
hKZQcXHO1sayOnVA5CE3kfD6J80fDjq+5gsodokS3oYyBMwuKGP3lupWG2gFqdzhjPAOZgFCFZl8
dftsPozER6N8KJ5bI2NDI1RQj6w6ADDts9yniE/sATN4Eh78samfyxlQgqE5y84ZkerK9xr77GMv
5EtTjG+OMYTPdIvQQ9WZeesxWdMeAjAzpSSspJlX7GVG1YK3CWteP58Aic63BSi3aotB+zKJ/IYT
STma+zOMU37bVn+nHiZB3ezITmE62sx0QbvMOLRZyfnG4trIF1MVDjBZYzoCqDmcBf7QvdN4X6ED
mDjHTk3HlGwOp+KYVRBhLdsXGDegO/0SAUvgBIhHGadiLlo5zTQc4fh8aGxzG/t1+YQauzoksUfA
dKyePFG47wM3mD9jC1K5LAmSsvTnGrhty2pySCIP+/GoUgzq5LIuBr96JFk4tT45jcZ5sJRIkmtZ
G5sOydpR1k1yiIvpHjVztbOsOfzkxKhtRqLiwIveo97inkuluLozu3KL9HtKYvMeCuvm2yMekEHk
5wkvtZ/k/qsn8Dgi77uoxjrVw9Q+2bKWT32PIrKHiLpe6ofHdTugCV8PLQwXqVD+KleMzyOx8ddU
Cf+N3cff2hN6eIw+u6kmqq9HH0u2nGo3/jAdZo06jwr7zfIH66QVOgZL3SwD/jIfx7YkarFktQ1T
fV1DTT5AwY6eFqRM3SKOn7LRAtAkxpeiA1owZP3eyTF20zb0XnLvczjbAFAM/2UAv/KLK8Jt3S7B
32zry7hAmdieuNowL1YhY8QScIu0AGMvMTA0ztBcleOh0Mly8FoLRE3fj+AA+m2lOA/kjQBwkWdz
4OcDdAN4oWe2mgk+hIkAqS5/0srwt0xVzLVsC7XWzHE66AauiBDs6S5FpHcRldgh5slOBcOmQ+d2
Z3OMmyN5ZxvPbu98OcS/6YSEOcvqoPORaox6pwXtRPBYFeovZO6mp4mG9KO9Ncv4W9kzw/Vxvq4K
FaZnLNYszQA8GcG/DuV0bTVcXRYnuKmUKY5HG6OojNs9YbAffSPQcl2uu4VlJFP7LUnw4DQkQ27D
xdWEVV/e6qaXAVhefFaGd2Ih6QP81d7OpPm1SZR8Bz0qQJL1M9MElDtgYZc1rCQQBhIt6UJUBg5h
MrlnXhmWjZ9zKMjptCvy3OFoO26dcEDeHtUl9VYpr0PXZUejC49Fl1cnr4Hw2zVakEcjjg6LKVgl
mIc9EEkd+tktsq0Y6DbBULSgrjBxdqUt2yeRcpAM0/brFPuEMoTosrykh7NM2kRmMndxkjHfAEjp
Tn3UiWOR2DTMKlsdOQ4nZ7sgym6OLmMTE0HQEwrZMipBAg7mxGHIase8hiUqqjV9C+xm43BQbuvs
k3C8Rggu96Np/nTbyb4Uund+4DqlhSelmdJhHyPL3Oia+GKhON46VBQUTf287nn99m77NngsDaZg
W1fD8PwAQXE20rnxyaaEzPbATCA1N64hEYt9E7cXzVavDarFtezaYlt7kJOzJlHbPjLyCy3kcKjG
82CPR48a4liDAFMo67YofjOoWk57IsbrZgyefKY+5/JcDLJFcgXMfvQy37rhyz1VCk4y7ZjoTv9+
06d+s3WjSN90LrLKSYubc9vUap23zc2o1fRR7dCUr8j+bW8SIbqFa83tZ3l1lX0if5G/PHgIMK3V
l6HlAx/WQwKiiPpW5S3DKrQxItSXBBky7/G6t0aJ1x4bMjYj0ipsgk/TEEwYDKI1K//XQovxoOVm
cxn4ngd/sN+0yv/CWWXVWF4eYKvlmEtTIyAyBQNNnl4a0hEfVWZbTr8apXntiEPpGjtpMHqdbfYu
fela+n1+bcyYA6/KX0LxwwDGhT28mThW2Xu9qcyPXvgORfFrNOKZsdwh3MYmaYq5Qdk/msLbYrM0
NqHsoh3Otn2EOyabhdxaPeyY2I8vOAe/W4qDnEtjYOUYDWmsHY4gBNO41czXTNASMwzlfJ/XTvlF
mwVxW5DZ58IzXv2cnKPI+Sx6u7+ZSX5odTc/pU3xHLUUXpaw4L6E49MwWYDWXS0jHdzxINvX3iHp
zJNU0bSVg7DfeyOxt9pkH5ysFDdq0TOXfOXI8YAewNw8wrYfJ7iK1dVImF4kqI75lXwEbUAY3b5E
U9JFway7P2ODfhSuTIzeClnAMHGvShSrsUv9Wg0sO74UnyTX+iqOpu4g5n7EWaWVW1+ftiwTyS7p
hpM5MQLtjeb6CwS5CMiAP42blDAyDA50JcbUyjdA+8UunLg2e4XOuKyws2Q0K4v0xXcWe6VEOIja
N/AaS9ugf6vXkPqJBExCB8NMesE1Rv5DOJegd7AIzfP4w3WA88166tMRJK0Qr+CyoMvvNYFxe1gi
WM/7+asWwOXB8eNfB1MNR2cwh/Uo4n7zwHdBFYCdNCLbj8yuPg4mzdqHaJJBcXZ0aF6uMhugix0R
COK2dGEp67yyloE1cOz2c8optiCnR89bYixfdX22NaOqPPZd9q46J7lwlG9WrQMp1+PcdIir7mno
fHEQ0mVLmcjAoGlKJ295n95OZwPY8EbYZb+Lhv7zYLXdbuhysjoyh96n68LR9gYKvXGxqHQDQptY
6vvHjq86SBJV1e9aqq1G4AvjmsSGCtRuzIvhkyPNQ2Lhenb1KyZa3R7rQzkyMpsADgFdWQM3He9I
PN2V2zIp1dvtqExxCFlklefI06zrT7OXGVdS5cVGtRqO7WHg3qEQ9ZZiJ+/Cr+0ANcEjq3AlGyAb
ni1hjftDeiTCkNAazwnyZZio482jjIKGb1ZNwPxkiXUgs2GGmLEPZ4xVRth84f8wv5hq2yWJcZZD
czWH0TloEwZweul3/1jd1hBbHLpFNd0pnC6HNNPlRhpkYMGlf6lzUz7nbWodCqujlagV9/bqDLb1
ZGfRufWqb7qXe9u6t5rAQ5xAo8JTOzq+xmvDVnUomXpUbXUHJb4GNoebL2RDwGB+QNI8PSc5eIts
8hb9RnJJn/PGswlAzY0Ny8ed/AdwAUMTrc2UJXqOJ+fMSbSfbvSQN4JYilUK7fQJzSpDusYhLdkZ
JHdjNt0ELjeMwzVY87oRT9oST2yZ0tsTFivAgeNopFa2GUUsV24DFQarrwqAnwLossuIQbi0Fjw8
jIZ6iIHwm+4uMxT7mmbSrvYT5/Mwffdi3FlaHVJimmN+1dviPfTLL8qmaTLlr7IwzQ9mP+M2Rf8I
1qM+mXb/nZo/3mCaKphZzPGN3WpjOSbZ1YBKdgLX9oq2NkyFyHpubXs7s3C+VCxGU+wdbQ5Nu3i0
vtbNlLyhN/jkkZkC5rf9YdPvjLIPXumJs1J6fLFYkA00ZWdTMT7waLfsAY7/GJIqxtqQM7kSvfUW
hp+piF4LOkbPFVFQmyTObh0BYEwykmk3xzEG0yHJ9hzoz0NJO10DR/3S1jq3TzfZeLwbQjnCwQZ5
R08qdiL5hMfrzeQIdBE1YYeJHhB9WKrjFGeKaVDzltlKbpqsbT57ixUhHOrx1jSV/jQY5Sf8dPV9
quTPUkEjM4c0D7JBcz/OZFzQBp61azXh/ciG2dqZlF57qfyUA5Qmr9F4V1CQqsDNw41wU0TBtNjW
EEhYq5wFVGADwCaBU87HMJlpAC6pzFhk8PMgkz2g5KTR5ef6KjbLlyEdP4YV8WwxCN0zyTEnsbRG
nImMwx7P76ao2umKjm66mixlG20c6eqq6UOmIuveT3zhlcWP1jQDp13SAhd4ev8SY9ncO73OzbE8
nepQveg+ife5fsurOKjcyvgQxcPWNfXic8t0JcjBVOzayug+uE2xpKluege3+2ob4lXmeoRQAyqS
qJB6+jwAPXmLfWzgnu+RhU7ufEcmwYyMzC/sg9tBn6KK95zuVMVEPPh8bxwg2WoZSaf4HcDXKWcb
PPPvx497v+pX+N/5x369BXcYwK062Vfz7r3mH53vdINNEhSH1SAw+ENyYWy06ThBJJtkbWHRIb9p
N0AHmPbgjdvz4N2S4QUdO6koabtBNRtYm+32ur1+vuIsW70T3rkOV+N23Jo7+9gcknty79+8T+In
2BtOvSDpcSUvUFUKMNaA56bbKpvRB6FXO+/ryLhqrx/y03Qf7uar/ExEMcPIDE8U8Pp2TeM6lCTW
b7Vup4aAXj7uVZQgOEj0azwRVWPX8Wus6p0EiIZbikGlqr16DwixD8JUWVjxW3+dikk7eEN5xXZX
XT0Vfx6qYuRGdbbMrcXXjIMAmSg0SDHruvuorM551g/vVQ0MQI1adVlSLu9q0N+WTGY5ENnKG2kw
91XEGTPJP9JJXtstEoTMjhu85Zb1UfQOHbOU42ZangSGj5If4uVju3VWeGym3Z1EEByZx3sGuCp8
ubtP+CqbenA2tpya4+Ohserm2ID7/PXUjVP6iDWun9RM26MLte0YNpKQ3eXp461McmkoErAMxmlH
Jl+kr58LOre7xhyro187FfNy3vrT05bpyH62+03qifJYFS4kjzhqeDSYl+3G3Ht+/M8ckvyY2C0d
YqMoj2Eqzi4Dwt3jP8OqL49NH1XH5ScYBlP73fvr0qUJhwenHIzi+HiIUiLRw4SHf77v8RZYm2XZ
Z8/OcS0by/eUJft1OIfNvH786HZSU1cy011HRo0NR9XHUEZVMHV5K096baqA2Fd+JTKEHl9TyqT8
9daf3pc2AJyMNm/XzEk/zGUT71rXxMgk46TbsKFBhNKa8kjlUx4lts68TOcAHaPJ0mPGOIQYVJu5
/vuHx/sit81p6VUnbXnVHw/MY+mdJn7G4+iM4G6IA14LnVW/txMoW4SrHLPlGw2M939pB/8/2f91
qn/85/9+/14kDD8oMJNv3R8h/ZT9vxOXbN679//1o6TDPF3fCz7zkpTlD1l17//NZ/0d7e//hqgd
laxtIbdGwYXc5u9of/c3yid8H56jg3nCBvJPtL//m/Dg9IDbNhd9touI5+9of/EbkThAn5Bue/Tv
/j20P9/mj/IR3TdQ3EO9Z6gIN8V8KNB+Jx8RhEUWnVWCKNW1KiY/q3bpbp8qC37GdpK4WE94qcQP
PK0zhBjPzT2xarH9u69NahbRT9cQg/2dK7HSPlgh3ci3oW47+TOarLx6n13Ra997iN0tuSQsObOY
wZmMZF1lq8bzKBdXbH/wU6vayeVLa7uTyTxXyrfELCkXUlnHCtoim/qyKhvVzoeKE36zYzVGa2Li
IvNUx31+yzRP1JuQBGR311daV6wsHUDgWcEWoDNackImgiSeUPEpvNWBk3u2GZh4eRl1pOR7bHSV
l190z8MCRjRJhls/x7lN8g72hRUIB4tTDhoI44c5jcyaJTjkERlnVNSruBm7hXSDiYkGjZLOGTBR
1sc3VSI7QxXW5b6UfLd0IpY7JroaTFma24nx7sZtFh3AABGBrstch/A8ZFl6IM97YNQYW8/WgMEk
FXNDPVu5RrfwCGvGz+SefYVtTgCCZvl5fOmivgBUkLsho23dsnJQFXMMNwvZkB9+xu4PV0AP5cxm
bosCoGliTEcGPCLdkGRjL+5nd/LvCsPa8EEMXiNe+EC//u7EY/wh8of8m47KUQYya4C3pG1bAyqw
mcURjiS6L2TjYa8ToAivhc/iaJqheC0NbNqJwZEb8DNmOzqfEA/hFY7mMbNM66l0coEFgF5Es66N
imBl2YTuB+Vi49+Vfd2NT76C78iaR774xjTB8B/bll+VIbRAarQxpEk/1Jo7p75jj7GTbeJMbPdt
I+tlXGoqqDISnt0O5cUsp1Wi9SSb5jSpf9ruIORK80kEq1cj/Th4JhXujJWbtC5n/z6JEu0E/AkL
cmE6lOxWXc8etGynJwUcI+/gIoNxLS9IvYHeR52Dad6GuiyAE9BOMvcgagpz51Bu6de6JmAbL7mZ
0gq2h+aSo3uOLtoYje5baUOM2UP/8bxjyIoiLAZ/jpqzbaLX/FWGFW2WgfJMcXKaGGo6WGuPJCVp
n2qrmF56V4hnA3rLFmMmWx9w57vuTtGZO4BJSWfbNLh0WlZjlyffc8vMXrVWDsFQQmBCFp18bXpQ
d6Nm2ifafzXdUSukoC7KwKzHbuuiwSbhyqnq1ayX7TbOO3GyWqO5JGjaUdXQeNGyGQNboo2veeuY
wZB41alwG5eEPj0L/HAgddhwHU4dVnFoyfp6cZoo3FBRTmsQaOk+UsI86GFkv+lTE8ar2E9sPHni
h1UM0zvy0PZqab31VKkhfBr6maOuYZRPddlHvB4ypu3fyyevitTXPjfqg9IT8RJT9KLEUW588fKR
DwT0EshxMD4VxF2RHZIyIZ24VcCJZTvhJyByvLQg6JqMxr1MogxtLWcxoHfROarCxFshlKSeZYW8
4bUov5SjlW4b5Ud3x2mRsbZpuHVtt8N/gZVwnsYWVp0pmfsyaPFRAGB56NqL4FIMemh1S6Spfe+t
UHs3E0DnjarqN/gN3d1TKRV3qU3wy1Jofai4Dk6q56wN5BXbdmLdMZqb0Nliq7hm+Ak2cZrqPws9
LV9aVcirMXqENTtYYBxkG4V5sOSsfUTaCiykd5ek6GnCpKzHGbhYkeNw72m9QkWPNiZDIGZvPnLZ
nvlJWiH4ohtC/08QeABFgdscM/T4PDuN2jkhxj+HUgyDA6zufRiRV2kydwiywkMXIG3Q6AWNgxXz
dkwdNBS+KcNMuUIwMbeEWrww6Xeu7WhLAElxtQ35++wxQtkHcHLjwazJ+GZorRFXLsSxSYxxn+Xk
43qFOV601MzZrSboaR045rDw3U0Z2u63diBcEx9RctbF0sJva0QNpqiDwSNZQyQ+wUt09q5e2zE5
nOr4Qyjz6RIrNImmqac7pAIjuW1auvXxGh9tr+iINucec6jrN+jwyOGNLahRxeS9oWRI4cCl9glH
DQ2ODIMN8pnxKSwQ4PMauCzJJfGh2VBVga8vc3ygzPQ1EI755MYEU0tPqTLnekcPMCFX1Yp3WmSU
h8asMBI4YXd1pxrPVj6pIxkvIWx46C8d6+Z2jFya9FVv7Gcy0gD/RT2SThxNbAgedAULW3o0h0FT
13QELcJUOgiS3+k1wbdIJUMsF7pE6VVFgDwoWddZirylAKfoecN40DJIc+msmGClGCCFq/iLT1N/
iJmA7stCgUQSgvJBd9GqIwH76CJ0+5C1nnnTQldt2DDdYPDTfFd0OEhDDcs2tzeLaDeFtMjYLdBa
TbvGEt7P2NKjk5HoBN3NWvsMJY6+tg0mNB1g36CIRDlQzAhOZy9aWMlMk+DRHdWMVTbt1XCDG1xv
NVX0V4OVI5jBmG5JzwrX89hHQUqmI1nDLqQHnQQDW4PqSpshGWmFkPiHQTg9Yo6Xl9rPEzwsQi1Q
yHwz+qHYiIpUGV9hW1shwZtPUeVwbJ9jmH7IAEHo9QtTzJkPKqWp7sykHbhgFTfM+OkcGtwZhVVO
O9BxRHmXPtdw0ra7Lk2B7pQD4KZUV0E8FMsGMiDsYb9jsEBE9lgbXKVFGm3ykfi4LCUbcQVpIN2m
vc4e2uoEfE1KPWsaUH67mAmrNirn0E24zjV75M/ezGg/W5YZKXxtT+Pe3iKjGLdJ6ahgzpyeYMYp
k+9VW8Py0nsrKKtRAJkY1YDDsanjp97J60PueTEuDk+2H0H5zzsxzPXVytMh34HWNN1NGlHO7WQm
ZXgZE2T1Gz2JcrWLDcez9wRHDfPZ40ViYNjMTvc6WnNNHRWqtttYNOYubOp5tRbG0qZ2rImWIHAK
RdC85RsN6aV4Be2wXrWR0ib9rEjE+hrNvWUyjnkc7f9fV0HBj2opDuR/LF/4H0Fp//XHp/LX8+hH
tdQUf3iyfdQXT+pHOz3/oCrs/us/+EJ/+8j/2//8W5XyV/WNiZ3+f6pvrj++tu8y+2N58+uT/lbe
+PZvwsC9SHXzj3iyv5U3pGf8pqOqcgQ6eyT/JjXM35PLxG+6DsRIX2xKFoXO78ob/d9KKjPdP/nc
dM+ydQwOwnf1xYprWX+Uw+cIMwlUiftz2VvdOMVIwNrLo5D/7xoG//77Hr0H30vQMP+z+fDffRnW
bA1AL0N4FirorrvHB+FHcf72mRRYKYzqxJpqTkJh/kRWMPN6H1Xu/6HuzHbbVtpt+0T8QbLY3kqU
RHXu4ri7IZzELvZ9//RnkFlrOf/CwQEOsG82EDCkLMtqqGLV9805pq0PB4RDm6Qd6sdweCqcQj8i
LgTyI/h1bGivmaKzaLDI2DTT7oQ75ZlQQ9sm6bBqN8Y7iZ75rmChZRIAA1Wpp9FDhZ3aKmNv+Rg4
4Qs18gQ9ChIiRXxvO5RjTdXdmeWyvisYToe6mE5B3l/TmOJcXh9TZnRXBi8ylNwYZMFgH2mAYYgI
lAUYpe60OlA26kRrVWZP5NK9D0MlgCSNAcj4fFtOFtxLla55oitQRpa2ZotCpqN5NXXil9YyfA/9
JufvMLOnT2KMxLCrsri6gK22eOdaxhq7u1ULAhPINCUCfA63xsSQGWuN6TV7O4aOGyfIINoyfwJm
7jeW2R2ZMX4OZPd4csi/JTgPNrh4QOslabbHo4nkJYd4mD5JPqidjYoUSrJXsATyQcQmnuZTiS1N
xaQIld/kfepuXBQAOa34Qz79CsLBxewE2smgnbefyVm2TefJlZm7LSyCPfr6MbesX610UQyoarvE
aIzboUjv6rAKDx0wmQwMVy3c5z7Wvs1WYaKPKQ+Nnd3PpfPao+ombCFZgiUWdk3XA0Ou7ZCZWHMc
QZk4MS2zKnE3whU/+6jCJ8GSGT6O8Ra7XGApv8PAt57UQUD+JweKxXGNWcMeKOfbxTbuYk+xJQGg
9OZr9dKko7OICzO6K8CyUXYkXBlHKEKV6r73lsaLL0OdpmWxqcs2wNz4s+h7yK4mPmmwXqmalV5k
uYQdJBXoQ8I4qSiQ0ZrUeHzShE+vKG8JkwJS78QKp3RYsWpDPzbm1om649kWGWvkVuBKGEoUyuTs
ID17ymG2IYkpq/3SBljMDUeLAPSmwpJSgQrTZ/NhRDq4kSEL0DQ0WP0yaRAkFJbwZbeWTR7MRJAZ
poag2maWGu9UPbzJ5OJDT+HqW3G35anSwKnsH2md/aAqQjp7RZncsB/iNv1QVYUWo3ns8tLaWeZU
nhTjPbdnwp4amtA9IEi6+McGIGDcj6yI23ujFzo5JYU3UqW716hV6zJ9S8Jkp2rjjzntX5kq1r6Z
zAW6r/zdQQuJJsIgNUl8d8pFTEaLZqPAZtjF7VlZQhfLb8v4unEmAw1mjaygz69uhV6z7WD3BTpV
/cFQD/kYlOc2iD5BYzwwPNJuAq1YdLIg9otMCYtVxBDqxWbYGSgV9Lx8RHQW+ApTjWSp6v7e2Iok
o+05ygC9xZFOPBLivlbBDx5AZTQbeoMAD9QTi74YMMmdnfSHAeYKGC4V+j2BzLU0TmBBgcHGI/Iq
2PDgeK5wzB/brPsZ8+0ylHnPAEC1DDQ7NLgu22a6ZpwrZYeV8dmclyDolvpRXA0p2RzpOc3S2otO
ctaZvlGIIrd5mC5AYg+8ll8zkrKryMabMQo4NfQK0zpoqXYkf44QaFs2tm8v8UN28n1SQE8B9aI9
5prI950fdqUOl5pZipPEPnUT6GCW81BETrqXKYHEQ2XvsGqTZiZuVaRFBCGReIS/ZtopJp15Ik2m
ewiJ+W1QmVvwD6VaMbfT41fD7U9ZKTLU8xMh8awzY/ps29AoB1ac4KYcYNva/FFmJm0kehjNyBxV
NwwSZcZt011ZisZVLUCzJ6VXognZhpl5Z6AX14gEiGot2OoDsASYXtkN9OEHzeq21eQIwvmwcdWz
8qMzHOJpmUpudSAQFMyjyNP7LqLG597loLCJZDylxVwTG0nJAMAh1m1QneGYofjpbHJQ1L0+wzMW
nUEBKA72y1cLAA3JNKY17ZL4l56pxwCnXT2D+dUsuJ9doXxUQ//CgMSt4AlgEZBuVfwqi+GWi8Gl
louDI2TQDY303lXTdieLixsT1VEPn5EOTTPP6o8Q4QZWL9Bxevs5BSyDmiR8jNum9HvkxIUm531r
tZ/x2I5bxQEFDYviEpnlS47INbERBLYKRDYL5ApjW0p2JHbPuc0IEgrNDTI9ib+39+PMJMq8QsDi
mry7qXmLrMYCygA9cBrD4hoa2g9KWQ90bS+tHLpjCLUfJcS+lZJEUT190lpDO+WJ6A8tWWughaY7
J8i/VyoazAAxEmF/1cacLX1PeAENyxII5xBcW8p9i+SERGBPJOa4K1qYhkH24UZ54yWVsuRb0BKc
jbOL+X4HovO1HRIVgLd4D6AUGx2PLe3uk6agvdENUsRaa77MTXQ/ZU/YILQTFyDbWFptaip3yWR9
mulo70mD3dAs6r0gxJramvYDD4myBKxoOKjxHQJlzk5dXpIBQ0jfhbRNKJshynZ9I6FbWLAaTlB4
WVU1nZ32YSiZZRSg+Sgh2FssYSnaGoJwqs5EPlX0N3jiGuLgtI+KjCDXID5usMqXrDLRPMb5p0tK
XjOQNN4ypUPcVIX0paXfN83kNVk/sDbCt1bbaB+R4TO7qB3YcpmXYFTyHMTImHbFo8yicwSlYB8l
qHIoEuo8YbwY/R3zyGZjjiS4uDlZz4LheNdEg98643vQBiOd9Yaishg+JLkthe03eeJ6xay86jF6
0rGxuzNzBQx8KQWyvgahV2oCVuaIijJNqh9aukzxnNYPFCthaZydC+pGU4vaZhYIkDoix+zFad5l
BhEX7nyYSCj1xZjRlwIS2PBhbXrI7RsHCoI6xeUGazjXbzOEVeVUHx3VQWAd6IvsyDY9xjLWSYRT
3lQmcvi+AnVu4BA6tHZWXFsas5TMoLVbKifQSFptL8DATSK5LHqXuPXVIfqVLy6gWZ+YX2VABKao
2w8kRJLBFEyXAQnM3jFluTEVna+Rou8mEg0Pw8yVtZQ2ISL0uVL+rksTf5tPTbVX1Vz3miFPvdYA
32uO6r3SCCgvVdjua0urD30cPhBoRQ8fdeqe6iNTWau7cg4wB0mP1ayCFJQBp2dOTmST/Jpj9UdT
298C5DLb0iC2Ium6tyqcnd3UOeapjnNgoVzfd6Y5fQdMG5O2ko3XmsI0Jd+SAPYJ6KG2MYP+l0EK
oNKGtNO7udn0KZt6Cg9cw4adFRVnTF8/9YUj5NrRLnNFe0Bj9ZhlTnmPED0C8eFUGm2HvM730nWu
VREVXqxxIZ9pvnrCQSyD+K27NPa4p4JXbSty7ry0osBMRC2wUHKJzVwdDqYNSXGiA7CtZ+b0clb6
R2U0b4u6vknSUPqaMAos5IaL93+rq0GxD8N48b620U1cWAaeY93c2ovl11KyfquWGl/egvZOEjKz
EVYotnFeugzKEW60mBpRn1QfAIkrBLWiOq97nT7cwrvA26iMTBuplG9GG3XVEFLxx7D0rEyZQh17
uhhmZ96ENl9sM2r9KZ6648BlE5xmCgtJ7ZUdk/SbMUvE0SYPD6EGAWCsHEtfL0J1q8jgOmkdwri+
NPcDwRaxMQU+F4rLqnRN0Yv6TTDfT3Ef+GMCD29QARvbLf5OCgcnypgPaY8UF4NfcgziSn2i4HgH
7n47ahPBrLoMdzqQ1Il+Uz+p4tyVIzrKwLlmDCTEU1+aYlbvkM1Sa5joGgnrtY1MzMlGEJDOVzyS
k+acs7L6ZrqlR/nb9vXsoVGd+W5WQQhWM0lMIJWpl7uYkSLdAsqqkuwJ34mClIXjIEPCHbCyoKmB
RzhVtedFas7MDTVQNqDAy4vbfLjIYCAkxGFyWuQwenAd9yeSpv/a/Os2J0l/ItuZaDjYPfrYnsui
7IJFtFQnw2m9VYXkmhWMZyVC8ZM1BsNJTfMEF/I/xzSOoqMFYoJuJOGpfUbGYp7Lz1idWa7NSteg
oWEDohIErYDLgYT5PWpFR63K6NKNssgJXDdbdsnSOf0+bqt3WYp5Zy3KBC1RqpQVUkp1zQy9epEn
rD9YN5GoPKWXnd8ZY9jTVehN34wR3Y3ZMG9TqRenjIzjJdiV3T6Tzq7TmmeCnGjnL43vr83Q0Axf
DydFua8Ms9534D7opeRya80BAJblMdYNSOE9CxD0N//c9PsP1FW80UAReuM0//XgAUlfyWZ94K8b
yXT1C12dDv2iE1AX2QBzLexP627tSnDRGgLtlG9DuOgW3Fb/ezdYpBA4t8f9FCq3ZOrywoxWmdGT
jNZhpH6QNFZ7crsAN3CIT7MUPeobrZItK36V9UYly/ZUBFhP7A5reKjx1q8bZXk51iWpiE6l8s2M
MVDdPSoCPqXlo1r3xkzMGsQ1ch5GeaoXeQetDyZmy16pmij5jNF+6RjBd2IRKliLZAEZ3Vz4kwOP
LXBVn+tCdQqBxi1wAT7g9VivlerE/GT2BeRVzI31qa3M+rTuGXXS+Sal4E4b6lOzbNa9FP/QrtXH
1365a4BAu8VNEmmkI68n37oXORGvux8RPmsxMOv1bJPMdbTd+sL5kJYTEVJRbAsaZ8srbpdTjTS/
sfSHDGJxTAKiJBTxtG7M3kDxsihmhiY4DarMD+tN82wXRN8I1sD5d1PpE078PCcWbzmDtGVvPczR
Oe9G0f2Cstbu3am9r1qB0T5ezsxYLcK/d5fjaVHi0HHXNt0iDXGlwrnQLLvr8bpZDxGWgUCv4d9e
uoxleLQsxKhRX1jEBfv1xFFYMuzCIHsBqk7iQL28gvUFra9lfOgKvE70WjI+E9zyKWFeOF4ZJkp0
Pzkw5c46VVir0APZzanGwVWTyRMzlOgPJomp5EVMSXuKi7ZlHcAm4YuCZQufPD0zNDHLhu/0X3sE
FfJavo7XH6vrjaRwELQwsUb+5/csleyW3XrcdnpWv/zr0eZGZESTfozlyGtDB1+efu8aaPcYxTvm
JsuNcU/9OavR7f5xzx4KPJYHNuveesd+5DpM9Qbdj8opoccAFE0LPftyBMO2Bm++fDlE/VKhFN6t
R3VCqW2nSiJSKWybBOQAookLhFSC6ezv3zCXvX8dWlp+cC1GlcFhkYqY9O+HFwJNYWLgLVzf2/Vt
dR3e/vVw3aBuBW39z+ZfdwkLZPugke3f8iHKTJyGhRaooDSwcdgUPFlmG9ltETJ4jlpFiqqUnIPN
MrrYZseZue5iDb5GdowjebwrJrM/OosIK1gHp1Wi5ay7lHErb664JrTFvbJ+mt3yIf6xu8qinJqV
dBT2B3cdJLmEM1QWRBD5OBiXKMwKuGqPkFhRn1fN06p0Wp/+eog9ofpDDBWW1euMsmGnL+PRKoHq
VwnU13EwTOrB6ZTD75ezvLx1Dz/7buz1yKdMXHugPLvfL3j9IXLfcVNSg/LIGGCFN1H7W8YXvkD4
YtbdEcTFlpp2u02XwZe+It+BZW89HGXNCjSL4u7Upu/hoPXH3qg7xm02gqs+Y9OyO2jKDS3Zf5+E
yzlpoT85reekSf0NU5tx98f5ve4iQcLuP2B0WA9LVDoHQAHnP+63ntkqrD7NVMT+j5N/vc/X36jo
+JP8QYj2elsUSr5P+cgMNjKcv57g+iswwCFfjRa6e0cdZi9uQlR88XL1i5Yvebjs/etw/YFICvs3
oet/utdyhTlRNMVn+9/dlbVj8tV6+d/UkVkgPv+vjsw1QqPDv7KM/ltztv7e35oz5z80XzQNcKKt
MZNemjx/a860/1h0a4SmowP7qxsjTLoxqgBfavIoYEEhDP0lNhPqfxCW2xrEL1Y5Fl/H/5/ujA4X
/r/VZnSJTNddnpklhAuzgBf7J6wosqPKTErQ5mlfRL47tG+dYd2gQAO6QZ3y5NDZdHHMHrIRuFkc
5Uc5kptotqHq17pOM6FEJmVPdwnRK4DK5ls3aIGmKOV7OhZAabTuY8wCmucS+2CSMckd5PDZF4v4
HukXCgqwdzKZ97iWiP4g5E5Oh8muu12o9DciflGngmmSDtp+BANDUWFBnRgMf+KTb/68H015NphF
nM07rEdA3cvmLauwLI9dZe+nmKRAnAhh91OGIty2jvHNysd+yxUq8YQMKcXPMPfVYPYzAknGrkQU
o5KJhHlP8a2FMxEn+DdnJc/3MQtAVwnSm0Qxkzs0Ed3WmHE1Rjja6TkDsNMy+VOpNRenZCse21ZE
PiKA11DE0Y1b9OGNHSBsazUkBvaybEeARZuh71WGsOwIV5Eczbwp9V0dK8qucSEAQrdRWfA0QDZo
ch2YLbJ4FqHvEAGyiaa0veoglieXJEMz6a9c3zBl4vrMgmi4S8P5m2OR0K3HSfLNUX+MfXGEw9l/
1FAM5ibAstPh8XbBOylagB8DO7JXDV6FhXM/UGbZUEilcmPpT3ngGJ6uTY9amU8Ht6l5oKIii32y
YQv0Ab2G/uwMw3g323ygDJLToRiT4rjQJMxZSS90iKHk8cDCUQTw0vpd0BRY7z214Y1ZzO55jB6y
ID07gVFxnVGcjcoDxpSesOwQ/zoAXgavHRcbUSquTzfjFLh6fQBkTKtLaKcpRVxuO1LiQ4p+9qEZ
o/pgo4bDXxvkwGDi/jlcf7reb73t/3a4/iAwYpWwCuOyHlGlh4LV07uv424BEf3331gfr1x/su7O
1JH2lbQevv7u+jSM2GmLzdw9V6LJTl/P4uupMEOY8O8B8fq67et+X392vW09NBKh7RwVjvD6G18/
WA8ltQUcTsvL/+P5/b6nMj+ZFkRFKZOJzOF/7vjH7nrH9c/MRIUBXi0xJWbFNnQK9bJuGk0ne2Dm
em0xI7gMZHdjgaao1i9zKNM10XNJCOoZU2fS4L42CrgsAkcBX1hQ77YyNRa3AbeBZND2IjjY1fC6
3n29tXNoENHmhm5KH8Mcmmd0FsWu0nVk+SKuGn/qL6GCFm4sclxMnEqamimXoB1g2S57gmSP3RyQ
78wipz3DfjkNVMeO2IaGXQsUNk+KbKNqvoWk5YIIUFyoXLNnRvqFGppEseQhGXgmuQSW1vIjvdWZ
9DX9JbCV6ZwrJm81kth9Xw7GRUrLuKx7OOQCCL7Tw8IkalBbBgon1qzH5kXmSr8NwPNBk//7NpuE
QdExZx2Xe0x18LN2Q6yLifDxoVvnMsutM5mP6UYLE5z8y/s+jyF5NHEJ7iKkhu7S745rssUbEyJB
6qiX9V7rRgXK8/sQjkR8KIfkBcRdweCZvg9BlR0oiSabwJ3y02yTo+q45rlBkthMauVnIa1dTeKX
NPKfEMOJKKnibJ+rWkm6TvJEuDjJ3tWQ7Rv4xETfZDphMRg5xYyTmByE8TLBnji4WfGY5dN4KZbN
GOvwFzU8epDYx4te36EsFOeMkf40mOFNeBcNhkXSDkljal+YxzEqCPjN4Vgsm36MSWBMQoqpdBdS
qC9OI0hBt3nAPkIgZEVJcRX5G6zP9IL4Sh3gXdUNlQlIDPNFmbT5ogbEbTRxlhxnkizCmZvW2wmI
qyhDOaRML3eLlzN/3ftRAeB3nQKt8XFQCK5Bhck4tRBHcnfoWnq3+i3+6/5Ytpm1VclV1SIIMX1f
pxeW7mR/z0rss5qBg/eNaesmYdy4TCMBtZR8fYN+QemZbiJo9g6c/Aqou1KYT+uJVQtsU1ZIdDeg
hvRaGUV2nRswloCzatRbHBpK0+wnOMCbXp2yK5EBhTfYNPZQnW6tJpAbAs7uAVrf1QhhdoVN7FWR
9P0mkQ0q57hMj/QRGriKYDpo2Wq3tgl5FE7Xc4QDxyeU+pZAW83XlwLQuK451oLQV3lmCggMkPXQ
76n2osz6WpqvVaJ1kf77xq/jtcLz75X714/X39H5ePaEdtyuf5omlE3EaUTJb131L5v1F/546N+7
OVaRJtDDffH1TNa/t959zgikAWcclFtpRWTdfZUP/rh/nTfaVl+KWVLV2r9qb2vBzVmKH+veulmL
PP+6bf1B1xvUtQ2KAs6BPAN9S3XI2ufSvhFdhYmadhg8C75w1g907z/AAVWeSoa7NdtvGIT6axcT
+JIQKY6d7MUk+GWk5HFMRxjhpgEomomg7uFtPsAD7UmYS2yvHC1+Q4ed0Rrpbpwj7FdpOh2zUntG
W0v1kV4QkSdkyzsYOzW5Ne3yobdyP8ynh1YjggRaMK9ZCW8VDJFdYniJKehXFhqt4p6KJzEdO0tm
2hY4ZcQoMcfHLIX0FwWtT/2jsYPC07STGzewtpC3H7HawlbBcNW0PHwBxsWy4aaYUn8Zcpr16AHt
PbDarM7Uq61XcNna5hFaMf3x57Dvxs3SPffJ9QUUalQjlTaH+nu9T5KQzMJMecvKDK1JBGpBjo5f
hQkdEFPLPKJNgXUC5KW8w6WWgXCjqiRraoXW87EfoZ90m7xvXAyLfbMlezDamkVwTIgNYopC9yqo
xiMoZbyzUUiOV4WmUQBQZyIpjqHZTyg81HGnVY2yIQOIeNSmHTcVeBusMAP5a8zAgsW1mwj7XuFz
qKMm9smhjTZZIlXKVw30lDDkTRjS9xKdSUJ7p5PAxhLxK1pwXpn6DSFI7EHSuU6KQOSaNS94Q4GP
BUa/iybKQRO42yDN6iNdndSLFAXBQZ88ljoQvXHG8tjO1huCPUmOR93sB05P5mLW3UQQ/QXAyVv+
ZHep5c0pYl2laMBbkbixZsiO9o/BxoStExSeYO45lBa6Whd1AJ69wdMHhUnFSBSmmlS8+vINIW/o
uVfbGe5KzAW7oHPTozbpW7T/PnSTcpvG0Bmc9hkG+kfYub5dNJVno7GEUWUd3Vn4vGPiWudy3Khn
jfjfa8vp2EauCnDIZdGAuJy1R7FJzfJkFGr9HS1M6OJUaItPG6k8+TWdeoZiOAz5e0Gsh9eohV8T
/Y4xsaXPbV2Q+odXosEPCM65ulnjFvwlEH0i23pRu2cR9cAjIG1Umngb52m6t3Aw1GFSX6OBcwmG
hm+7GolRLSeoU6q3tdJ/y7oTJDUNSKbF9Hk2qS4GQPssYxmT3e9uqHS7yhhN8jUDom1FeojwDwvB
HVXTKahdZ4qXM+h4iRzp/NoCNYR7CE3+d4mc1uV39DJPRlzzlQroqdSq8LtB98POikgERIia21c5
5ZXnqlSY23RXaMUt5stxY2Lwzem1EFhs7DMZ0wQQg68RYiYWQVlqOJ5Q/R5T8pNrtt+hBbyPFiR3
AlkkOltdHIjZq4RhbZSWYcWEbIyAOZR098nhBhxq71TF/T42AoBvQx59mbo7WVfJAcaAhQrOnXNi
CRHdmbmAH5WxBsSVYZzj5NbSQNRUYejATaQLWebKdgSJyeIo5mspX4IuVY9DM74M+FcgabY3IUCX
SzeWr06b35oqGNk2XdREQ6v71ugq7yNt9X0OxywgL9jLJp53DKBpa1bZ0lcc8EEgrTBl8mSmtrLT
wyLa6mWoLJRsY99N024SsXKgXoudRw3RWTlS3+VBc12mOAi5t5aZIkyDV7AhZZkkFzAHhZQLlGea
QUEoV4zxUcCwnyj9XmsLAKmDfIAK4QBL6QkStzkfFcpPiGuJt9XsAsIgcEhm8pSOqCu+OzLPN+C3
Xd9kDEF4j7ogJ+dbU5nK5zoF9aB2j476qQd24Ed2hnVVoi8zkorX3sW3GgxAFuG8tbp2yBt0eJNN
/07h04jNQW5FVP6S5iVufziCipUBB9dDb/fGihVvTq9RzJ0Zq5wQWAZTu8CfSxc3clBwBov+Wtv0
RTFweIph8aiNKq5al6HisPpj69KBHJLhIZztV6BPGFMNh0ShZcRbq4RtFb9oed3u0gAXNfOnWVYJ
828jXMjgGQM7UfcuhgazJugTusUv2S1tgeAbbtN0I+8yKw/OwSSdzSSNz5ASxgbrdecLpGVDaJ0Y
qQY0DK9iobKnIct0hYhPpY5PEwQ2nP0MzdVrnXNRMtr2s4yAB2e80fDIet0Ll+VoqINwVyB1zGn0
WNstK4ssuxP9gLdCzX4GGldAVxDFUecdnFCS2gfkN4XjQCcx7yWZlQISgEEYC0wE9G1LNGw31Tkq
UIhSWo5VKbUvwsmQNjkP6NGvUn1A33JVoWWgQVRCiR+5Pecpw4lqvEqULhCHMR1oMeJIyuQpcexz
bx1ya8Dikj+UrDwrM4iYbZaFR9YxyT5kd2j0aEFQx7spt96MrGu3i/8WOefC7vipx0XhdcbQguWN
zoGNgEptXALIi22VCOy71l2DvqNTyKmvY8dGtq6V+7vSKbCbVNa33FHvk5yvH4nzA4HLza80lz48
MAiko/kT+aj6YCgfTtb7HQEUDyOak83MasgaTbD1ml+a/UsdM7FwcJvrkpl/Jt/zjtNLSZAEZqFk
ijwTzFhikgflVwBrmvQ68+Yy+hgq49VqqZswiIzA4oKEiHDuHgTntKCuRauRD1GxfdcBJMCFMfes
nmG3XIDKmTOiHgWKWcThqx1BP4ZPh5CRwpYu8scwp2gjv5fZ/Cucy2SXGFO37yznZQbM7BehQkzS
fFsUfK6hJAuGZQMG7PGthS2AyGyCsotBORwfoqrdajL/aeWzV8cwZkoeVfEnNX9rgSJ6JvrgbdAX
pyiuASvFEdgfoFlZYmBVNKb5hhY2aVhJ8Ub6JkCQ5GEawPyY8AijluiAfqoPWEwQVUn5HVMVrdFl
yqWDyUOvwwVai1mdpsvadzbdah+5zsmu5AHwOHJb84r5CN9lRfiOa/Z7NM/V3pXR3k3QyeVqvXVh
c+7qZn4ucpyNvcUSaAQOlralezs5E/F6pjj3NngLXFewfd1gU9VIbMY+cIFpBxgBx9tp+DRFW+/H
DMUxXH9j78wY7LIsfO5APeBFML7lnfo0hUihnJAlfNxdgamJsxQnSD7D8S1JZlALVs3bXIPcIx5G
HweiCXSIvJNRvdBKxB9i2h9KW3xInWGTwEh3U4YR1samiHdhphf7NLgpXGO4nTJKHYobgB81WH2G
TnQ0nKNROo7vSLiygRPP4KuH9lLfx82selEUa17qFDP+TeOmrdDi2ZUz4audrTOGje++UIs3BKty
TsVRGdBxGZLmVuaO2wyeTe7isy8odQBkW8CTDarehC+0bhvydhB4bMp+22S19S3qjE+Uff1mjKTJ
wEbcDUNxv3VjtbkwrysS7UfIpKmDH70r7drcx5XtbFIWpftNZIzztZOC1nXinICwUHfgpU/xeBg6
+zkJ8NometZ7HSDaXSIuGvl2mWOaJ6SIqI4RURwdTVxVRX7PC+Tl5oxQvsb/6tlW9qqY07eWVjxX
2gq+iVu/Ugy3joRAxARMJPrPjsqMZ+pzdGyF/jRM1bmGC+JptXC2JnQOjaxWooq46nZnN+64KCoS
Z2150zc9HDBSVTaGWdAPL6uLjoWli4NiI8HlTqMl4RhOuLKgi2766q7XwwfVNTLPiXUuV2P7qMoL
rcGe1C1E/s0471C38u7rClodt1tk82SWGkivAwWQOKXS5yZodlpLkllissIB6nNjI2jfIue+tTK8
wjPuvUSadxg0zmbWXrWQp8Ok6sr7ZMCGutVDIjno2z1PGGO9sWieSnd4SErjqRIdM97W7b1cSR5S
jQDvsKSlnO60iGiW8C1FdAKdLu29JK4OBR5iShuHaRwIWgscv1TCq+pU9nnuYsvb4ECNT40D51rf
q6LJ4crpw15orGOs2jxWWh/fdF1+kzYo55fRoiyJO5ciEH5DlT9E+Ku/AG+Ot3hEw10p9JsxJ/Sr
DxPBVBq9h6vov0qYmWcWQbgKKP6XgBLc2SxIfD3WIw9nh+UZQ5njZwEQEQh3Tz2162crbOkfCyQL
ZKxB6cp/ifRbVyWkCkvpHGhcP0R6Ge2m2nZ2cDkMr5QfWYmStZIdZrgOs1s5eqqdmTundFh8QdXb
QbLJ+RTzDEV95I8ZF0UrRvWoLCWs1neok+9Y9VjbhDmxkRnmprJcSCZj4QcNLVmLoYM4xGTbh3rP
1OVW2sY1iZ1+z5mM4XEcHnWwmLXTONtgIhcvdZVH25WNZ6nYFpPmWKDzwS/C7Kg9DnHmQ1A6OwXC
QHykGZdW/TKnlg040ehQS2PcCAbdZJpPiRR2p31gWXk0WvkZqH3qR4BGGckjVA4AqVWb6YYxu6eq
QwIMTF49oM3qMbwl47ZyQVJ2RfsYN41+akIWPRlR2uesr+EeE3lhqDj6JQC6TQtBZIofNUsQ6VG1
D3Qe5U72S55mZ1GLgyu8WaJigCB6TcDlvbNPfdfkezuamAQvqdgpJ5QmSp9Eqoo8cBPAWmRkOyIN
uASWMdRJ0N0gl4GucLWsUtg+JH982KoewQWVr4j+HIzdXOyMGAe4+QagkfGDFG4tCUBr2vb7JMt0
66Qd82B78DuYPy715q2EmLqd8E6rBjkGvGMsbYS1mebB70frsQ5IGdSQQuOtVkHZMPRjr36VoPTO
Qe48yaDueI9zqjWuUm1Fx+IZDeQp6UqQak14X2ozzC1QoaOKGnCu3gQla615qtMKLWvXFNc5UiY+
opdkQpgqa+VHTZFCU0dxabQKjda8tUu5d7LKflBSMuKovp/afCwpA04BZQjjw53l09S0mZeFpDbw
HUJ7JhZITZMtdO+nuboheE5e6zAv7kCEV/uZufkur59yQdWgmCnk2Eq6bw0Q8SkJlHIkVg1urOOh
xwwO/ZA9Chl0u7FlWqqr+XMjqAHPJHjNyfyLpeBs6uoOvdm1nNL7kE+MGnfMdf5ODEyhW5wwyTgS
n+5a90YVfwJMve2z/hH+n40qlpaH1pYz9HKEBK7sd+K9IdDroFQWEkIsmt4srBqRavSYsjI7En7z
QH7aKbfHQ+To11oNcDvoi3AH6F4cQaYS2Z7m5BNVURw7RvvQLl9S6pHexHoRcpJxGkhfPWPsT37M
PVzKaUBarw0TbToRuPsIPmLcKaAMQgO3/Ow7IAaAvdgTgQGcmS4t1YNKb3+IjafBkiZnaMOqLJw/
Z2gDu1bB91rBcKt+BrI/iHD45hBw38nxlzl34yEkAaV2KuDQuJjBlrnbUMAm/T/sncly40iWRX+l
rfeodszAojYAwVETNUsbmGIQBsc8A1/fB4zOzoiotErrfS9SJmVIIkWA7s/fu/fcNnQ/CS2atlVt
vi96pu7ZNoEaZe3sMzy55bbognwGcIVYiDSGHBIkokVEw7NyJxjMem79JWtXrFv1qIMP3yYhsPce
+WvTyrMQxuOYTdxebZvTs7dfak0yhMSk6uVqYIuIM/DyRTVICMKrcoobF06hyVExagzNI4A7yAwr
vQJ6BDB/4qQzlrcVtwjva2Tf2UjUBh6r10bXqyBGIA1jEt21qqEUocei+HXhuvu8B9YtSG2J7Pmg
NzaltcBFanzDNv3YZP1tBp2AvJDpo3AqLCcz9ipLx1LStde0JzcEGGR7JX8Y2i8pDNQTqQ7vkHeD
amL2qiY9MmnRioM1faPGTB9si2mj2Q/QzMtDP6AO4eXmUD4GQ5wG0jQ5tCVYnCO6YMi7h3adin5f
hsWzyfO90Wwq8rpt6bwUd4QguF5MRsUmbkaeGis2gkyHbIZS3Zspf34m9G8ywiINNuhbJxmB4y0i
xdW0GDL2IYMrykvPZvH0JgX7RsaCtlE6hb5kVODaKHNSmaNrYc3NAWsuI9TR2VVOtOMN5Knp2B/x
KScHEie2ToIwUWZQR9N6fpo7wl6Y15Pu0ziHLqnhDQ7pxs0NZlClU+/inmdcmovpDYWaXBnKdYs5
g/I6vzXS9mouaB42tgS7Ruv4qA90X1r9pYQJF0wA0g8j7vmE8tUkt8Ho4T12yninJKq95x1D16CT
QDxS9syxaaDDdsTY5Mq2TtWV8ekCCVbduy4Tb5YpBl8lUGQYSvdKt56yBAJY1q7Ho9SZvEL0G9an
XS6KD05W14s4aIvi3I61ezPBWdu4k/LeofC5HugU7GYHzImetdcKpGl/An4dzKY1bBEdo/kubobi
WwJpzjPHA+iIjr8Jd9JA6OzgGl8Tq883cfmgZ3djP4MnxqseVGHUBZVi2zDAjNCvzZnceboMinLv
6Htc6ZxDsZpTBOYbmkD0zcWdQ7d0VyhuwQ01UtRn+nViWI+23exMp+t3zYyJqRoWm2hjgImEy3GC
vrJC2p1Db5YbvVLPhTOfzBT7cwWp9JBk07VGYCsGIFqPZlJiqKjoRoOta6ck0JPivEjtg9mU5uHS
LOcJ6AFwNVUmdKFHiPaJ+NLEbnTP2kxiPJJ6Oqcxqn1t2GYclIJGPSTAfu6SHOg4dGSiS4iN6aNj
Gyr5QV0AU2v6cMfkv2WKA84mTVWqBjh72zmjUT3Ukvdi4V6LaXiJUawGSyd5gWUPsa6bLDrp8TOV
iL7RuKkhPPpxnSWHpaWlOivvIaGrYWsMr/Zs7RQxjHdJS3SLYcF/mEU5+9MQoaaG0b0rnZj8aSWi
jYB+eMcuTvuznT5s7gQGEvtOxAP3R4vewcgQAGtXGMVUL5rLp37VNF0gXRdRm5mPDB7//PryGUrW
n7/n8iPORbd5+ZnL15fP/vy5y/9LmGLjVUkEb4VVIwmqZfHzBe6B4mgPP/2aH4/6l7/SyXQwsHOr
bX580+Vx2A0ZQv/54D9+cqXFEeeVUqVBHo8RrQ/SiSh41z/xz+f34/cU8N0QJbrbn35t0/QnzkzJ
7vfffPn6xzde/pLWMRG+hUNw+dUxradVzfjHo/z5UJcX7vJlnBexbxeIoi9f/vmKItFDKq+rp6RR
nsLBpNng0qtM0uqdeB6yM4RVbhDXNDTvBlwqmcLJZWDHnDSNk6Rk09VIecgHDsXUzOcbktLExpk0
95Dq6c4SJMtGHZ0woPFPGStcCt/DUKOvHPkBz5cYr9hixyC1ZpZ5hLKjy/ieFDMlxBA7zfjirKJ4
cvt6jznmwTEhvgxgZTBymAsIELOXN7haGJnM+MFnxS48J7qChHka6vTrOsJoZmWtFaprZPAfsi0Q
1dbm1agZOxctCdlrHgG7SqHc4FJkvV9U9ieYCZt26FJ4UuRR5uGd0FlQU+yIOCPXTNSRWJmlsgHN
UQC6t1bEElkMa9AcWTipeyTpJw8S3ej8xNr1zOKxVMfgFxaMUBZmQ8KXT2OXfyEspdyUjLj0ahW8
4oF29fapKwgmjSTjGpub1tOz6cDGtlcqZ0cjjaAKa/7Q6eXNo/KKTkfxI226Qprj6/RsvcERqwmk
2VWgioI41rcQCd+Q5XBy6LaQIiIEXinO7jbEftowMjeq5zyzvpWjPm2Gev422jlJfBJPIYamwUsj
9kC17/JgWF7jSHssM8rbipUMXHIlN+VLL+iCThigLDWA1pL4cDPN/biyqAqVDCqnYYCeJkuF7sjZ
1QKyKCk2YZiom2amM2DopOL1HavpkHHc6G1VPXRYVz1U56/1qAF5NOTjGFJXWNioGfa8LYRU0kjD
zCYgtW+iPvsys6mR9ZQ72w5jn5pYI4RDbZMY5NTQ4qynJtpqNlN5eBw3LGNESiBeMDtFgSSDD86q
XQTe4ZlkUpMZGfjKqbWe8WsTWVRYxDRl9babt/wrYya3WcCQlrfd4j7D8zoS6vWRTwlBOEwtjZg4
ygnAp6lmBloeHEQXzZNV2a33k/rw7kdO9n8UfX5XJkXX/vM/f89DXrEPGnTqFeJAqYSu71dBXxyC
5Eh6mlOkhetePiju0ZZMFhI1u8sE6o7ECB9NCL2Bkhca85k43BKSbO1y5Om+oh+AIu2YoRACFEX9
Sc0V92xMszfFdn4ruRFKu31gKYj+5omrv+V+X564JbgdiJ3XLfr+vz7xJSkaa6ZHe2AQLA+KZSLX
oJ2HwYnJWZ92tAZTh5l+Ft+aaZwcZx17/79/8X7PxF2fA/0P/lulkA5V3q/PIamT1JrinDTGvptv
QTEfpJrGByo/1XcJndyXBLaBwH9wCM+7TnrM1bcLGVVv//556L8xAC/Pg2hOF9yhALZirarNnxiA
spxnPBl2BAU1hJFGisRh5fK2gkVwbNPXYQGQWWbWo+pE9TWEaxw8NFuGCk5s2CrXg9vVVxT0Hp7u
8TpCMMN+lbGjqyBujYhlGkWoeh3a0Sk0TFD+I0QdpdVADTEPb8DRbwqAnUEJDs9yhmE/wbyWbmlf
XT4k62ddtrz++z/7L+7dFXpoqIQuOYIA5N/EqL3onLgb4uhgqRoxuYSfBMAS5kCN7G0FQjc2Fpjm
KOiNGcKzqVWHfCqY72cLZft0VeTRsM/FaOxVMx8OoRGTaRAB2mqqcNiR1qLBKRgf+pDwjMsz/395
9N8Aa/Aarhfxv35G4vwC5Hz+3uRl8QvE839+5n+k0bb6DwMIHuHYQiW/nd7v/0qjbcCaCKYF5zaI
BL/iOFFIw+5k/Lwq6y7a6T9onNo/uIeItjXwK6jCNOz/i0B6fb//WGMP3/75n6aGOhqptc0TZDU1
jN/Tnh11gCZQ0lSOLPer09uenpyXVfiS4rb7m8VHX0E4Pz2YAVqTe98ymFPCIAUm+uubPuyHWtNL
4Mhzo8qt5vScFIYJynStr25GvxHfWg7KPY5bQrndwnmtlemQ5VhBkiF/z+0c+3hpolZCTTMCJZY0
YDeGjNhwi+QpccRjlTEHIbr2RP4UlmgNnW+P8qsxJHD+iZFAajI2jhyOTUSuKKQ2B4PS3P10B/zF
FmX/HpC7/qHAiZDrcqVQuf9GBIqtLCOTjEk1s9j91DktFZYjN4hyCDdYfKnSzUFh+dUQ2SdHn301
NXciKXK/C4sqgMC3jcJ8H4v8MzeIzs6GceNIiAt0tQNZsHLMSLUCjSG1VgLJbnL1RfYxQ7odthfj
oKHHGSwDS2dkaJj49Wv05zB1kFoLHRkT2beKJhhu2ekzAJT+yMoBAiFm0uEDuQMYw2gja1Swexd/
rcHT7gaHQCNbCM+VZNHaUfc611a7kpf3saM+FfROvahAPu4QKJZSdFHZ6YwN7ORTTec9cr67weIC
xC1pbSA65uV7ndV3UkRQQpBCLjJ5gF2JiAbtOn8WWZuGfCvrksGTO3xg0EtBp2Tj5m+u1e/+gPVa
2QbXyXSp/bXfdyKBiU3PKWr2cbzqZ+vwETzIOyxR2hLTKpBlUshAu/cjIzWpFoUnywYxl2XuWwWV
Qth3OzWL91DuHaAeq2vAtgK63tpGS8ZjFRMka9bOK6VVBvdC48SKUipF3MIwLto1FQ0gMO50VOez
+jIIMn8gw36aqdv6FfMyryZAzWMmTS8fU3OD6CdYDPcLnJnpqDf1axYXVwZJPB4laArRrfcQJJ4I
F3+mwXKXl9x49rTqooarRJXvJBHche3cgkEnX+kwa8xF1ewGgMptr3VXJm2zKT/SsRr8bsDTyDfQ
sOMqQuw1wRa5Z6ECIQ9nYgWBPt667ryxjexxauWng1adC3Wfu9wxf3Od/mLt4EDlqqSNGralrcXV
TwVDa+h9P9ujy0i1GuE24sh0InPe0hvkRPbQGfJv9up/SblebwyHBq1pOKZjom3+9RHNQW0RCvKI
+qSfKsu6Wxyi7bG6AP0v+pcqKW50RaIgdHp65dzBCTQ+3y41RESFg7gt+mzVICLgeej/pnz6q3vW
FYDlNBZTCorfyghNbYsiVzLUYtqV29LpsWOeGjsZ9FDTBtxTWgNilfxvrsFfPKwhAJ2ZtoPqXDd+
uwYudhgnQ/a7z83sczKdR1GxHjhl+gnGK6RLL3cEsT7++wuvit/rZi6EqfG/UUqzTf3LHpVGquaO
vHH3eM+YDka30TgRgjOiKK5o3dkVvlFjkJ1vwNC0H4FHYt+cmG8R9fepqi4zIo6hLtsSb7v82kph
M6csMiHCoR2pnFdkoe1mTChekWI154kwXckQ/2RWfgeoJvGzOXkpGuVcGNYRJz3rr02msrTQ4vO4
QTYBRacRDQlt7Lg375CWj8yGMc/ILD+4FhtApIO7Li2vfI9m7Hx2EeW+Hk+AUBjh1yVzD8tpvnbi
SVZyJL9lxGZUhyjmpoxkAvu9Q2UjTZ7ZKG0Ji6UlT9wlyotj0ufUmyc11MAjJ93gV/kU4NHviT1A
B4cTd114smm5MpBsoZsZ/GnmsoGzQm6FHnpiuKtnM+15ulPq+r1srWQizPd2x55TK1h3+sR9JHeM
J+by4pq1/spJhtislb4wc8Qba46ymruFdi33DV2NkrAQbzJWWSIErL+5IzSDmunXSsIRQmWPtTUb
oKBrrhvwT6tBqIVQcxnO7yOXfsFIZlwx3NIRAnYftiWt1LMjONLFKPR1PSQEnkS5ZVwU8CARsUYQ
T4YgG8DOxUCFETaIveqQ3JPlcG/Bnz6QnjH45jii9kG6oog+uio19alPVxk0Uad+tu1Z0Dddn4K+
NWBXFnVPZo/5leE100F4RTMEZt90RuSCWUcYqA2hmRzwVl+IMy4j0mLz+ROZ5dHWEnJbTfdLKQ5N
PN675cikalArr2y7nSaN5rpcjG9SaU0/DOfHqUKhyJoVlNxOMLGTankAyw8Bqbh3auLorYmOflVK
wNAq8+0+G7eaYdN4g7+S9S55Vil6BMRj/tJTYkVqfugW8E29OtMXKiBlDsoL5h9vavA30c5+apfy
LSx708c/8NLMLf7nLHlIUwVvVOSjAyaCMrSvyPyrfKtVSPTtES2hNB3WACR4un5ou/uobw5IjGCf
M31Car+nP4mLJ082lhzhS6X9BqwjmUe8VMZzN6IzmOrhvqjNz7lOyh0M3S2oFo52FVlSls3zDtP4
HFNY+7YJuMyS6la6KRKDhWDsiRC1KSQAz14moCvWJpux6wkFILCRLLB6dfegRBRflTxME/o6k58l
1HL+oDRzvIU8axBZ2VqdqluDUFmE/bDAVGwpDkZ+MNnDbduCIx842QN0ajZ1qpeHyUaTCEDD9Yh9
IOe7MRKGcjoloJ6jcVmFGpHUTk1hCmLC2JzpApKWGHcBoJ14I9X8FQUkWcB1TIZH9pCa9Ynu5CG1
Yg0BGhFEaULUDv1BchY3XVhtR1Q0scHNwBwOwQBmh9ScULCQVi/cVbZT9r42u2c3suhHIcyN8KlA
oGmect6uhIXp53i0lcPQyhNc8wWt2dGS/Bq2EmtXhcazWZs3lqhl0KqxwjKk70BB5CyyNasgOHxI
j6PvmPPGLJOnQk6nVEVBPpZC98qsepq02t4sLlmJ7kS/I+/VnZ1rDeQm9tJYYhRxARRvgY0rkURg
CbrHY/KJbWSxb8ukOhHYfotkkCGI8pGX05miFZ21xLmna1RPU157aji8DVpxj4meP7IR4mQ207GF
CKwNVKgm1UppVrh2euVBD1mZl4Il1ogKUNsxKuzknNLz8lpnvG8VGpvQLFF8KMgZmnZt8/Gu7kCF
kw5Oqoc3vem8bbxpJZqEJF6jbUJGgU9U5jsih94a3PleCwnCs/IZNXxYET6T6R9udwzj/lvNanPA
c6EwdAFtb4Y3TN8RDpqH83Yk364CIO9B1WaS0YDtAeNmx88yH77XNlywQYT4xqubdjr1Vv3W1f2j
22rv0jhKuDS47BOP/gWjxNlOva4B17PYyO9Nc9N3IUV3tzNlfbNMHTYp/EIw5Ggnwyekh58/NdkA
uStzP6RD4roppwfwoGgtbN239JzsN5iL24ylvmCmcNs12YLcDuBHREQ7YBxiMjVDbgXTRTvLroYi
fBwVOh1TiWivJVWo0rK3tODViY3nSoz5FSSFEhULlnFK2xdXYzdRUiHPFcOrixrew1N5NiILtCmn
A5nGe2VCW0CcSsi50UsZ1yBNBUuaGR2/X4xPztjCQdOHe5S+YH14M1clsrfa6J5stzgrXXUr9S4F
A0mIzEhEZYdGtcY+xezafrI53xyWgrTcCoafv6DKAPEcyl3r9AenixEruQZ96zj9CNHBti4sQ3SQ
9J3PRcRQaYmQH+loPTG8qHH6aEPon9LGIicei31S4QypEL2RKohMe6jLjWkbUFZ7nYA3B0zYOD5V
7mx6rUbyEVIbSCUERANWlbOCD5drJd35i5K88y4nfTQdkXe67nPfuudJZa+OXPnUVs3OmJDFdkJE
3pmZKi2nNt8RdGkHuFbLDbiDxq+GfitycSUcTn7UkaQ69GDJFv21co03ki+1Ku8p8Ng3k6E/mVZx
rPToq67Rto6+5oY+gUZepw3T8NRVeeJ3WUVihzketbB9EYr7NczRxRF25s2h8iwtfMo0O1Fx+EMd
4Jzd98J4HZr5EShm7c2Zc5vazAQ6O9u7g0saF8dISTi0a38yJxSe6TQ80aF8GV0gYzbd97GIb0o9
fg0jshFPWcFElUY+zDvd3akVM+qOptjlZ8c5iTYJ21u7uME8kU+tu5QGo0oMQGwihUFlRBD0S0wk
odcoDqTcVKF1QM7CvumXJ6XPtgR1x/vCzeBx8+8r1HTu5Kc5EDdpZxIDway+lAs2gFqYgVYbiB0N
UDKscfQicGEmjnOaGvdzWh+M+T9vtSh7jquu8dDAenMdPcUaxzVc4szW3zoFBW1ov8JiM18VVJeJ
uIdNRHa13WF4VhbXZ2hA3drk+ZsslZ3KnjvOcN4BX0yBWSHsVVz1e5xi0urnj6Kz7sYRnZRNF+Gg
VNMrqSNXNMiPA/GGbkEoamkqT/OsGodJdKveCcklBU+gGkRjsw1km942yB4/aV1xMBirHRVOrq2x
JfhI7IQSt+sBsPnxgdk+NLUSZWVnmWfK1WVb6vrkO3LO/X5R6OtMOdIcza0PFykBEvXhePnszw/R
2qDIUzI3RI9iZbLD5TigP5gLnGTWBUZy4QTV1N/dUt4QlLIc47pbjtDyke8w4FpfS9TynWbv+mza
1Wa0Nxz3FDk5EtEM+8TKMJJ18dw4ebJFhd8dsSqwc4wYxGIb+ycBsjvwwNeVKa5FoW+KUUO62GnX
qRZzh+ZP3OJsu8yWvS4iuBP9rmeZpBXUCrFqWF0ReyAkblXpRYr83jfJ3bjkaIOc4jsjk2sbYRZG
d/LiorswnK4vSmzXju/wpz8VrXwA2XRifvG9GadTooF3drQPp0e9fnTW4yftcK/Py+9aFt1phJGp
2phz/LFJFEOMTZVxPfQW+3r/NPXZd2oopoVrmWLEoNYXtj6aYY6AaT47sa/M5JJkHY+yJKgPYTm+
c+6b4Sj383HU+yIYgM56paXmuUc0Lufvwjigz4AGVu0uRsgLVcjSANGaffkM8K08XlhTkgstWzJt
c96iSlLiRSLw93j5UIyZchSJvKHuhje0+gqXnmWMrIXdhTTUCAkYOEEP7NVN+ZjK7mvbUatcru7l
s8u9QgSjuklmEis9yHfx7kIuunCwLp85Rq/T5rFyJoUu+dPuo6U1DtOD5YtWYuSTVnxIGvEWpXR/
xqF4Dp1wBysfHV0qP4HBPXJg2hM0ZJAlbWKHjp4wZaL7sFyerzD3mLFbloYc8jDaBWemvxN1IwfX
oevxcMgDenSOXWgm/ZrSzTd04nFFAQ5fW74Z83i49DC7FH8IlgO0l4rvlCoHtsTcLk3/yqmN8kgo
AsD/NYoN6kFzq7NuBqPF8STk5Wm69HMwaMiZpvJ9In7Yaxr+gE5TPLOaECIs4FUNSsyjzfGysUPe
iDNBwbX1SaaRdru2/i6HxJDhY2VVaNZgQzolQuXLkXuBZ7fOG1FpDd2h0nJnM60Pl4T6E8GF5Leg
6VxbeJc2l5K7j+B83usFE0wqUV+KLP3ahvITYXZAQAHSKP4+pP6xQPc/RgRzakLEQdKJ+1TDCRYS
ZgQO8haxCWl9JbsrFlx0m6yHAWGDQBYhKk7wV/ui8gdcmBvVcuONRZB7N5C4NlPCpUn1QbTUA4Sr
fTobtt/ocm9n/UduzRhYBu2Q0SK/wlWU9QRH5yHx3E7BSMbSxr1NP7X7aEtOUOsdw+TX2tRrH9Mi
PyOPt4NK96DpcoycJqm8zZxglHVM2gi0o8GpYrDEXneYTN7j/dpWHEumNiEBHZ3dfEOUDyBnnE+V
GlGvDzQqrLR9CZ1qZ890OExRPquI030DeiCv4HhC/RZuso5de2yMoNQpmui5F5ucODhfKjwpS+nu
JrIn21NPBldwuTxEDF8nJMX5Vpi+d1wI5tsQywVbWUpncDTL29RF3gcna8R4Pt4vJPFiGSO41ZT6
jaI7ZyJquZNrqmlyIO9RW8HzcelKdLwqdkoXI7OSt6RPzgRvOD/uOjkRdaqKwQsnqpNxgsWhis9l
oX6Ihx+NENlw88CpJLSTjiPzB+HFIUmQKWK9dP03Tm01N9SB/KzLBYBEypF67cSgjz43jfE1q+gN
ucQy0Ej6nijk6RoP8UBGI6Hm28tLmkBwRqbkr43KOeI9ahaYE9fLWcoPalvci8sQX9n52sdVFhz0
rQAHjjAVc8ZDPk3YbOnODyVnuRz7Frk2hDxny9J5GICvs0rusfLRsmGjCJaVXzV1XNdLc7ugGUdn
e2TIDzZW0uFRrBxavuy1Paw16gXSi7WJxnBZIaLDYg0LijQMfrPJYHSsj+WcvkcGXRgV/q1KU6JJ
4Qnmxn3o1JIBasZ2HNunelRRaCgEaaeDs3VzUCKtUXR7N3yI2zbZxSFIiTWcjuNX0ZcIEdNSbrOR
k8LiTgc1wZWrmK8RowdOBVVQF+Gxi+SXlXFxkD2EwsxZyPl56tYb2IxprCmufEe9PxPRxvEYqNpO
0jdTG3EeK3uX63TnREpbCWESgaqgsdYbj/6F6RfydJnJZEr6SXuFyzw6j0mm3WSLeQafqAUUUPj0
iIEieUZTcDVd7rHFwGwL/2BLIDHJWkOz8hbqc9tia4xL+SkWVtq+udZZKj2R5NomnE26Yap20jTi
rGnYi7zeaVriIurKNjkhaP6oVIcZXAfgEC6dW7ZfwzC8Xru4obzq6vk+HqIXgS0EYJWmbDK38t2h
XftoVMHR4ByskCH0zPuZv7D9XiMIJO0sPpmwZDiV6Oo+NWiQuum4V1hTfCJwVfoPjNoY6mKmdbEH
j8k9rq2PBvwmW+wGpQMWaLK0xhJNFh1DJPJUiaieV+JBuNM65TZCv0rEclnvGwE3DWiqNAggrary
wKTgJTG6s2jHfUlHitQj0pwdXKA2x46dWsRcj2eryynG1nD60Xpr1IxBRzY/oWvdq7n9MTjKV4Ie
EbioCII0KrhaZ3hNWZikCa0oqKzNmkCmpS9VFkufHKl3wnyImh7kYdCzK0mEjZcUKhSQbNVTWe0N
NJu92WmPNdY/Z0luRJ3d6HNy7kuRBFmeXC14kr0QyI/bkMVTl9YXtc9eu4jDIiT0AHMWuTMZ96Mt
ik0oloG9yHxVwwUiTlvfKC7J0bRsyXhaUnejCPa6DmkrN2p5mmbKFKs7Jwb9TDKh9jPhtAGCk+/h
otWOLwiqCegzx15I2s7x8iESNUbOP79u0GVkdTkelbZ0Tk0NRhhQxT0I9AU8UoZnx2ANGSb4KC3y
VtaSekMSIg3RRYhjGesz9ixcW8fL124c3qo6MHx0ijndRb24ChnIIhIpmNXhI6ZZ4MWJFgXFKHbW
mOnIvsAAdVICimTHVI8V+IDj5bPLBynRyibs3WQbEUV8+YDgJeaMS8Z7t7pb/vyHJU6u6PlPQZTS
JySGY5tG+kPU68lVtYnqsc5558mSMCfaIvsiZD5Jy5SjcXsg1NAx4fbyQCW7thcCuCK+448PUGtx
dhj9FABRKk6K0RwvjeD/FyX8jShBUxlU/tQz3/xrSmiLWqD5Hdi2/tAfwDb3H8IlRNLWrFVO9b+S
BNJ1OBVojCRI+fwD12aIf1iqikSBbruOfGn9PX/g2ixIbobGbEZVBSWGY/xf1AgaYqhfO/sCLYJG
KhzaBnhWKCl+m7o1ZGHUfR3FR4013DEiDCtFt5MXVG6sdcdZZib9q3CXrV9dPlALBjT80r3g4HIY
1G+XwN3LB6ecW7Lh1/OHwIJAIsJyI5OclTXGhdNlFpPq8r0TYUyhXTRXKi71GDC5xRAh4j6/FjVz
vQEX4byaFhuO8Px4eoVNYhNNtEGsXr0N85qqworqq5VSXzRj5Rcoz0GGorZz+uVhmFV8/8ty6nsk
/Za03APHG+a5tF3Ab2zgndVeyxRsg6kQuI02yVspA2u0j6tt9EVMx6KeRx94xFUp+eEi/ELMpLUh
FpDFEgk5oHSrxW9kLTWgD2AEvubMBe10jRySfqIfwyCJPPVqCIBN0haKXH0fHwaWLGY3QGScmje/
krhYFVjE27DbZq5EWhlNO1ULb6co/lABCnk9eHO4p+K7rtF0ZGAAjEgLiCWlN2zhUWUhVdhj2KlL
o46CbHWIVcNTRQQk4gazCRxt3vblqdKh0KVR+gmy9F5CtDp0gBWSwWA6odtA3aI7p5oPtFzxwFkV
lFl4WQakDlUjWMhZgjWv4jbCEpcEtLxXpsElcbXaWGuSwRgisoy1KCSzwr6DNgtAFrQv2oUWNAWj
vUTFEzRInrG98HrIUD4uRdoTXzMOR3TUx7y8T6m5P1ptO9Xj98lNwkMeCvTsVkeLpck2BKfiXCyz
B3NEaeKQRlkWJMTV5Bp5bhSjE3DLKVjsEH490YxkzzXsmgqBdrGSHZfpPDtFvM8qkAnSNh7dvIFA
3CkHY4AQ3lSEzKT2ya5L9RSxOw1Ljl0HGNRmVLm8TDHukoGniZwZ8+iObg03DkqRvd20EFZ7G7+d
HMCrGHaxiSrcyeSAzwfcokkgG/W8LIxaStoXj45iB8XMjEZbK5k6E+hFOyoLofFiSoJi8Ue8MWLE
uSjgM2QOlgiCNYJx1Wq0wwadJjw1JSt3Qz3FMHoxOGTnOSaxKJJivl0wlYJ2MJ+wV/DsNfNIYArd
CV1Em2HqDoqm+p2uN/dWlOpctNqnuMdBRH/8AIFgvq9Ii+kd41vG+f09bg9tbZ56g+yp2WEWBGDN
UBeURM5jtBRvatGrG4JFCFRPQpiL5X1Uzcm2NNq9qxeChgzR64zVcaTNO1SWhDGxH+6InHSdkasX
K7QMxQC1JS45Wc7aVsWWOyTUt0lW3ZT0q7oaeGI3t3DoGTU2u36J7vTJ2mqmtaVZheQewwpa3dV9
qcVi10FCqGwND+MaB1sJPHSWxPKNOrfKcvwWSII0hlEmBdS1pia34GXKwPCTRB9v8vmpa5VlZ1bM
URm9a7kSPeh8+3XqpCjBnTeb2pNI3nqjKvZVmRt39NT6NZRwOFWa+UVgPk6WstpZLdf4KqkG9MR8
7jmmcA8RsqkR7kEvm3gb5e05VHEkQmWF4MtpaSk7XxRD4We9Qvpnjp2C0Be0icstURivyhC/0PQC
9GaUc7C0dUmqmLOFjkQTuPwCxIDjmEU8VeYEGmlHQUTYH3WY+Ihw4eBPpD1MBDDq8gC74GdMadaT
/RvKObzRGFDSf6GDb5JUz5DHtvxqXuKNJtDphCBM/Bp6t9ci1OmLGmEGfc0OGJyf2SOMnGRvLujM
jUw9LYt1q1MPYSiuqkD27Rcjx9tfuu73pDZeOdU0B61IkHJo1a06c0aMp6XexJqodjqZZDj2GBaw
tG3mxDrE+PBIKp0/ZmPGBVYt+5BifS/ycghAEl7rjPqxhejsRKDeEpw9dTF2W0fmR60Z9m1GkhEn
lkYP96ktyl2F1RtSXrTVqmi+QTbeLc/2hJI+bAWUw8X5Ns5oGTS2CPCVV/FY39U2qqu0zL7VQ/I1
hZF9Cgf6j6VCFzeeX+xOOgGtPAYDdIGbuQsxkC8fTbLOThu8Ey3tkV2Fx4XCnTFxk2TjXorxc57K
MlClcT227ryl/bLJaBL5Q7EoQTE19YGt5SyMhxo10jd7pLFHWW6D3RwJMILzw65pgFzwMzF+79x8
OBfpcI+DnImpyzi+0F0KYuT7hirek+YKGfQ1IIajKKfNhOCKQR6smFA9qlbkd1VGFzKM3I1NLrnn
VrxK3TB8zc2XKI+iBxEX+7JtWVXym9kFyCOWWcVvJZ719tzrTRZYCe19UqAqAkpRK7hfVGcBxwLL
M3Lgg8yJ/iDKXAJNpg+REPbdYXTa2quaZIpa3n418p2yficwaQFGrzGmdOlMCiwAPtphPYit6QmH
5WtiVMy9CTNSR9hF3B/vJfIZtBbdW4eC3V+siKAW1R6Zj6TblkBxW58K3vzo50x1iXCftZwIEgh0
MFFedZt4WtNSvuHUArJhijZoyOLeGA7GR3AV/83eeSw5rmxZ9ovQBjj0lFoEQ2VkZEZOYKkutHTo
r6/lHu/dyLr92spq3hMYAJIgSKjj+2zR3qdIs/G2iNLbhDW5O2GljRnrY21N5TmuOKx+izK5UhK/
DLaI14AH5XK8uA75oT7ZJpu8obVbUmwUrVJmS1S1PGsfyLm5BA0xbQU2cBdTFDDDbcbacdjcYavQ
blJXntoupt+NRdbBr81XpBBfbXA4mrbV3sSzn64odJg6t38my7iDsnhvyAaBqMiPFVQdOuzcz5vK
P/uD8Qz3+nHiNCLN62p2kss4lcZP+vC2MxkvoZk9kIoa4/LX35NmVfQr2QRpuuyTNFD2kuvXvOHi
dQT+LXGcIVWr5FeeOqTm4SFJk4aHme9ixQhhjIh1QJ3BtrCXMoP4oSaOS4IrRL7EXLxDhWrWpCb1
0CVMo5KH0VMKf/ktWtXwd/HTS+dav9OeOiMi3xTyQ3Z0/ZgBMbICQpnNs0sw7N4t6cRDw8D0F8Pk
R0sx1Qy3+DwjO1eiCGvrk55yj1yTcWZI6KHvr/kd+cJ07KkVtslXw7K/spfLVoYr92rLiF+lS/yW
Hx6d2LePw0gR2dWkG/qApHnpZhcuL6Wvm8Dj6/VM1Ea0xSEEk7kSX4ApsO8c2BibIE95CjaxgSdB
TkU6ifypbgRSDtqZpkdYQ2kdytWKqUM9XHQwDpAWNMcR8IIhyX0WpuJqzlGxm1znV0f64MnD22p1
qVgG94XzE4LRZIK54bW/o/FzMcaSzNmJDiYPb84MlVAkEOYBHlaUZickwck1tOESQGiggDHEb3iU
EryQ1gby792sk2rz6dzG8y6uRneTTc5yaPAA5ZmT7GYMIvc2rkuMStf9AqpH64VbZ+GH0Hbkg904
32bBuZI63RVKR4aJjPutCvB+hLc0vqDUM3eC4GscmVlskaLS9uNq7NGlneirPmYDxeniuueei2NH
MDbBj0X9Cd5ohU9fut4R38D9uwiDLSkI49H3OgLbp/q5tV0Q95xY2nFsX8tYXmavAeVve1A+R2LV
a1a3rKdgd91EEni4a9snwyQhqKj85EAuH8AJwxTptdnVq/xHizHGNjI6xJYcclpi5IQ1acRJWL+O
bend1ih9sMv1S2M4koew4VytaReLXRvI+hRMWL76nmsgXKaXHYFohDguYsma/5gzyEAF9v1wh0hL
L0Jxdazeu6MQeQiTET+QsPR2XrhgKFCg8x3am5di9SPbu3j22n0u7SNaD8YfPuZewpNfcKVTZIji
uhBsfu7M+hNhvtHeSmwcgLCo6a3au5vylTjgnB6Pz8axEhCBeJ7F8CbT8CwS/22pa9RaOclBQ+3C
JRHxNpu4jc4W5oYhACAE1d1qpwl7euvAWe5NeEwglOXWjVdOMyn3a/wNj5Hl0hGfHTGCYeDwtQuc
7CgFj1XRj0dujT/TrnSeCqu8doQ5b6iXznY/k4XUQNBy3OYUXxK8HI9JPP6EHRncMF2imQOARish
+mRk468iJG+K7NMey8HnEZ+q14Swh2Oa/JLGbB6Gtpvv1jW7Iia/iuUCtE5bcXgLEXKgsHkw1zC9
Yf+LFZWh4J6IzM1uxI1//Tpy1L4vGf41c179Fe/JEr1xzJctmgLMHlpMSXqfazoJ2o0YhThA9kvh
2xyQGXIquWffnBQPT8TnzktPTTDExGlHEJHj4Kfw0DlPkDY2kcedsR3l57jBltEF/LG4SJOqC3di
4Txaw2c/Ge6qmGDSjBCPEw47Z1pCy9EJ5LNhYnMezqHzvcygpmUkPWZG9Utk6dYDr950TdtS4SrE
r+RKZgy8j6ccAfWMaXD60AGVv/R41hIwxu9vLKO72GCzW0NEeGba7r6jpbalDq+2kP+gE6Gpw4rG
qo+5T4NkkQ+NN30aUvxjGO7HR9PEoTifcXopeawudf9A7vOb3ZSPsymGuxFXs0MqeupZ6WyLulKF
laxIJ6+4HC0yFYlXhKu+PAlC2LY0b15Lv3MOHoP7GVruoXPJeKrQRc9j4x2Q3M3HoYwxA/XEFzzR
c2JSgPuNQkCltH7KICi4Tsu/Mswuki5Lb9Y4PggG21SZuYH6S8jzGI0vYW55dHf6dZfkSpJv+7uY
uuCuEhPFWNkWKBQjSss6vjWN/I03jbenk7jHtg+TJP7szDaKPRki5m4hlZ50uaa9tVmynafutfPj
dA+VdjrMjgd6bo7WLcDJCJIIfAyCApERbufCdwjEo5kn0y+d16UYw2PPZpjiU9JjCilH/4LsFAa8
71PrGJRYvqEaFRh+Ntb4W6bWZznHzpmOmN3FVzNy4IU0DGHMfUzwDMqCkZtJEw7ucRD5s7M4V+Es
7WFKZbkHg1DtKWwvrLmqr2YuL/4y0BnITQbntdXigYb8vekF/fXqs6jT36tgc6W9MDy2ufhndJFB
9l0I9AKEk93FKF83RIm3GxOrI+y/GuceyoTF7ejkLb63qSjeWl/7z/ATqpiOatOaX4hDG5Mmprhf
GnwSuweD3sSUk4UakfdLHMxj5QlxaU1DXLhP+eVGL69KXaHn9IRkxWigRx14EpM2oqEIs0GNSkia
nrRuSySimuhFbt6k44mpID6jEJdGTYhoI7qu75J7z/Oyo3ASl6otfMSQNDrrb5NqF/SkwRiCzgG8
zn/vhNnD/3ELIffvxAnFntBz/2lRTt2mrgx51iluZumaF+l/r83KOusFvXoWmCnlY/fb7CzMALC8
wfxppXBSO6vn7DF9gIFpQJGNQKj1OgPaHKd9fC7Un1bGA24pas7OKofGhJVvnSELAOaHUUmCffLL
kse+xyDaV0SExTB7PHLIAlbpQbWa6LkQfO59ruMw6Xf0FABiLzqYMN7kiA3VbE82Ci43toSZNZpQ
s5E74k+3KlaIrT43Q6TSBAIsntBvjPFOZ559RKDNmPlAav47F23kicJZgm6Tse7jR+6Zngs7YtA+
1qGMMU4VTjI6Bq33rOmiJ4Ux4tob0EXxFNzmW89x69XvSVgjMS+bZhjTnZi75vIxsRTXhSK7uWCI
hCrIjOEC1F56tsKWhEojb046DYseNs19anROaMxcNFOnKjGPovDCK6lTxJ3ctHbozJXtDwhhVnoT
GV20nCzvjX7QdDGx6Du2tAdm6OyXUU30+qDOaUXl6QixMVjdbd1XqgJehvFCK3i8tEWIK4gBMR5z
7zcru00qniaf3UKeiEMcLoYfZFi1ELImY8LEPiaFIPkm97COqOfqSa/n+zPCtTAoVrFwsUrO0clc
TWUmoHgTzRDsF49x7V9scj5wPEwwrpQqRufvSaW+lGRH2tN65aOtguV0ppkO+NKRZsNSKJ2Z+oLO
WAY8efwOMkX9UsMY2GcOdGADj8mY6OreJxfZNhkmEYlGGnJM1y3pX0Ms0pBqk32dEII9zqRh06sH
F1m9n0IlZdO8PE+5cYuwNg46laUdKSO7vK+ItCRpe6rJ3B7d6C3w66c4IZzSHN3DkFmfWmK6F5XX
jW+VkWbJsW4x01tI7XCstr8lvUNXnbjvzPiEYKTdzypnFHLU60IwuI0g4jBQrcNZJDW8XH6VKkU8
4DouVa54Jor7wnDwzCN7UHl2YnvKoIF+JYnkXoBWjIRyFAqvscosJyAzRNVw6AfSzCW9S26pxae6
CWy85Pq/KOmG8+BSlRr5a5qTiu6pfHSsvIrFhebOKegpuJzOwAYPVVhnAenqWc1mA5W4ju73ZqsM
9rKd8kPWwcktpnFjQp2ciVfuCW7HQI7xhMpyzwh1d1S6e61y3nsC322V/D5Orb3xCIM3ildZ+uvO
7TyotgUDLhEoVUQOl3Tyz1JlygcqXT5XOfN+1Z3zbHwNCaAfO5LoW5VJ7/DLcINph0dJYL007M+t
ipYdKJbLyfhS29WLMdTrEYkxo8xqPFpERqBHgTfh0uF/G4ma2dgI4gtyFbsvqVsMF7B7sA1DnNH9
v5H7SF/bE/6+rmZxjqfXrJ+6F5CsDdQTRMkY94XFpIadxdMcu/6OIJkD3OwMUzRS0X1r+Dq6AeVe
CwDVe99p2BQ/PERH+FFB0/GTH/3qp5tmNchGnzgYRjzMUJarH/zhRGNl+6DwsZGC0ubb9TEexS/M
sD6lU4y7C06DcfS4Rv6ymwdwT3R0xz4EAAGW2MzenB6hD1HpOwF3cIzrhqwO98DvxEqeIhMDdneM
zKNd+7S+nSkjKqzDlGiOf+OMCQOTgpzegkLXxqe1xdfKEjlUzIGRndn4G6su7hYno30qw8+MEObN
gk/81FMjpPIbWMG3ac6cXexi2YVVKoMlm0dJktaP2AdBlG2kebIDuiFL8nnscAMg/RSgCnx1K6vk
WlqP3fMq+OE5KnJK8LfVDvqD1ywWA1JFW2xxZa0nRCR5Bj8LXnh349Li7HKd+2yBHBu77ptDsg1s
iue6xCJ7tudX0yqdQzz23yJIozvDNeEY+JxmMktALjIKHzKBk6R6izkwjMPdHYIQ55D1JrANI0YZ
ZOeugupdLasSIKgmVBm9rAt7GmGNfbB8uOaWmyBmQrNIK6Pwhx5SBXKFsfTPtl00eOrgu+GXQ/bs
PDY4DO5sVKAK2krAYuyL2QbflUPrXUQKG8Nz96EREL3cLMLbFqhvwYUSndS3xQmMS9TAn7CgeMSQ
5TF/t57If/uKj/U3gG1YOzFOqlNzbgIrvnJvxUGsP1LE7ZOu9/bEyBJEiUUspGOkhDx7jy5+UMqz
9iWhscLQ5Bcu7ekmojO+oW3uknrd7jBQ9g5BYfx0HTKq/dH8qyOldFpn65Vk0fWQCBWW45Qv3gS/
2MsxysLeYtj7Tugdygie0TKCP+MAyD1L+aQCdG+8pGweZvjM1YI00/s85b14NE+y3cuaMy9qWvdc
1zKGRAVfUtafqxmJg98TPdDi4RYH7al1nQrqijtCMqxOw8qNHdpltseuem/HPE4hw7wFQzIegn65
E7Z7zw0LHnrK4EbYA98NNMng8j4pXt0xRa7cta9izaKLYcMRDWMsi6x0fZ3GoEbfgc32srrnTnj3
9WID0Qpyh7rlVCjPrDR8zZu0U6FP4mjBfQYPIcB5SW9jHuOxRvnpFM3eT5YfsSHXY4Y/6qYYvRcK
zy9mYhvAWPPRD3n+10m3H3vS7osyvqVpJ/dm+IVU0Wzr9gUm7vP0mtD8Bwi7mJPNYKQJkXEs/qcJ
ks5KMJ4jFgit9GMY8LkNQ+X6e12MX9BF6dAWjGfG72mtuNWd9YwTqeKNGvDHo25b1vF0N5rDgyyL
34CBzuhhTo+/z+ioUL8IHFfWUXrWWXD6BT3RWXClCuLIYFGDa+K1uFKl6EnbUpwO3HSDMgEWW/Bg
RjZyDxeQcMTuuSwlNBkUTe10KUZME72amkFPiMtBAKMWF6K4ladEiu9vZO0ahHWt0vUIWiuDMV6X
yImPqFa3Aa6KQ2rG+xRMkjadE+1of7abiJZf7MAj8R05n4oov5Vwrc6EhT4khGDDBrICi4xIpCpQ
Bc+5aS5U+Ol8mcMJlQnA7e4faYwebt8ik/VZr29xhTmWU8egPnhqge/360B7Ms2fp6j3MEUtw4uN
x/oFPejcu+mlEQNIYQkPP6SVRTIyhZAnUXoUvTsp4lilqJfNfjGL8opUrbiu1lBenXgCEWF4FS9p
g0TB65FTxBifh57ykREyw3SDjEEd+Kfn9GTKVDyrnsXHq77gsZaY+bXC9+g6qwynIrN+N4PTXBY0
G9vCoYBbcMzbg5b9QslDjqrhtRedd6kXGeo1G6iNp24hFFofIz9K/3W0/HGdjqQB3LWz3+4CDDC3
a5flO3w4FgD7FCtKBn/bVH2VM1dg5xAOV/4O3I+ezDI1jrZDPGcWuVgaUgZ+TOyK+FspUqBcPatf
WXCFjgTjBZI3ymvS43wFZe6+Spq3XJ2Ti0lM9DZPu5tRTf7hj3W9J28jUSFcqIz8vBXxN3JVGqqc
8Zb6qJ6jH92fh+p1yjz7wp3TvpQjtgAb9IiKz+ComEo9sdQQYV0d0mKTqN+Fdgk2o/J0w4bxhJ7T
Ezeb0d1PNYlOk0yvYjSOWQVOjcm2je+DWOEzHfH0jy9p2IHl2bNPCEAbgDarst4hk2Uj/I5zTJX6
euKnQ3gQhLgQiSAufRr8rhdQUh7rZxX3ONgJZTglXJVy7tSqDPdj6TNsmYENFKeDhh0S1VkSnzw0
vr+1PNQ8RMUy5vl7EuLvdLJihrA6U5b/tdxjUvqXo1J0jSxhKKMm4d9zdhsiafU5R0nxCw5zOtzn
dvRvtghxM0XuNafdghm/uZ2gvZx6z9mOaoxYqtFi6NqMZ2JwXH0gYpWtU6wLbA7Z+R7eyuDsCUUa
TXxK8qbGSTRAz3dFKHjtaQEBUJazcVxdkpnjbAVPDZvTu2tZ3NTjcVgcrN/T6lI20XMUhtVBf8+k
o3jec0yljNBU2NNTH0Bv831IVCV2NYjVe3Z2dLD6xe1SDWMag6yJMa+/6hwB/LCgupAiTh4ORpaZ
yvBVD/hLq9JK9SJh8f0RA8RzrwZ5iGDh0NmQ06bV4UZpq7FgmLSIEh3Y96MkOqpPaDwFJHA79vDD
E8tztmbyoENUdZwqmRjKikKNSud4BPPsUv6LsR6uiGHTcwOsoCk4czUnqIfVLtbq/Oyk3WHVOmI9
xs4l7VfMULuz3lNsiBgQ2aK/+ZJDOJIrRBtFn89ob9Y2PMR8SW0uJM94J73JZUg5lfSsnpg5vpTq
u2lVkRStJkKqaN+P5XG05bZy1ieopd+SGFr5lARHOS4qulidXZwh1rpNVpztZ3VzUes6x2s3Pl2I
nf7Fjj9gsab/B+RCX1c8XXbZTFiL+juSuwoyzgWauXfppdzWE4Fm7xej+hfGpUUrtrT06dSwvCuD
HxEegYWCR2S7xMh4gFLUEmn0v8a5HPfIxWtYiXO1dZJIbi2Vrax3VV8velFPVvXCNCTDbgzB3PWe
z4vRHmxbeQa497FTwC7h6Ga+q44KMb6NfciJx9qM03AeyzK/eDaXfInDMQj6V55gxibzSLOG2vqE
PW/RNp/sAQvKMB/urQrBsh9HJJBhjzeDtWwI37qNqflIBQEYyZ1LFH2x60aMzNKWyD88soZjayVc
g8ZF1Pyrohl/NuCaxPiWz0Ejvma99+YVwX3bWOGOESUedg1ms77r3hUZam+iOXmcm/2FfIer9Js3
Rb7eta75bLhwx0sM7LZLAsdAlt+QiuNNOIpyXzTptiLEGaTE3Ix2kB/b1Pk8LFe7jW41LlK1cKdd
Kob7bCq+1bLgPuvchgm7bfxIfwLHy+cRrHJEqNAhM34uIvPUU4/hVYUB3lKd/dbod36AEW1XeDdg
+scgi7BZfbL8aN43Dokls5c+zMo/GbuXiqgH/N0FA2OKVAqVHhVIV//kilwJzqMoEynMf2HinSsz
0W1RXKF5bmmkLK3rIYCvzsTcDEjIH10/cn4mEabxjE94ytfUqCMM82AyX2PHeAgBLvbQ/fMzTv5/
WSF1fZuMT3NLHIysjfCgL0ZA5wHZHI6EVWceJy846rtI2Ils3epZ8tvFuV3O0BBgFCy99WAVq3EI
kyq8zCW62//P9WQI2i//E9fTNpV52v/bgOr+9/j91/f/Fs37/pF/MT0ty/k/pm17MDQxXPNw//+b
7Gkp9uW/InkdAZETMz3yfFzMFfwAy4V/czzxojIhafC6g8OHa3n/G46n5eJQ9d/cG0wPTyQADREq
Wyzxf5nQgVbNY9U19o12GupjTI38DhJeTHzsJk6GYgtLji5rCbk++T4MNMH7PHHvKNVJHxDd5wg6
8WZ0Y8IADbRZvej2dCgao6sPIKsrYhQK2lp0KImt+bvFSIxmjNwPdLPRS66b1aR+HgEbisGqgBr9
z10ZoVrKKPZDS9nj1O7RCi4doYC3URUkNajL2jULpipp5mzM9SLtBFlo1nMHnNu7znVeAju2jvig
9Ae0D/HWnEZ/j7ft2ewN82LBhzpYeEa89nH34toDhutm/cWGWWpX830YRPIcDhOxnuM0b3Fjri+B
0z4kvuA25UJmcWPrp2+E8T6C/cldwreukXAuhYmTohGAsmN8twvFEChNOLTwrHgyHJxlc2KQKmF+
GUCgMmu9hm5xqqO4eWOU+5iay21tEqLBxtai7JouQYJmPe1UsYUuMJ/eSM/BCMDyJAZdjJ+n1XrG
EX2CmcUnvLjHF9RDlScw4MJUegh3Kp9x60vgMSx3C0D/EaeV/NElfe/Y1zTqaTxN6RGevDjUrcOf
3fw1DNalq01ogr3EHiGtDqtdRYfQ+UXMcrqVgepO2951ysPoHudhD07XIt2HycSjs8ofHEiXm5ZU
zZ0TTn/5cnqb3bI9GRG+/1kKtQ+9SDrM/i7DO4HEmQKqV1XI80qR5eYoj90KLYJPpi/8CXKoaBkx
GBnCLRQe8n36AxLMvegDZBlDicEk9KuNDXVgl602D1jDemw64orspQNL68KbV6BZMnxSLAvCA0i/
vESPcWakt4LGCS6PsGPXzHgh7qQpkEdgsg1cM41cB8EygGVXebPzRVE80oi64r7Z3/mf4M/Ep1jW
5dYb/nK7MbrRfvhRYUl7lMCOB5GFQKVBMgHWmF9ih/xKaE4Of090Xc2wphRaENojTB0pe+5tqpGp
jLurbbe7ep3sL3kTEOfpn9IO+6jZasGUQvuKqW25rSIHSZ2DK7uTInf00LOFkEXvw95sdlFpQqHC
xyCRPFsjax5vHUdxYmhwRLbQbUcjn3deaxcn6EE8dVzco2QXPLLXp8ATXPNT4e6XEXSqyKsvDBPk
XcBzC6+UF7vAWbQdqk9FXH02TWPc1WPhnsJ0lrt1vs7jFF+RpiDdSTqfFmIUMICcVphpKUUn6QXf
DZtmqzKMK8xQ7huLe0gQkcNgGGcMX837Lh2mY7QaPryG8ovwy/pWojkk43FUhTdgXQEudY9W+C5x
RHlStyvohqXd7WPCTN/Mwrr1ZjD8boemvvNNGNlBPR7yDIF5YkXJFaM5lEBEqu1MYnhuqRGYyLDq
N+E20TVuU3SbM4ATUWDtJQp6sMXFQ3przMUDalF58nyox2njFDcbiTnyQVgBcQfxFiPXce8Sh7FD
6DYg3kQ6HnUVNuHjDGIOY+fYjQTuZSXhZn4UvdJPy16QCW/rNvC2o0idLeYbwaU2jaOM5frI7+wX
m39C0N5CErlu6qy8SwrXe58UWXar3OgsfYfLjUNueCgBLfBYyoqZ1m/lfsrj1NmVWb+HdzteETvS
T+9pV5net8VonGMQQ7Jo8JilvdBhJw891apK2jFqYqsJmRXQ5D+W9VxlE1OFlwkjnvfXlwXRtl7W
r38svr9Tr/S7kC3pl/6Y1S/Nroez7Ww96k3ot+j1/9jiwFD2Yufic/BdBAy4B0uNq9eVkUaiRiPv
s0bNrF7Wc/pNevLxmdznjNjolwMspRhf/L25j898rNOf1i9gowE3g44KplMF5GK98j/vgaH3S7/h
/ev0Vv6Yff+Y/pb3WTvMrlzuxfFj5//Y9MeO/cff+v7Of/xO/Zm5i/AQ9ruOgQP/zMd29FfLbvxE
X6o6/POr3n/gx0//x6b/+fZ//jr9NX/s6cfH3z/5x+b1fgBFYIHysYdNQ9KdKwuIqGgNGSuoY60n
jPikudfb/2Mn9Esfvw3LDKTbbofgfH6L3RF7SXVavL9rRpqYo4+Epgkfk47fypdE7g1JqaWCEskA
TRBxtHPzVBpWTSOdYV7WFKhXMIDldNFrP17qO1Ec8V26/GO9XnTVh/UWPl5934pk1Azc8rHFCOVJ
1gB24UjRXidznynULR0DUD49a7RL+6/lJQXJTao02P2xsoqUMLT+8v4R/YL+XJQs1mE2p4coT0Pu
AwrHI2uKIA/gbG79CfZqeDC0OaPkRTI213OdE9DeHhiVO1Bld6K85BjHpGE0g5VxvetLtNG3gkbc
ix7QabDqKyIZHlc5x4wauDoHEmG/HH/78jd3ctgf1fKtMIjCoxkGHrKqyaJAET3xFDL5nxY/3qc/
xtGgTwQXHpxqgDLQXGcpffLRKpiX848qCbtD14Fgk48EY82xp7eo9D7VYMg7CPdo5hTm8eGFoBfb
Gds6r69Oy0Qoi+1dyBLwLnD2PXrpGb5ZM86TuuuuJ0SEUqPp/nsJGkheNkYYfzfeTTWnFxsMvY70
D87G7CVXPZlQDgHf8jSvR8uAB9cF1VUWZNdRugXEMoI76gmCmI2YIv80Kjxy/nsyALk1FihxUzc1
veTITo/e7D3SlUmvi00W0oKtMuKgYOcVkXEqaDUY7oouWUNRJMXbtF7rfDeulI69rQyzhAU44kv8
SGOjo5+amcivRHvJOkxOzQlCmje2b1bj3ToqEh5nCsSan0sLmkLSJIXY2zkyC6/tI5VyGZ3xN3UV
G0XTaSzn6jsTsIQVUPrpmGyFOeq5yUNthdv76T29WyD4LCyzRprBOaX5KZrZo+cICKDIqt3b2Ngj
dAWOAWd22+NoBiGLAmAhLRmE1FeTqQ+sc1s8I18AiVMojE/KIo+uwj7BVplQPbEPi0I8c428TGpW
LxdrRWlAmaftM4Q6Ii4Sy/KEPwnGFyp5uVewYVji0PkxiZckgJlZ0twwKuvguw6tcUOd3+4SwLsx
ITqeMggBjsKcPk5APfePdUtPw5JwLRKN1d0w9FHQ4/AiqQLBvhX8JdRP+mPZw3sSLyOcqCtwP7Bi
9bvff44W7el/XE3CZspU5wFatjqn9M/TJ1ypodWPFPUgUlJ284xIsAQ14wfruY+JXtfnhthDbf76
4e/B+BEmNz1+ZHdWWV206Qfg+LgZe1KVtQOJPoX03MdE/wd6kWcl5WrmwPzlYW+riSbl6MnHIlSR
N3QO0LQW87FPJ3fF/Yw71/us7cwh3hHkOmsqjlBkm0yf1Wryj8Ua75ySMKtjr2xzBmv6c7IoPx29
LiZ65chpcQkmm45FPonfvbl0+0rh2nqSJBKhQ8Txkm0bnRynOsZyIMg1d9DnEQei/7/x779Tr/tY
7IuKDkdnnSPX8Y4DUiaiQTmNVvC0ZfK7qzd4YjM3WYNllqCrE2Ophmumc9Y/yOGSdmtL7iYTMXtF
1hzJt7EgJRwJFVcWDS5h0OF2ut1oiocg8p2dgNh6SRc4WjS2hx3WuXSF7OwuTrOXaerTfSwbzLY6
SGB6ZwedLhKpG3ogvJP+Pe9XgWHuMDCCUoFOYDe1cXwdfKC5GOKVPjt6u8wPYM8vucLD34+0mvs4
GfzWJp/oUzXDT+kixPCzGhs5xffZgkoXKnTfVxPCeA9G2+cko8t/daficEovxFdWMcHjHqX1KTVx
BEmG16EJDXDqAnuHAmOIdkw6QFDLvUuVDdGaTNm1d6rh6Mvmqc0NEsVw4Oc6L7BpcZ16Bzo8YCdK
uoWBoedm9Otqj34mxxkaj4hGnu1MIN2qphCfUW4WmODSF4pMWqZ62SKaGLIOj9rQG6ILZCUy/6yg
hQRGGW2qWntWT1Vf2IxUB+PVzlLFxLjHVwKkWYagliSGBF33MnlHm2EvkYFq607N6iKPgp3+nmmt
7W1r3mEwCT8KlUg5J1ur76l0SPsoJRTETj3n4RcCiVtwH9LeumtQxMMAU+v0q2uWoLCV/UsycK9Z
1/hzFBURpIgYaNf5sTrGAoAfE/mXbfxU9RoqeHZpO352MfaHgIpR81DgjWDmq9zrHUMZJY9DLu7q
sH7owAX25kr/1PgrkWw0acevlowXFaG9j+CJHsYA76YZJl2s7pR6UhlGTPCU+duRXItBN25XaX4K
ojY9dZesplukG7F6bljoIEWhRR/ZGbyzPz74wYxVQQIlreJeQsIdYs/3N3D1nnPvu0/r+dBnEyFY
gMUjHbSTGUmeL+q3JQ1cTnOegk3rqZuumowlvbERkGVXDNxmFjJol+41NvqVwTbsURoW/D1e/trj
Qr5fcvjSNrmGCA0qIs1JcAlg77yfHuWiWlpOCj92NeoQnYZVXhhslhc9FwQpCTMfK1HAIuiQy7XE
UYGmM28W6i6r5z4m+m3ex2f1st5qnlbEsVkcQPXZP96nZ03h5XvX8/56/6xeV2bTOSXed1u5P3Oz
HPZ1ATFkqntc3xeMPKSbfSJbeL2Fq5U/o/hZT9n0nHWhAZgO26fzFYRmLAc401CUTXLfl/BHPJWv
a4Pd0UrWxW6YYYk0K2TGdW09dNzNl3iojmVg7YEsnH2XIGbuqlhsaGlFu7ibr1NZdD+jWa5wXsJv
dQk0Xy9gStHY+ltHwoICSMWkzcyJOhtXA4pR8tPKjnNgO9+kHZjor6fowU/i7hZZBgSAPF2++x3O
F3PtfSZqOToBMQ0Ha3THb7lx1a9PdgG93JqKC+nHEQkvw2dvXufvTiLh5JSRfw+PUd5XEoWKgly+
J6J+rkRk3sUFJuqNTNGwrKSn6RdxLrHmIf8uIfMdhhWtUxb71ecuWe/1VvnXONVT17kh4JgeXHBh
xCF8XR8Yb0nmlJ+mpkM65BAwXS7IqEzsdx9rk37GHK5vrYWUrqrIsmtRMb1OTXLWP2LpJ2Nby9S+
a2RrPTL64YKgXn8MvI7b/IK7IfSL6MlfU+s60FsBXeOnrGAKa+jlX0ujW4/+3FtHnEqSry55ynqv
hiWZd0nmkTLkF8GTC6/2fXedGFZM2qf24xgv1l1lkxigN7n4Domarnhd6LOf6qVG/iT76a1MYBio
H5rUQbbvpW1fpOvnn4Zx/qbXm0WK8CaO5gexlPZt9foJOgEfIEPuPijM9jPIYH2Wc1ceLMOLvxPA
pn+703I6QazxzuNkDi9pvj7rDU6Ni7IBsd99sjSwfEgXez+AbgDD3Uwkw8K82MthyC8WTfz3A2jK
a5iI6dvqwVjLBWx2QYDq51UUd3qra+IjNVOn2BB50YM+7fQPd1rzJ2i0eHbMJb0mQR7u9O5XFuWl
QEuEj/nWKs35sLTErSR+HT5lMQBruNjVz2pwLk6WiC8zadUHBsoxLe5ufopnhNP6HUNcnVEvZl+N
lPBTZ+naS8MN6UkaLs5jyGR/prNzjNx0+TqkVbhPbFxLERIA09UeIm1ONL2dElPNmSSCN6otsceU
JLhYYSQflz4A2lTbIYRun03G+Fa4IGGG75bUD1Xy2EFTw3+Ld8RlvYvNMXqToY/ytymnK9x76wGY
uNzqb0HhR9tr6ZUtN4c7Ejzog7J9wBKie9+G5/8Xe+ex3Lq2Xe1XcbmPW8ih4Q4BMAeRIiVRHZQi
cs54+v+DzrG9vc+te3733WHtoECC4FprzjnGNybKds18nUrDcoZCivZZTh86meFHP78FRdsCS3T9
ZtZ4hCM4pPt0DMWjhoP3j98ysAZYkfmW5ObgZCAY9tASCoKVK+2PH2F1WOkUUOTzF4hFCz61qcJD
0xgWWtQW4c38cgycMdFovAPzS9nTjfoQm83ELSiRmtPVyUfy5xPKJQSUaq8csFHmh4Tf5cRVL73T
1/x51UMpmiTYC8ERP5m3D0PSEUsF2Wgq7H5+kzQVChLovDkWXSXuWw+bnIfY6K1Tn3++oB6H0a7E
ktxvaSz2ao0Jo/Eb8ZijNKbFTJtaKKpPjuS0IntAboYfFOxt+IZIo+ouk4nNp5P08hPrHNSwVn1D
YCfYCa5jxr1avst4jm4XhcKT0PiXP36aFTwWZq49eUIiuEyz4p0hCeqRm4kQxcD03kzerJ8vjRVs
doyuywvR2d06Jz5jrWBbviCWZ+Y+PzdMIRh75OpNNWCoFnFZHUGT9DuoxArD3QKFHAEVP1/Kp+fa
Ivh+orUSLxs+EttyMoNTT3A6J5+sflfwgqnzT1Uoahd6owtnCaTemsMTShBdiR4x31SAobXqM+Wu
FK1OeI0E7Ea+kwi1fwzwfO8aJNZumPLxUklU/7k8umw+dWIVPql1g8HMH6StDJnkNNSCSJ5EMZ+M
nn++ckJ3tmg7SToPAM/WPWhSALPVbmjL9rGHJPHH9R79xM1Va3wVoqJ2urbRDlgYg/3QYjRuPSN4
mdr48PNarMJ6ESHT3oxA6JZTZqLOF0XxJBlCz5ybG07qDj8XqKSSAys4Veeu7uMNNqxxBdFDeww7
RFM/X0LaxdJkXPXqiazVyLP6gyEL+d5TyT7Xwrp5kVJp9/OldOrewgBaA4S7fAeeMEVVPeQbPbPM
sw6wiearon60aeXKViXcY5w/BMLk9T7TpOCoRSS1cYhs3lPzPLap9jEIOM86yxBOSipirCnVYMkU
u32u+vHw87NgTnwLAEmuzBeMVT20A9JOtm7DB4zMs9Y+utBaD6MnvVhw4txJD8BcT5l/SmsgrX/8
jPlJ/fy19S3haIrcTNK8NP182/z9P1+m+P/HQfr6/5yNW8yW/9VsvP+39Vta1EFYff02Ip+/8z8j
mn74RsSQqeKvLCRD/gcYIl2xNFlnfk7yyH9Py7V/YJ+W8P8aisTEXPnvaTmDdLyqhslw25A0E1zS
/2Zarin/c1aOZ5opm6Kb6jx+NwGs8P+/JB2ogj74JavaGhDoKg71g0JSPXHwwq3cJ2ukp5O8LI0t
MuG8dNpr86Z++NfmiVSULHNGCxX2ciCxW3huil3rrQhMJf8SR5BWhZg94OingkOdH9xAe5TZBkFa
sgJVuMzemMhTFlJNpJ4T3KTPcgeKYYMMJ/qbWBHpN+bTH6/RYk6sacqc5wBe6tfXWAHpl+TUnNZU
Z0+tJF2CdlqVpvKA1/ujrdpvQZg9oXF410Lp8ssN8U+ymkj5+CdXWOWdoi8mGqL2e5gKx/eh5HRB
pPbN6nfid36pTiq249dmCZIEQRNl5bfxqF5yRL072mjxo7A0D9ajidHuVMIyPEukhe5p7bylx2kT
n2EV10cW+/7cFjbO9OP4Bkt7ZCD5aESrKXLy9fCRPwV75UFcFeaXT9njChyT46+YI/6DeqePQtpl
vpj4HmDAi8lY0IZbtK/lLb2B1ifFEBdgSli55ShALQqbVulU2gDW6326h2DwOaBsWjO9Nkm6MxyK
dtOpHssj9ghpV6/MreKkr/kNU37wEV15OcvhOfsmP+MyEdJ9wBvZLmIQqHgE1v0eh44rQob7GteQ
1x1ILiGmj2LxLe+wLDX4KSNhQ5lfv6MsJkVMcNL32iAAxBE21WsHThXgyQ2ZArMsWXbBKvvXuYdM
YMsqic7jA0HE/sHX7cq85uf4iyk1ClHhkF+11XQh0yJ7TvsrHAfck1wOfz++EMa87FHsk6T8HRGj
ctA5V0vbGExeBL1mDf6S/A4fBRM+VGLVATKPLx0CR47sEpxSBhHiWRWXI9Hh5+q13+nv+YN3avKj
/IirDNNPl69DH0mCbV3ClXBMt/3R3xLL5z/oO8i8I21uRtR28ZZsS2igoKLPBCd/Ry4oF2JEwExg
inhvAPEjQMGshBfG9l6wYhak3l+b4GDuEBFiZydrk6Onm+2mlboMXIK7rAiewUK7S5/eocDqephe
5kAtJz2hhHgNDjKUGS5tXThCZk+YVTTsRotoZeyh+2YIi3fm85zBinMyd5Kv6oxSbTgSDKCexDtS
Y+3ibwBVBnPeG2o3uyf98dpxJTDtNwgh9pgmwKa/tRvE+Sf5grbPvPnv+rGtd5DHw2fvZp6ncMGt
PQN3nRYrz0Y/pqceuYubKnvjXKsuTuRinb33pHbY0ZrAihfLYT1hG2zt6GA9WE+MbXL6X3iq3cZO
+XQskq/uOLNVd3J0xVFentj1TzUIIfAcUI3grMfb/oW2l3FWaweqo7ygo5y4zZu+Dp2EIAjXCmz4
YJSZS+usbfF8BocaPgsmgH4juSqF4QcD+fkF6svMBe2L9GjiQjLIXkWHce0Va9VYVHZ1nMmYm4Bk
B+ZKrIHQK0ac0p2LTqjVnQ51CVX0Z3ILXA6X97haJCt5Ma6HB7p1+gpFpbaJbs3r6KzHdXDDoycU
+DFt/2Q0hAQvtKv3Vn8LtHgBpx26bjM+09Vy4ShYZ7DGiEiFFbHrYrgYVoNv0+QyT0p7s87dobkH
W+hKIBIu4rPoEBqOKukinar+bxZntGa/Je0QPggNHdWmxDan/RYYKieTqfW6XK5rv3Eya1rJqfFs
gpX918vwXxZhUHSaRrqDhauH7u28RfyyzXFIxuXtSeVak/rr/CuscdiM/vA11SiRR4KPxalki/+v
s8A/WfplCE1/fXUqfGNa2ippWpY45wz98mux66j6YNU1cpD0GQYpvPIhg9Y1+BzVdUV4lcBmJ1ay
9IqnyLdm7vpbrvQopuHLdYagM/4br7mHoGQyZT5qSQ6Eekaih4q4j9sBch593dKs6qWkjJodiqHq
khZtUjpL8GCwqxCjVB+bgSUjmRLHytUdMpnolE1KuVf7ka5dZGCKXXplXT/JBSk8KEJK+oXok5Is
p9VlThcgrnhUCjZ6f1zLCl5zM781mtE++lotH6wkw8tVdE4aG8KiAn26sZp6PxhZuBp9NjJPLO5W
l298Db1xillR+2j9HnIVvI9KJ+dngNuVpyi2mq2YxtJKEScAPtm01OdEGzTlaEE8JOnM/Ol6w9zu
IQFJWfcQZrwE3vaG5cBcZBbdDAQ7aE7Skpm39SwXpG4zwC0cqQq/26oByNQj3Qtz8THWPfUQdiUd
/wkHSy7jfyOgYBub4xpL/llPMHWIY4rEvwTyqmUKT9L8lq8Ib1hTM+oMbjlv4ScNMRuYhxeyMKkr
tSQyeRCzpSCT36ZEonFoauMQqVPmwMpg4zPU01gBiNMF9b23BogBuOsSeTbzE03RdRiXxEarNzEJ
b0MfPSg50CKZZ5Zp01WT33yeL+bo9LPKVQ+WBry5YZJPUYdXV6Db0+S6tpRD/YlIyMlV4egDUGYC
qXNI6GrOaNUsU9T1R22CdFVAc46lI+Faa2HU4MB8loN2mQoB6oo/PtOyfCqG5C04tSIp3PVQX4Yg
e4w8/yqH9Wdkwj6YuIEntWVuAZuFP6u9iwrPnH0UeElTvLvDJDmaCM7Bi2mMsSXAsHQ1KleKTBLM
ZbqvaQSgr4qoVQvthl/kIJCMhdGAd9qUtzA/hJWQqMK6ylEYd7hslBiTaNX2T1nBONcElzcUvrkU
hi98jcihSA0s5E+8pTheMkScFnk6YrwS4nZEW9hWbBT6A1pVkjHYGZoj4m2CRDArcXWS6UDjwSkK
H87JI+gdIBOzszF2CkaY6hiQUdQ683smesJySL6sxF8aoAiVQHN6VFIV1soGP5/6oDPCTzW6Fjgm
sry0aQU4Ztra2kzHHAwQ5Btgq/THCUKXXrUOhE4F3pGDV6Z9RcHbNDxOnebAK7mZdb+3lGBjGuJS
Rbo4SwrracTRxz45hPoOH6i+UxB8rMI0PY0B/O2F7wFOMo1506haZY9pFLAhppqJZlJOIADZVhD6
C4wSYyaV0AuzcR2l7bqOPbVAnDm0NEuqi0C06gpFgO8MpFHZuQZlAlUXeGBWvkWhmLWDicNfj+gR
pbZWEaQMnl0UqM8lkbjpPFwaNSiJnwd9ZA6ehBVnNtlqglXZmDNMH+ejoNVOJKFnAH9XuP1s6KLV
FG8N/S2KsS8sfv4pNJ8zZhXbfPZ6/fyLFljxH3/q5A8+EdEOg7RmG76Ed71k4ORXGPSDhhwzZjCJ
tw1a+av04UjIc1DYwxzDtxBP06XumXLYHAGKtenUh/yMNT9cMSrhyOjd5du0lu9R4dZOdUgOw0F6
SzDu7Gp8iZZjPUwCYHc7vo+PfPbLPZOq4btaSS5B9ekend99kZ8DsOF3+pnqKXir9+pyOLRoFo/5
O564B6wyGvKtF94j/cXc1Y/BWiVzHa0g6/zJgNlfI9kFcu+kKhfKhlsGWJIQWuMoPjB7kTiexk6F
yoMGmL/Ae2EaG+mMqgb7vbqo7hIwKGMPM4dvw3Zt2KBItHfzwfw0N+VX2N2DyYkjB8yV2vKN3TdR
59pTv8cRhEJTsOg2c+qxY3hpR2tlPOVXDvLwVBfDk7EyVuIpXIE2AAsKY8g6K9/JK1Y0wDzv02uE
0XZV1m4uc9LGLM6xmSgFp9k1a+QXCES7nTxscx/LJAuoZYOgNHKn0lYocvvY9eXl2K8Hc4njBNqU
Aq5V3eBTH/m0NTvLs8UDhkjWUg16P+jGEoaGC2enIBJPXQhurz9oMPx4eeeStWmXur0bmsuAqJ+e
BYH9xEanS3Z3zTUsXP+ZLKvCwZpsHkH7GbjYNnihqxcZbqO0zIApjTZigIR0+2ChneQtqfE8HBgN
QQoDfKSZSxNCgdPjZUbb44x0rcRFpaxlrodOS2wp93YULDDeEOMFLQhT2znnanG6/EKSp1S76j1H
P/zOj6kHl/EHZrDkZJH2xBTRX+vZBTrfYN2FI0uYddS0rX4XSBFYc1ukwoZLDCcn9R+No/pJXoxI
1A5tL0aiCFIaxnmcGc2rcQS5XUdHM9zpn5ornKcn70T9VN8ZKJfZpbkOlcPvBnVlTy/ZHgry5xwL
hIzqS1mGR/2QvrW5TRxb89zfwgEAqG0d+djQIJzJYDbkhPxWLKvHgFILEsOdT4DyTgSWHDkkw7cz
W4Ry0y5vQH0JAjrGN42j6kR07E6PXKtwcbo8kxzm9+uC57/l+YrtAS05n0mOUII7AOITF9cqtnFI
G+WqvBEdMfobXiY/uusecuklz+3MXJjm3tccCEpRbHMRDQrJIyx9bS+VrrHztiYVKOHAOe8UbNZF
Sewl1GVH9J7a+MmfVsTJ6fEqaXfCu5q54cWX6OTBTVwReFUerdOYMgVmRH0YNt2eiIXcX3LnorEU
FiiMdi1KgS19zkPkO5xsks8R+MiLaO2JG8VKYyx0D8sYOP4NgFMcvlRzC6BTTNiMF+6rEcFeCJHU
BhsqrGXWjPYdc+w6Iw9uT3bUAKjWiV+SVaPbHAYowHp3eApRlp2wzIN4JdVaAbK0IItJJljOtBn/
Mnj3dbfflxTkmcO4k7uGEpW+gJu8VgKFiz1odnCmIs+2cXyFQgfv4mpadvtMqpcyrExb2eAWe5GW
8kq/JSuaOXf8FRPbx4ZQkKVyy+gruMZ+h0JveuxTd3gooeU+JGfqmXuzjDbkoKqHmGXMdwoHVbvx
iebHX6dHAD4v3QvK3ldew5lK18zWwbZbddPCh4y3T1Jnci1s9c5wArszVrbIbDBfikfv0pQL4L5U
dYUNCjtZNJf6JNzLnfbY8pcX8wy15DXY1DuPRgrHhDP2KQvNA6t29xiNS3MFO9DbWEvrnSCWJ7bQ
5gEIt7QHIXP0j9UHYraRlK1DHNrWiXQZlePWrXhvHe3ACqtelWN4i3co6eStr4AUdgH9yuNiFNdJ
vC+aTSE+6Gf1YDzmT+AUOGCSnZH5jsddp62ZbyRLpA67aiO9GJBpTpR0R3YYWiHUiOE7FlRIVbg2
Aj6shmO02ArslDAwb8t1Tx31pcQNvSgYM79Iiqso3AbmUWvsCh2XsOoI+hPWg7TkffICTBFgNc8i
VFlUN5FNkdrRUWiX2YG2Sp9zWNhTVUqfdfnOqcJC19/s1XNwFRYKlIileZZX1iOTIdQ7MCp9xgfz
+N8O3apdVBvU40q7GPbhOuREYB3LI7gPUT0yFJf4VH7jXFA23Hb+M9Etx59lTnX9bfpKdwVll/Sa
+mRQLMhWe0hXiNvOfrhVpPdAwIV69vtD+ArnosdQjm6GOJ5mZzI1xh3H4k+ulB/vvP7aMoP0he9F
V2KrhyL3wPpDEi0l2JVk6Ue4nx/Ss2A5VAT9IbnTgVBepBMNkI5Mp1OyIZ7izEQZwGl69l/Zl1gM
FOXN6pbtoTvllxDg6gfp6rWdPgM9M5keM6HjAvSLiK1sTu+iFPTJe3QhdhY3nxxQ3Y61FcgPJV+y
qUisdnfScww7PsmcS8/DiwcAcGaN2M1G4Y6NEBFXTosTf+G9kucTx/Cy3eK9vOWv8NqJPQwv0YNZ
YMVZa+voPh88UcS8DXCGEfmEDqCQeBudJgV0uts9S+tiqa5AjmE6piGyBii9oTxtDyGgoWpVysv2
y9QcIEIsmxhT4G+2d/NRnI7eY7Y2XO/efjXFouAUcAXnMuv4KnQ7C/8ouukNB7T3kJ9V278Ue0JC
iMKJF+W3smxfC/ob3+M2fZOVM9l+NUUdiodDt+uhB3AIf2TPC8+WPT504koLN6SmueOryiTxxqqu
YBvhp9IbO8a76hHpCruIsjafdNqUGBNPNJTelKX4xV9gyvT+BnJPQIt1WHlgFTFpk2V1JdIk22mX
gmYJibnJOf0ChGt2bvqlGWSznydrR+grs8BsqRhHVA7dQ6dvPLbFUXxlhkWp8N5NhG5EcKb9l4m5
KWKjRUNoEohMPnohhW2vstL1BCe1FcDjaVFC1IBoaxQ9m65HW02SF+qBcXTygjyMUBjlu64+KpxE
D7ymkT0Ki9PG/+IMk0Ey5KJARPfAIHNK2BqNW1UuxJziHrWccRfqF+J49HhaTPmxaEGQLLiPg2u3
7z6Nj/4VMGPs29N7+UXVaNUOWT7eN0x3oDWw+m0TY9gCBvIAWIJdyAbCsZ0Oo0M4yirldOn0+EGP
eHfvFYIjdYXaSuqcYoeJFHCwSwQXwmz1U9xwRATek9r+Tj1ANWkIYFqUrn9M7tkmWqHFqt9BJ0Op
Cq7lLofOAHnpEJ7MVXk0zZ24Gr66L/PIXSn4dnqdDsEh+7Cu/qk5INBS361N+FTtmQPTPy+fhnE5
Zt/S9ECwZUYWUGKP0SbLsZothw/DXBWMKbDrIxDAwJMKoFzCVLE70yd3hCSy3QSYjCYE0X2ErEH4
0QxxR+SItBt+/kMSm0OXNsJKrBFFomWcObD878/Dz9f9/Onn24zeZyGP45pFuZV21hDidfr579yY
CpzWD4nfrPuUaOEaQhpsIcWZNTuwWJEtlyD+TbGSXUPmepGGOazSQpewfKec5UmO0kAWBwMf7LTu
bALkQwf1yDm0gh08Lp6bhXhJUFNxic6UlBdDJAcsK1WnIfgb03mc0j9CmoRSGj5lxIlKMJqlN4pu
bUCEiiuRZpSlzYG3gU+Sc3OXSKxzy7buHyVS3cI0S5bkKbB0Wxy4GwZbTumRopDI1WPNHNvJPbws
AUiwQIDxOSqOkVQ+uibCrGTLqNw+qWiay5DGlHAInsJwqZWqaguRIeEPa/BzKV61LDW0vmXGVpiX
eXMpOR2ZCtR8VA6LakB/kRA5thDrfqe27OtFPNFIMftdMBsTydixO1Cth6BW7roK4WBifYjaGJXQ
SCcTlPulAORiFiQgsDnhUth1MGekKSE0r+SE3OfeOQm9V1WBENmAIOpyZLF6xPpH5M4yiZe9n1eI
lfNN7O+orx+aAgqTzFjdGedAyzFMqURGDhVpowLdsm5BagR2hAkj6Ey4hz7p8sMLoH4ZuQ5o+bTR
H7zoLWkrbEeW9KXO4ZqQj5HjzIGbIrzBuQEStWpyV02KFYwRFhmfBYybqUEN5g2XyT/D4NNe0val
nqM9B7G5Z7O/FU5vGHlXkq7xslXkFiZPXZCwr845oT2BoWVmkM08VAtBAL9MaPnWS0cUaoPq9rIJ
tRPsr4BBcd0MZOKWYvA9QSGTKqohk6j6YM4t9ejllQSZlgaJpi2wArucU059HSaPTvDpOP8yWaY6
RdAuWxj2Bwzqi4q4VD1oiMAGqBJGcNtqIlXFOVs1JGR1mtNW4zl3tZJ37fTcl8JzRyirzh4KeoBu
I3GtTUMx9vO90GG/RXMTSwWLNfK7mn5aOGe+DoS/JnMKLHlvYJnVl2yOhy1dHV4ZKgmxZNcZJ+uJ
VTlYtKbPMzA+JGJmcw2lZEpBXGQcUZW8uWUlmbSZSpqF0Vvv1eAA8HlXdY7Gc4qtkXNgnnNtMbEh
37hbifRStXQcY5UBFhJuG2jfHnHA0i8oGeQ5LTeac3PDJFlJFUm6l0BjqJSPVHRxUK5yKaSYQVBH
zPUZvPyTMGfydgRxuIZ4j4v+PRrYaczMQy9NPyhtNmCCAT3O+b4RSGs1ukF+xHCjsKQkItVygAvJ
Qc/pNoBNXSKdm7UZlvrCykJ920lsAIZ/bQcShuGBd9SlUdOR+imI54Ftqp4ziYXwCp/4TUNdQffJ
iF2zaTZyosQrpS7YF2WgipA6Kbt96AFkatzCkAkiS6SrjFCOKo/EVYV5m98WJ5PY5LCvblI5zm2y
0VyMtYS9sblYfV1zv/W3dE5fDucc5tiYLdM1Ywtw5lFPyBzKNH9djLRgSXEupPyscGm5O+VsXakc
abUKWEMXt8/ABDiPJMxiWMPTvVU+QWfAYZhFd6OBEKZG3nhUs9SOfPPa9dCrYdzjg46XJtYJKKyk
oxEZ4WqCMDpRPMqngjmgIGLI1K0Qfywx1gD1/IVKsHU0J1xLRF2Xc+Z1Tvj1gNYjnNOwFUupQM1h
D1OJyiaiZdUQnR3gy1QQjRR5FNk1XLqFjiPSRUrKLF0lbbzbmgRxBwMH2aK5i/rOJ6abuQbxH8Dc
zKb+sgYG92ntiMCiDQK+QXrN0mX/YF9y4r9TYsBFyzwO5Dd3vc6krRH7Dckwn0WytUZyM/yU7TSD
IoazA2tGndBsMpI7RMM6ZvpbwYRL8g7JPbIb1afEGe9v+gi5W0OxHBI0ZCOU53QmyPtmjjiv5rDz
yuwv4Rx/HkfhWYR7oyVaulZKxr4D4fFTbj36VZQukxZ6VgtjtK6nDRiarRdV4i6vBNycYnIZuube
FVG5KNOJ4wlcILBs6iLNunNOcvtAgvtIkrvfZci2cG8PFpw1q60XSL/DBU5SomiGZVIHuq3iLljo
KSmFXownBis1gzNc6ahVDQc6yC0fev6poK1W9d2OvKCbaAxOjXubfFl8+D0ZzUYPqEfs5FXNarbQ
TTKVGqzPpMU8Jdj6V3inWxjSW03LpjfiCXcSht5NJErn1OQMmjTFrR8Simi9eRwUOrheb5xb7lOb
9BFYSBbAqBq+VJtQNzFrhfSl8+nQoKsXy7hUyKEp1opCandBo09JLMkOpWwDnG/XmeGjwOt/Cmme
x3n8gvMkYCcG5VyxkUkZNsHM6kXSgEQS1vBryUpKCzlCxxxXargMCgp79IMUmB6i9RAG5SbCUtVO
YWaLuN6XXgZiOsZy1kXYn/Qe1oIvW04w9RLMASgLIw0g1N+Uhvr4psaELvRDmth5EW8mUSJW0Nyo
UdO6piAJC1TQyLBzKPDT4PQoNpw+GO14kpFPirz/OmE7SkBdJiFisb1IeBjVJt1oBdEplZlRsqf5
ssyNbIV95LsvO9q4CRb0a0cSlmvqpLmMEaVD3R5qOUC+1QUuOY/r0Wwe69Skr9lUG68114kR0oOo
tHNPpIFTTO0GwfEx5hLZoWfsC0yRTuGz2TC0SpLwsRxrPjG19gzMXrPFmKBsT7z1VTCuNAiUTWg9
G6JPo68blprSw1aw6nTT+fqLioXLriPB0SQlZkhD+Cv2wiVvdw9dX37BR4ImWqcnYM49a01OLpMg
7IJieqyIP+Ckq2qqi3mNE4DaX4mEQOxpSp9tSjalijOBPj4p0mpRLjuvufj1Jk+Md10ORQifOm7J
8TuCC7k09Y7AG65QrqpuO9BfkwRObKEayLZejzapS+gfyg+jLNnZdG6JoPZSpxlq3YmXZIWWtkyu
gZ3J0s0TW38PxIDCH3VE7rWdnUThY0xk0JIBDSJfE1VQySg7hgy1mJZhgsR6YKIx9vQ1/MY4IDVG
gSEVB0Mk06W1zh68DLsZwfGEWXfqlCURwszlg1ZZTVWmbuu0V7c/f/rtr0OSY+MDOeeX8TvQdtOV
lFLb9mbw68PPv5nVaLkA9l79CBfCz0PZ8QlgwZJcUhDapSfJd3HmXtd69qHlYr20YouENoKSF2IJ
v00LOjp8AVZbwocQS2AAcoZOcBFV0dNMqNxmGHHn+/lGpeukzUbMuEz+fGjH4iykeOOn2ZtZR2MF
KU+DOizPrs2fhyxDf9LcYbIaW8Ajfz6Q0rVQJ63cRDOPOPmBEs+YY61sG7x6IoHuJl0xRcseRK+X
V12rxXtSWdTVz7T7/8IS/xagI+mM9f9LGPCXsMTjV/9vdwxL/1Mf+PNN/6kPlP5hapJsIhGQjD+j
EfuvuvmPfxcM6x+GLqIbhAAl/Skf/E+iDtgcZGWaKKIdVEzdQNb2J1GHQEXVshTNIrnI1CzF0P43
GkFpVinkCRnF2ebzP/4ddYamK6qhKcQlasjofhdPSJ1edqLIfTuKfnLqxKS5eOSJRkiS+pZIpYlg
UlZ7FSOx963pGEx/nC+/XLR/oqaQ4Aj95VmYliRymbgWP2rJX7UUHdvAVJrsb1lilctC8x5BHx8m
wg+P2gQ7dUyrQ6UbNuczyg1JcH2tAWdaBKuApK4Fjpnqb7Qr8m+gofnCqCLMIkM0VGhD5u+qEkGR
jcKkVS+PmEDjBCiX2GKSShLjM20i8SEZMKjkNTw8xX9XCdWwcT7qqDxkRrvCxcsMw8Vf164UTUPw
lszWM2tiIxRlGuCi0K9A7mOzwJHkmoUHx9eo1kJfr3tZgufqD7e/uciz3Oa3t1oTDe42kxvKlNTf
5KAlmTbEy1fZRrQmcacYAwlhAeN2cmBsBQLBWvaqcFXHg4xBUF3FlDlI1PS8KfbAu69hbsinTDaf
PVm03L95bn+RCrFfcqMrZEfMH5L5fv/1BmjqJqp600g3uJsuXs9UTRGTTS7q48oXgdPUROrZo1LS
8WxZCTVG83JfQvKm16R48XRKiTMWWef/5nn95cZEqAvzms+IjrpI+13CFIkCKgNOSms13pRNZtiK
yPxAE9BaFFK2b7SGkPDGcifKjJUMfxubSD4nAMBm1ybpkNLN/NdPSfuL3ImFfdY5ISDmvZTN+Sn/
ojuieBInHETdWomkfglzWdjpFXMpSnm0OmH1mHgHPD3+mXNsdCVu0R01JtWTqocICzvogjQniDjP
qVs6AQTRkKjbUfFpqU0ionaGUZjEDpOSIJTgVG1rsXqFqy/t9U7cqq26zKQI0epwikyijQYBo+hU
yJMTDoI7moPidt74nsOasU3BGohRzLF4GN2iwnWqKfk9aJhrDDhWFiBc14pQH5W+gqqeV+OxInh0
HL/JW5ddMdBbZzBQHhkqs6+mBTqvW9UcTzMBkcp6Zq6yef3Xl1dWQZL99jkxNEni3/nci5Yoq79d
4CwlWStKm3Ytc6bR5TQ/4rHelZllISxUqk1UUizFJeljgzccObxPuynOsocoyB4EfGc4OAjkypgF
7CyyLqrUoIFZcoHG9rMPGI8PY+ntYm/ydoFnfBRlFK7CcLS4vrT/dbV3dEMo7h5O4SBgDpcMcr3K
PdnYwpZ6iE35ao1BtyFUSDwKFQ8/f4ot3982evvQWXTJlWDU0TFKwennIQmso+SZ5HrnkufSH9wR
XHbhbWwBTA/Dum406doBaToTKE3rg4CSJpVWuGGl61SjB6ir4GRFFN79KJLnB5bYqX1Hl3PS1xqw
VoWoVbZEY2Y2NxNTM+8/RRbBb5jiQ2MVhFNq72Mrc2waJP8gJ4GIgK1NNmxwjqi30ZIPN/H2coVD
eazVPTWHE+1jiTGUjtTr2JQJJi+O76ns0wmLnkcByiBbW00rYRp3WdVJR6pvPOPjUTfEB1MrBacr
KtOR5Mza90FJ1tt86EpEZDlSXkgbNnYkwSLNPIic+U4yZ+lQENb7FksQUYrjVgjUYV/PQPS0VdZx
7b1RGN3MIoeKPL9HeoLTqwwUiXqxbpaKIt6RqiCdKaGADj2oyagBfpwKR86H6EWFxNizq26s0gjP
RmPuUpo0+0CKw7MndNTPkRUscrE8KlVergShlB7bzMCe55lkHwzqHJDl77WC10hM3Ai0gbuFLvaA
exleuBHRl/LV8mzpYbTJFfCLNBNew8bP9vCKZlF/W9utodpWrA3b0WB8r4zs8hHob9fsVIqCIYn2
6vxQj6Ky9vrgGJNDu8SZHNhBLrHMmsMl6jNoCRp5o4MY+MuoQ0I1tXRtMr1KmMsr2DmzUHzwaOmE
pL0De2zfhqocH9pUGP4fe+exJDnSZedXoc0eY3Bo0GwWDK1TZ1bWBlaqoZXDIZ+eH5A9nf1XkzPG
PRcFCyBERUYgHO73nvOd+07lr2RdnAFO06gSg4mfsNbuYkQry55p6c/FNPAhi5Km+1isnKrxT3YG
KTv03btlA6ErPvoe3tlld/IL7+OO1ObvUF2PCmQ+FiUQ7xihKLYb5XRZHmz6OrV1ryCtKEckAnKy
W1dhEz5ArwsfsnzyjvxIqHDMu2PNYCrNaLha0tkvhywgNBB+xakx835N1SXaGzDWnqhluvswRa3L
AKM9LhudoIgoG6ebPj8iwsZ0yDxiNU1WQY3p3C8bytAgZazxx7KXS2+68efhwxOMzU1HmjLk/Kdl
M2BJ9Ca32I0M2qumVQNZsxQeVi6dKZnlOWjhuron9oHG1+CrpxDBGhfY6aJV0M5b038Vse7izqbs
b5YdKdLha1XkLjgTdzy0dqJo8TbtVrUIYgCfaSi3KXa0k4EGL6ird6/uUIH8BBUev6iRkxhuw9rK
7FcUr+h6SlIEhEVVpq0JZ6uN4UdWtv699CihGV+93KTPRnBrO75SHDlbDiLuKJIHB8YVPYHuAA9U
4nS3Nwmh1ecsSI4Dv4uthurMJgT7SIEJ5H6vbNxu9qWVAVh1eFH7lLzWbehO/Xr0UFD4dT/uMxze
u7DHvd0hgzwS/PWHwdC2AyhiMXIhBskoOm+kAdRM7KeS4m/E2i6XQ/AAh+KrMttoZzH4HnIaw4Vs
vVupqWijBfT3dHjFepXQ3xiNl0Q5WMvGBtdfRMFT75+DgYCtPiTcb7Cj4OSLskDk60fbwAuvGcim
j08TQaJ2nBC9CNtAg5Ra/SpO3uy2Vfe6cigfU+1exieScM1neBor2XzxdK164Ep1y82pP/uxTzPP
G55cBzxia58HHCv7KeMoU3eHvNgBoG8/fLUaa9oRfXFrDbhubc8gQcjoxpoo6DYVvlYrmQ6Rh7JR
mBiJeYH3MJueHDSHlzhs/G1RkPKR0iIDLeBD+Y+1U03hF0nf2o+IwOP7u/fCuMeN6N6TbzusUj1w
qUKnGopd92BnJX0IgYGUqTDA8IJQGI+uJX/auJtyDCdDHKJ+iQp4Dpr4TpomInbUpNB6c3SlxH8n
nUmPKVa4DmdmduT1FyvcmqKYbqLtzkWZaG/TdKBCZW16KvBUv7P0ANz6NrW0elmQZXu3LuKdpUWn
qSdWOe3e4hLLujcEz7qZ0sTQZxbduLHaiJanEtpr2IYebJty77edu4FANt179YO0E3EKmhhxaDVU
/PdQ73TlcWHtprM3yPQYjVTkhl5kd3ruwWVCeRpTAA6DqD+mdW6fKg8jIvm09IKr0r9E8zwgR3Oq
ILo4oWWfpmYGOYRFUv7QoTdtCHlMDmZbXevMKG+6/yvqAQsFAWIGZPLH1Ja/YppJOEsd86gp/060
pgvNZwL44uT2NsySHimSOTzSPBPnwrW4HHtoaYCDIPBTg7zHM5wjFnKsb2XjVe+xG712aW+fzEYi
KUKaumkz7LaOMM2j1YZQZ4KTdGS19xp6Pl7cpUe9dm5EyrhVPEvJSkpwDTEnqXMvkrzco8IA1Vwe
a78aVzhiEXnDC0bLGMjj8uZx7TYPVetfy7DSiBuJceqMNL0UQQlXP0/3U0jcaITvpKslw0AXz5mL
XP09K4LonbzX0ahdFeV/i79s1KS6w3iOjMqK8XlHg7fxkzagid+t6xavk2/Wd5ns5GFo6ICAhCy7
qsPi/0vaRXntS4/IukD+UU3UtXqSWo+JXa3zqT6KpMbQRbvwkJW4/bmoFVuLLw8WbINZJCzqVZS6
xO40DIVtMLzhDSaofORPSBHxblKt1NDjcDbNr6EAtK4LdLp7zqAjLDPs7FNisr4l99REcknsob0d
IKeuGVf8XZ85gFNquK6Vdsk6CNkTRL5N27hbThNjQ9ZNnDi/MiuGz6i2Ruy6R4Pg2L0ERJtZo3dq
q9YgMdKbwaQOQGukjI3fZc9tv4EY5AFilKDd+o1bRuazbMXKQ4WQ0+t4C6a+2lEBfTbaQJJ6GWza
vi7XvB36UH4hKT16CWBsoldo3RC67SaPskV/14zmtw6CLt4j0KUCruUahzAiGtVV5yzm/6GBQE+7
RVMpVHJzGpe5qUkQuhYNYGHm3RaiAoo2vnHqm+QncI3qSPh5avP8mGr+tqt75+oVUX+uHJtYktEJ
sMKhrnGNNP8iouBe65Pul+mSnNjoBBlWdC+RkINRL5yz4fn22YeZsKUBgFJR8APhSNz3ztkzUBLX
E0XdJItpty73VMuz2uoMM5MO9NwMzoq4v8g2rDatjrynyBUuMXcMkQKwTLKkwa4W/PSFke36vtJ3
sZ1/lSzIzl0Yh5fl1rJxIwLlex35lx2WgM5q3dLOfoJ20+is0/KQJk5h8KFgGCb/DzLvYiqX402z
E/NExqPxsSkAFoMRqgHKoVVHAwjckiR3cr71MrvzpvhdrxHFafpNsKR7sOr7IXOce83m6lMG1aOe
GfahpoJDsNNYPS7HWnsAdCA7uPeVqTGV1uY4l0g+lmkELEbV98se5VWiKjyKmctueLDJxMCOropN
7eTx1vHsasspYz6kDnqhMQXTS6oW6HiCIlaSasuxNnFEDY4YbgABLq0e1k8h/weXjUdXeOGJ6Igc
bhVvR0pRXzw/fRF0XC5CeUfP6t2NpSP2x6ouHlUq9MfIEdBWeIOB8i0CvXRWYEa4pTTVr4x2/vmQ
X2pU7oHlRnkhKq9ABWpT2dW0O9H4+mmcdP0EvAgJ4bLvVgiBXOrxG49GTsIC6ayN5HcbeTauCV+f
TpYWPpqtJ/eTOXjnik7fqWNi1/bDdFo2wNDb/G/70Yitg4C4aWvwOXPJHJ1fsWhGQC4Hx61hjdT2
Q1bB7XP5EZ2Zl6OFQJie55W/4RnJeUZ47IemvhnBhLEwtr9oOoKJzNULrJ/9cSgQ4ELwy7ZtmKMB
z77I0vkegKA+a5k86D42sTyPL12po/4Zwwe9T27+FN8kUmpHGc/M8A6JaG9DzFsdhcVr5zhlwM1c
FFcB7F9g/8fha51FiHeN5E1DpS4m3VxDU352CpZe0jyazNG6gBgNaHbEZef+D3uyvrmTe+i97kUr
sPx1E5JTZ9o45L+sw+eowrvZqaTcA8RgBeihletpZ4imJ3pOPTA5eYvmK0xm9fuRvGcdMVhVHwyR
HMMM7Fh0nxYO4DRadTpgKJpmSMmCnn4CtdOLZo3H3m02Td2d9Eb/VraPzPODbUBDiNQXZjVCuuKY
mIGxtrvh0FmQlDNYzgdi2YtVLeJzrKO9mtG+lua2O8dOvw0pSkwMKW8G8UDHoloNATN0FBbOkVIb
gVMZmmFRnNx5uFw2ub1xJBEVIvF/NRN/Z9I2+9p0jsJT+hZr+YND/4p8z3RtlNgstaLy1h6+1L5D
35uaGt2sBCumoz1qJiiYsgYrTorF98FH5VfP5R0ituvUe9UJvNkGjof8oxkQNiKWWNn0NFZlTDuH
S+c6njsmZS7+CPioqz5ASoxdaqMJJgIqrb+l72ZS5ffVbM0K6yHfzRXkoprUTwaOO4ahCMGTgXKP
0O0VmTb1wczLP3p7sGj42cZODL79GjrmzZ9TtGLlUwF1SAbNIov1VWS+OH6F1CLOTnHFEthCYrKO
fLr4Ro0/o67chxRVFaI2+TUuyuqNr+SqZcGrrDuEerL+5rRoDDKnnvZNb8/Bwhntugg9n80YsvhL
LFcMtONMCmauGd20zN+o2JA3Rd941yjttWP4KWJW7cnYeduq4vLlBZVEyG7OcY9BdFCZhqpFf/Sn
W1vF5Z5YieohjqkYygGiSOqsLMd1WZQ7NGvIRKvKIL90WYUIoH3RhdIvem9CybMUMrOi5kM0IMnV
Sp4raWUbO5P1rNTojr6tvhYUjla9R6apMUTgQwXjl63fmZlw7yMK1IXmAGE7dha9/0pH/jeFrnVO
Mh8HkF58rZlL7enUPejTHP9txGhVEVN6IhLEfPn2Lu07tc2ee4rKB4Ijuw1Vajy1dfzkWulGmwLv
wrfWrRObelKg++7WSykpJ4g23HZyzlbKr//oDsQWiw7X6nLdCDXjxR9t88hE4QKMFMl6w7vPrOTB
c/rgpUyg6lfjK2SDHrG00a8gk9YUqiX5jnFSbESfPggNk3MxAPQUUNdFBeByDr4l+CZYt5zTiKDq
u65sbqlG4zsidiJOR+a0sR4ELIvqQ9/UxhoYvke02rFXZANqcMw34ZyUJOZGoJO75S5wp5eFzTiX
rv/ENBKvBt62IZAjVtVX+rl4bfXnsvB3Wtpb+G4aD9PUnGcbVawpK1iFWf3dm7LvCcUIBIgBeqXO
sL3Tsg8xD9dHHB0XoGa1JNv8hXr9gGyKGRj9f707mCHJy73LpncxSY59BPK92IsKF2bnvLtp3a4b
PIjOFlMiIZ5FeiD03T/I+QFz53KCV8XVhJA+X2YbFbn1adl0CYLP8WfEGtxEcsZk7RJkbUyqNm5q
5w5IYb1r4+6hCKoLIgCPJF8zW2dV/m3MkTlpZuNx2rfaCQNjkxP6yVrX27rp7Dtwon4XEnH0GNRz
OEowgbzqwwd3L+lAP8Vu9yIJnSBF6D8hnkPorwaJUmwU08YERNG7T62kreJ33ps+5OWzj4XseXJn
ozQCs44M7dLB8m16I3isuN7YLurQtCQmAOEWH012giejH0KF2LdvyD/gozlOVkCK4KRyHBSDlp88
VDYUV62ngYGrqtKTX04/+bJdhmzNPlr97DsxErLbCboxeuXf+mgy95nvVCwUUQVOXI1lU7ICHK1N
V3qUdTMqK20Wlnd20lxnXv0ZTv3e50zeaHrh8ygYCeYQ4QBrtoY3pV+cPJfnoKDYEMRNsWnol13S
rLiZIBFfK9SRO5c5wjFTYffgw4OY2w/qx5Ci8poUdgplPbluVO75CRSHgPzI17IIzkWRaN9A/1Rr
yxPdjejX7MYlmoWS320rJuPfwooaDyk+JYih9y6MHpwgdn/lBEZ0yDkNxpi7LDA7ot3R7kh9PNRW
43zPC1wDlkLZ4OoU0sGtPfoDDZ2upcjLghodTtikR0PrkZDm1nRoA+zhU8HQMZqZybVFodehMFlW
PfrIethT4mhOTdEkK4Wx8xbWqMMpJoiN5rTaxZVauBkbTNYs9v8w6+bAgtI5OpA5MUMWd6noxDPF
tlNIQYE5ij+ebVZwo1lGT1IFmFXZQwOBXSlX7k0ZpsB9RHSTtOZszLF4jlgjrJOWVXAoEbQnXlfu
LX3JG082UKA14lWvY2JjBZYl1yENUIDXjEf7azEodcOmIoYBTZatG+fKxDTq+vjb+mTQdhJU47WX
+dVLiviCqCyjPTic6U7CYO5G4t6S9sHInW8phgvEt/mmpOJ7n+hwCoyIi5QYZspj+9g2XIybUPc2
ANZwcuTdwQpQmmkUV7FURcXO0WngShntEkmUpzvEzRWRXL9JSLN2NPTdfTrKQ9uO71GkmKL3UtyW
shSxZnvaRs6j0GFtWRUenJJLmPK+OBWBE1EVmTg+J5sqRrVrDcR5ASB3xOjTazzWxcEY+ye+rXHG
MLEGSrtpVxgtxkcPF5vvtsY+DfVpJzjBGCIybIvoX1Oqw03J4yNTvvnKJaCUNlI96u25yxTAw9qG
WfHutvldYTfyIZrQChUEi1w1/Da5xSVN9s2wt8f30e9vfuHDMyRa2ubjPY1x8QVAQX/uHOecGIlz
K8b+LSTGEGF+cHEjKApm7+ARH2jZpKNz51eI8lMDpdsUNndgDzm16NhYfRvvprKOzipuHycnpZJu
/6zNYVvYWFD6UGOyneAOasxiXqmTgYx2lvlxvm170907jo3rtlc/9H6MzpNmx5umG8oD4DGp4n1e
Du0V3KixzvD6brXp2teevTfxmG/0qgLoM1cOmhyGWqBwshNMeJBuXxy7FHVe7NXiMKZ8HJZl3eLc
c9/lCxLM3A7U3Wh08jR26VM4GPEtGSvjnCpB3Ialb4G72ihUq/IaaGtBFM/JNwDnarN8bGThGVHQ
69tW308Ny39KxdUboz2zcD3Ba5QUX9V0HOP41JpWfHM0es1MknCnA2jERBoyE3LpPN1HDcOhKZV2
SaTGixrhfW9TDBjkdPWsAPtdg6lOsAjBZjdwXkx8fkxsnXNUeu25LX1kdj6WQELb4dgU4MbgojDw
8KRK2ZhCWr+jo5IY5yFIfnVm5uwQX2O2bx/jwSP9eNS/tIorrFtMxT4SfMVWZol9JacImwM6NdIZ
EXrTGhOJY+5Lt8NupusdqEt6wNjrg0RZlyms4BsN5aslkugCNqFej4XhExcWmJgSGmJrRy198HiJ
TewNE5K8JNjDQm2nEHM3ySms/8+NivCD+qNzLpkzBorCUdoZas8Kt77aGOZPAzTxAljyNY6cVz23
2gNj1SutCo3iORHghEEytRCShq/hNdSXDM4+gqtnYmEPSED14J98hleaJimFkwDUO5feE1q+Ca93
2u2teLwI5hIXc97EBiOyDFsMVswIKx3bDug/qP4OzeYqFs/wTPEeQmAE7H+mkpqfkQQL0LzaH1mA
XbNpg+rZtLzuTkvTve296/ZoPzeadJ4niv6qT99jvSOqD87zxW6Bl/ZI9Am4DE58IhN1uvhZjZV9
q+uJfp4HGDigcHbOM4vgzDDz1oVEllWLujgPGpnjBe5MLWHKF+mWuSF+pB02Rhj/cpIaWGlkWydH
zzwQFq95WNI5EEmwdty0yVcOF3bKrQY34S5Ppzit8KZSssD0zYCxgKg/6NR+Qz5BF1L0c5PRWhta
2B0T6kKyJ5H2ULUAw4POHnDcDQapglxfJiOAAmupqr9Ftid2SUYjvivUi2HG/aHog2Sko02LKSM+
/RrGq8lnSE4b907WsrlT82YZdjJ+wehQ0oM73NG0ZK5eK6+4uXOb2hpEc7Vhi4Z2dPASRvikQNRD
yH16F8233Fj7lZYsugvVO4c+E/RG/W7TyYxjQXF1yq65WAn57kxjz9IZ7G01pdkxSnJWClFEl9Vl
Berj+JQZl0lLJ9nCCuBSFaFz7dWQ4H3RrykSNb8p8rPf48qo9aw7MO5NW9MHITYyNu9BnXyLXJj0
upf7T62Ir4WS+ntgQtGIeqfAZSvu24aFf5638Hf4IPGQ1cXekqV2wo3xtRdGtEl7/1wVdjF3zV2y
18Ez5zDzdTN8lkpQsBvGc2i3hNwkLvJE0/uBQ0Tuibjot1pknCP6Ru+DHm4AsToryZT0JqowuFoD
SYa13W0tCiinjqmecEvxPe3r3RTndA+YhBYe1b+81QidHA0qO/vONGC71o3/nBT+3of9BFYzvgwZ
9YQuN05CyPqu1ss7SvTbNDUqRM36LztsURwW5SHwm/G5ojxNaeE5rsz40CuKS8v5sJwZYFb2FlOO
baUQ+BtAW45Z6PA7D2PO+CZ9sSSJhR7ljH1TWPIBgTMxpWSA6eaI84VSGX2or12EM1xw3VjRjJeX
MBHPNMCJZIYEDjETTAuVLZZ9tDvx1pJVSDz7sSY2fZUMU7oi2354LXz7F4nQHMoy3HuTgpvQMmst
JmPC5cAgbJZ0lWKPOZ09qB89spRrLht9P3Y1aPKCzqZMDG3fwl29To37GpWlei7In7sS4fCa1g8O
/f8nJ7XjZ1/ioIuKWOyjxEcm4OvyZPVVpVMW4Oayb85A9eXWNDPJl91otJBZxbHPtU5xSYgT/2gu
aRKfGZ5F0b8JmZIKigRjycNt3YrO/ZK/+XEzpa197McrxeY/83Dtme+9xOMut/QlOrQkJXzDTx73
IdrQE9QgaA00QoFkf9zGfIHjWZqJjUQhOwYzELvoYVkvG39hXjv1WahaPzZm+zNVeb1NlnSDJeBV
zRj+5ZZIy5n45rwlSwREN0dAfNxconCXaNzaZTSKGhv7xByFK7hoEV3CZtn93NhzAEM9BzDEc8TF
8gLLC3681F/HpOVvJjcsDzkLsGmdpdlMO+pfl4ely7HlBVK9hEmxvIXfXjCtEGchZnytqZGeSqeH
l7JE737szwfDSMMjiihjU3SkuHgZhsklUHIJpl1ufe4GkcZEFa7Ub8eXj/+3Y5+7n883afOkEMz4
LpeDWWhn1A5IUl1eIfr8Fpd9bYmAick35uTXaVzG1imwpHXKiA4x18rOEWT46b7vPZ/S4dPyAABA
vtFUx8EdKojLS6zE/LruVHB2LP8FIFEyOeZ7llsi8pqtnqgfn4eW46SC/fmIxveITsCa9vlyyyM+
XrMcKPxZFfq5fNYJL6rkRTu83Fo2yx1tzAqc0BsSrasnIN3jEQAOFdwO7ruv8bPKMJqcmBetjJDc
teVrjpbT7fNrxSfXzT+q5ec0xG19WjbdfMtyRpzAUxxttbAfTnVVkOFAeZ6iHrufm+VYHk2sDDWq
5qkKKtw7ebld/pBPvfboSgzFqRyQi3jFC84npE7oBdDOFyt0LnI165qiYWWmcuc6eJTGmHKfrwPo
z909mE4UW96z5kFLo928T3KyxYLO2WGa+ZnHICqL4tFMKcH2w3aklb+idA7VPRTIDsY9EzTj7Nks
8UUKhIAV3orW4UsWG3e5kXg7Y0x/ej7rHRrhL07Jf5irubMIA18ryjePpOGuaCzsrFG4hwp+tTjd
MP8i1Atr1Ef28GrU9p0ykvASWiFJ9HOxOQ4uAf7Mk8sbXEFtGJvv1OLoldMYBRtxTKuAb4YXRJOx
aho1gqCm+j/WFtVNtY0ywhQrZtrHwDGvgUUUhtleh7k33Kp81TjJne76YASbYE21rlM1PdJ2JMWq
fbMyeU/FbN8GUB5DsYlGD+73m3LwxJfKPzZh+oPRGqxzz98TxvtE89Br1eMPqGQrLKp83TRmvdGH
7FvZL0bvftN0HLZ5sh5c9cNT9FlG39WItKBfEDQENucjHZzIYLHAZTzGzh7ZmNziFheQFujblsyO
axjEX+uY4Jy+zcRKGMOxRGyR0LnpctaWQXAfe/QTw5GpfGEFK7cCDgHmkkBG4shdCjKeZ+zIGTla
CkYPepSJpZtQSB28pywDnmXyyTWsxKCidkctbBMKQ2O0Iy+I/rkv3ktnb/gss8ycKX4lAad1wUOs
bgVurG2ZpyCtWpgyzGs2ChMya9qs8ZIN0y8agZiyLVPsA8Q2+JHrlo4VVUnDiK++NJ9GZfjrwFHt
Gm3EIyWqK397s6rGGEVxzLrKjfn0pC9WiT0Zq8opXvl1/iHURk3USRNCJuYJ/tEKObmEMA7BBOaQ
sNH91MWzGVL/zgKi4SdrCLnh3E42zA9JK6TANewCVb2NCvN5VcYYKnoylj19g0Iy2E62i/0+F4+j
a/8ECL/BNVml0CMlcKlVK0GsBwZgZRK2gr0crIOFyItsoyDZ6VoN8zpSw4uRtcZuwFsHMKE29gWI
5o2sS9KFwoF4oUhZzwOWlrzXYVn6ELG9PLefp0I0D3TVYTiybFgOhSkGw7YXj3oxalyFbH/b1NO7
AX79ilvWPbpJisnPolwwhYYLlm5wn7U2qumgB/qOviKCTjt4HlAXH30WiSsiYfmBmjFUAFTKyH2A
lgX8BQ35XA+WU0xPERD0UsKU1MaAGY/OaeOj8UPXgl6JQG0SEd2mex6GMbnhYnvhQtE9Lxs1nIah
0Z/ga8QBr5TU5k/wtD5rLJgVriWp9pP4qiXTryyOW/jcfXwfm5q36jFRV4HBWJX5B3dO1goaDSRN
5J4iy7yUNGa9zu7O9WTTI8CQB2Tn0VSm+ziIeDdmU3evt8ZTXcgfkZ773DVSq4bDf+dYCsCsLvqj
J8gZVYFEbFMKvK45vv/cl/vSavC6sbLrykKdEX5/o8yc7hLKiNT9BmCZhdVf3OQ1rxIwKkUvtwEI
o8DonxF6AHDqcNwKz2fqVDEtzPRrDab4ahujBUAJuSI5D8nO0UaHX3ICiKRyMsr+7joOI3GxhPVQ
d5BfSUAYICBwXpfaG4g0CMbKuwzorg4EbsSbPIfSh1Oi2kgo9KjV4RujD/81ZsYTyoroSVGejwKV
vzj9eZwa/8mOHMaV9C0XY38J/LG6Jpp4XFQ3taQqCTnwFE7y0Dn89/+1slj8A1XsobpyTRs3h3D0
f3Aqp85I/Ng1q0MqvPRAZGu1VTnkIDSDLx6ixachb+RGTuPOnsUdg6Pi/+YtGP9we3iex4Cqk99J
ILNu/kbk9INItQmC/kOuIXcKWuPOxbO00Xpcc1zI3jOD+TmCgGoHfD+6WZgsfSMXsEcxRzZA9lHG
hdF5FpvqncjvgCw8K5rLR5ar+m1WgS7VqP/6gzNmwfW/GBd4166u455Ah2+hev9XxTtuhsxMyoEP
zlfONrOFdwy74CbMCdl7mVl7rPQAgjpx7BzYfSyb0ncIKMLCGYYdO2gs/xvJ6cKLcMjpryXFHIo/
9i8EKjbUe8kUmGrMPSltMZTYePpArP8Y/mf4q7z/eKP/oyAruYwL1fzHvxn/MDfw/n0DF4HnO/wZ
i+D8XxT7CZ4Z4ZQMdQVTd0srN7Fq+CNsSZNt1I+oMoo1kic4+Zn7pXNihgeL2B1oZ6VRWlu0/Zfe
+26D5jtMjvfFnysgMDnf+eXdJ0NV7QF89Osmj+y9SqwbAYjtevkS/r8F7Hmsfv3Hv31jllds4kbJ
+If6u5tLoAf82+n6DwfY/8q+Nem3fz7jPxPUDf/ffRf1qO+55nwG4Ob4sH8JEPEs14UO29PwDd/x
/yLEu+LfqYjxcGAKtknTlZ/pn+4vm7tsZlaeCSLe0g3T+n9xf5nuv45J8/tBe4OP38Faa80Z7r/9
tNxupMKiW7By1R9yQPsQYWa+dS0WaFbe0zf0Y6sUGdZPjON4ryJhPsikSY7Cdbt9SVN2iPrhIYy6
adu2OYAt2y6fpOyah5ZpS+Bl1dOyCcmKWCMbtPdROFZPIfEw19b27l0yp6AfdYDcmlRHyDg/I9S8
8dRaA2KLiaQ8AkUrgCJdSOA4F8GMmvRfG+wh5dWLFHP/MYZf2PR1vvm8e7m1PGa51XWuxnjw8SLL
YUKOXqWbtzsrBJ+Gx118yVxcZ7Vsf4l0oNfYtu+jHAp8MrZzy8I0I8fCzPc40OInSwdUVrtQsVl/
OasC0QcJ0EF9tVjJHIIyePk8tBxfNp/HaqQ34BP803JcI+rz0rcPmlkCisvqaoDNyQZ3/nBedjnT
soMv0dn+dhx2Kd6MsgJivTx62Xzsl0PKfcsTYq8/yqxvD+7yeBII5mcVxXAsbPhdroQdJ8umAbkV
ktdGhOB6qbPi80f7tFR30zEk9vP3m0tJ1qoobACGgBchC6+/LqXY5dZEgOi48pomwXaWbpc7VE3+
aGErb6cnM0sglfU7KkJmXl0XnrjyeF8qpLi5D1w4qML9UOKV89vhFg1MNfvRrd6FwKdRwH84e0lr
vQr06W5f1e8DlNODa8pwtzysj/WHsrRQiiUO5de/nl6HHdJtMyRYzG1td1NoIj6hfb7/2A3i1Lrh
CCeSLnA6DNe6RgXXu3McI+AHgi2pG5CO1/jt7tzZp2DPGx+aZdSSHvp5nMZbcHINDFnzQ5cN8SD+
nUWi+ybO+z9fI/JDMrNDpDNNkYDNnzedbneXKe+yrcYkc/XbHctDPo9Bu55W6HzKbYUR5NyYID5E
U78te+00T/qWm7/v0zvgLuLv3DNLRibBLYXzz0cWMqfUSiaxe/48GLPaDGpS14mdU4/LBuvoXrqa
e8uLVj22lVBnWcQP6AySn51obiOA4W8mPQMWsH74MjaQgxdPoVFF094ZUI8HSV+d3Rgukl367TnU
K61/YcoSML00MNFEpNWvtHoUh6Eb4/uPTVaklyITp78dmu/UvNrGuhb628874s6P738awxD9+dz5
gXnSBNukAK6XGCWySoXsNRFIi2cv7LKxDL7n1oms7eexOJgufqKZ17wd1CPinPaie9rHk4I4CY8u
NCViGAzr4rdTcUlzdGjsxMkUQ9j+vLm4nUa/QmsrzT/v6ee7KZBG+CQiqIWjKWbVvx7dvDHMAY4x
OWgZ99qsjm5qPg6gmuOBB4amGPF/fzyunYI/7ydI8ScrOLp9kdprFO4fG5mNj4Q7zLc/Nj3o07AZ
IXXWqfg4hvPnVaaBvJTzoYGcxIty0y+fT1IRKVS/vWjw8QJl2N3VoTD5GjHGeZmCH2a012Bi7+NQ
2ja7pAeAtuxmoinufQBLn4/9PG6PRbPLNWatJr/pEzFQtEisLrj2CYtmmFn5D6aAmpZN3zFN1BsN
TMHVG7FC9vafV4X//gE26RoVy6q/zQf+D9M/oif/Zf46O0d9kym/xz/bMo3fL7Jlg41JgZb65dDp
Pig+cawLUlwM26cE5dKj2te5etEMMccUWBWokXgq99X8mbeethlp6t2FLV8UoX7lUR9hiMr5zuVY
FEIthII0mxnimUyZHHNLpt6xSJLv2WRHawp6+2oKv6VYRJ+zrh4eqrEg9429ZQNlNnPa/M+dKr7o
0RTfq6jXnm0FrxgaWHtZHlnlgN2LQsrjsqvX8IEcumhu4hV3GVFqJ3NiUV5l/5uw81puHNfW8BOx
ihEkbyVZWbYs575hdRrmnPn05yM0u9Xtmb1PVReKWAAptSWRwFp/UKM3cFZnP0ijHwhEv8dxq71g
n2WsszC216PmHNOgAx/VA1QL2axvqsQI4VJ02slM0S4UnpqRlSOTF9RDvBmTsIUPpMd7vUdkNug6
86K0NBCdZ9Cp7e3GIZq7XXKfTph8zD05DVJCuUoKXnqsbfNynbaj5kQKVjdY1Tu1uRlEpGzcJrRf
AAc8iMrvvnloWS34dk3nqaymQ+v6HsreQ/7Nu+9trb3TUlQ5p6Rg+dPE4v5/f2l0neXfb5sevjQ2
CBDLNlEBEAbc+E8rMzvSQTTVlf+jt1GSS7oqvnS+Nj0a/l0c6R1w2s6FZAyEWTio2I9eDUUAJbln
tUibo5211OL9aDgYYG+XKNd7B+4nyoG1KKJxeLuvyL14h9uAPJIxOU92P8Vu534a+LfJtxgrTLRn
B3tHvjSDbW5aJyrNyk6zHI+yotmdU6gGIFsU833EdQDkn/nXzEMuSC1+b4OUktLCNyw4nLGxt2DI
7XugYWDt5n7AEiFFQJvo9VBGBQr7G7Rgjtfp80QZd/UeShIeusc+EviK6GqNb1FaQG41EhwODPfd
yUFGaLn3M1SA0HVlsUtdkYKBYIeb6O10B3MA4ZoupdukJOLk4ZCUD1EB2kzOk6HRE/mdlUY85mI7
5dFgfRvK2D3CKUPzMCdXgeSQcedFKnqnMY1aAOutc1YFUtnKwHLxEUILtdfQLpcyJueZSqlsUwfJ
Z9mVTe+Uyr6NxvdbyBy69ETeaGfwJ1/pVa9veZWoR1DPeImBM6UD0BfZmEbZ33lUuBfZvHS4Dcgj
GatD1Ov+dbit0Agf9ADjnl8XlEeN7tcVxXPjK/vf6ihc/6eZDNo9uAvr1UYcySd1/KxNfv+EUNod
8m7KpUAQ6Fi4lIYhnGrfBE6bnu/ob/aUWqjrAd7u/UB94uHyXU7Q4+RnYVn1k2uF5Q5nV3WNt4Hy
BlNvQyFE++Z6frQEedw/iNgpjjx9ppUcSDZ+Fm/8Cbd49N7Ia4ORP8VjFpxGeM31ygr0XV/r/j1L
4+Cp9JpzmAckskwRPAG6c7eR3QHsnQdl0ynVeaw09SR7txmlEXL6fNava8gZVOG86zWayEeTVsfn
qETdMFs4uCPvr4dRrjl7BfQpTI3b4XCGt6Zs7NZAvdFqlVevQ9edbZy1NQJHeVUN8rimw9NAjgpk
7BTbUZ6COFMufdpurHlWl03lVSjmv6c6Zp2GW6rGpLQ+byddlH6sGRTkftJx8IJ4CBVwiT9jgAXn
HLbToo+8+lsRB4cursBSxPdamKIO3Pkd5Ghbf3Ha3Nw3kXIMEmdKl6ExYBdZJPlaPt0wrzb2ZODB
fXdYZ2LpDGNvsme/gzjr/x+5B+PP/Bhv30JZwcKsxtZUMnXz1v93bQVFQzETISXju2/MqgowMhaY
oHfbOHVwdpV9NwyCcw3KcTHA7d5eg07pFKcBip3djLGzCAIjOE/qJBCF504rT4F24pFlnYCLVH3E
NiDtVlmFFpahUImRMdkIgKObOlQLYE4MWHNjV7q/6ZCUAiz3v58zc/7h0weG9MucVCNrxmPms8zJ
mKSlO4nB+wEh6lS6WY7casZG3THea6Nod1kP8VEYhvkeqezR4duxhSJF8Fzm6Q43EPMdVQ/U4XID
uvXc9dr8R2LU1dlwFOURHsPT9ewis9dmE4B4mq9duvkjxCuTjHfWfwmHqUaziiIp6qgUAeThtd/Y
9UEexVZZpGuo77hI5a1yl49Zt8rzPOoeAhd485zZjVqLN4GzQexYXYWcX+wcwsS2r0001D1Mtbnf
o9+3mgod8edUGZfyeW96/l3YgGg0EWQER5UPOzcvqifuGj/khIr7GXhWxblMpOl2HpXqNWyJGgtZ
Z2mGLobIdRCv44Gb+hUU4arqOoMaBY9MgJH41TVHJOAiQ3lKZ/ZlpIXBSR7JJiDVjpC9064/DYSQ
Hv+f1KRMnf75ezXY5c8JYcewxT9Sq5rhj6o7ROJHVzuVuLfwN/U7UZ2GVH2oEaW4GG5DY1PrC0I9
WFtzVw4giHMX6WK8TvPr3tsBx0Iwo08WKP3sKOI1OorWSuw9xlXgHtQ2fQX97AHw7L3HUSuAg/nI
2nVJbkdLNeuRVxTgMOQZcuLk+xjUCOsgz5BxZCznq8pA5ptoCXNV2ZNnyKumGuJmt6sEICWXERKG
GzkvBOdQ+vXamOXCtLiJzeX1cO7LI9lchcQEOx4oFmiKtdG0UivD2qJll63/948Q2v8/foWk+hBB
Ra9Cp/jzWf4GU9YkLkJL/5EUMKlDr4wf0iq5AAtJ9jY1XKxBaJBDih+i0IiWeeEUaxmTc+VR1djG
Xa9ByPg0MJR9s+uC8f1TfISgfF/0T5/C8fzquh8dmxw86u36clqtRBghJYZyfXUZuzZGF98hRoC/
za/3+/cZGaYqDQrHnwYyisgnnx3dLX57MUWDTYyEykEOyniIJuAeGDYekxm8rKkPaJrYTRbX/udD
OcETGhM+H/52WmDkoL7/cbH54rAClJUoICu31WCfZtjgSR7ZKWTRdjhZUfsUDv6T4VfOESmocuH0
bb62gmZEwy4PnKMcESRej7I7kpFbA8Es0Z7DW8RVgv6l1rW3ya39Czm3AUcUnC5skNgfgNQxXehi
DWypkz0XiX6QcdIH0bpvHGo4Qah96OIyw3jfBXm5XaHhhyVn/ctVtaycVv/7i6tLC9E/7x/okOmq
IyzosWx0Pz0wozzXoAnp6Q/SPHzCwgPa2ra6c4r7ak1hMT7IXh7pgboKIEPekWPGtWGe8ttIH20H
LymvoWZUkTE0Yday6Ebf5DZ5mHz3Oqcu4vQ4IrDegPDdqD33LT1uN6E2NGh09ng/CIcVH746rp25
jzKUNVm9NymiYDnmYGgwN8UkqnUaKdgpzF05L26cdqkKdClkrE/8Q8oKZOdUmXXItN46yKNbI2MC
TsWaWzRV2XmerZcJWJP5UDafzvtt2KIEtFVctu+hZ36+/qfT/u1SZc0jcRQIDv3znblNg+ANf6PD
pA7KEQlN5SiPwrCG029hL/1nfJi7txjImmqBrdy8GCNzfjv/07weVziw9sJafRrI89KDlTpftfaz
duXwbpe/BeUVBUnBrUvmMGgt8+DBozqQlMPjyT3AEsH+TmmIy0FniENgl0ZoXefdziDfiJqkOm5u
odtp8poBvlneE7hh9ejwXu5UpelfG936MOZkfzzgVURm5avoom5J2qTceORqzwOW15Vwyi/O6Eyr
ZISnYbelfUR0yUKM3RMfLqkpmehADQgSZqAmT4Peg9Ato2abRbC3k9J7oEq6LRy7eFXq2n8okuYj
9fISZ8C4OLZlh+H43G3DwN6lcaUvr3NTmBEVKt938TzaVzvFPqYhPmNB1vZnY4gqhPvEtCksJXzq
c5L4mY1AnYrPhIM7fVICnvSUcLpA93R2qLnCp46N+YneTpfCtFHZBXi/lTG4SNN5DNELnU+QIcob
WIQEZbu6MrXmAc83Hl0UZE9yBkwF/oMk9e58r8QMCGjWqgMxDityvgGOgwUr2fbIe41aSfKCO6Vs
5OjtzngbgLa6tnQy8bdQLy9yu6HeXukWk7O1X5f3ttpOPrfxFbf2kLLiDPdWnvDX/vxEHzWLKg5C
8rfQ7fGv/ctqQM67LQ4+Xe52Ln+C5O9XM7U++H8WC8Y/tlgWmysx/9Mdi8riJxk/o0rQo4vi+rtZ
+Tt9BulDMsDIo4x+Ag6aVCT36+J4PfTdt6ZQ7D13SvW7r3jPOXfxVy0w1DsP4Myhdu36xALXpK6f
69hbwGKxW1Daei260zQY7rNI9XUYqM57BkZu29nIyQx24L43Zvu18GpxTnI/efRd/4O0/uP/fr7M
NdA/dydg4S3XtB0WR6qGk/af+zHNjR190NXsu4ggClcRBCQv9maWuzjLnqo6YInIXGCYAc9omYr8
0dfYjMnRtBdAGfV0lhOyTWSVITJL3bWbAlth9A+gtEhEzXpsVDwF8rXzoWyssUa0eITp71seRQnh
7Uulqw5N3KhgY5rmIUD1blaVSJ6doERSxy1mREGGVlbtoNbgWYg5+IKGTKpykEcyNpl6tGttb3ML
3abJuehfYDYhg0o1XysMu3sfGuMLizBrbTthtp6QH3ltxlTFG8jDQ2jugjB7UxTXepA9VV+Vw9S8
Qr8zIDZNj7WCSen//pi0z2Vk9s0uX0iWByprWyB7nz4nT9FUZMct5VuoWMWmzZQvRtJlj7LxrCGh
QBOdeZvgSdj9q6dQxQ5rFOgkWVH2iExGCioejopSYn3SeL4Ax7fswi4cqSp/RUXAg9bMBbW5cUz4
FKpZ3d9eA44Fmkfcb+T1ZFwJqxcfybMm1qfHtkClOS49Fx9zSzvkiLutE0/olyRK4bb3Xf+1b5Ct
TnLzLyfpN1kiMLrohYsvjus/jQCf1p0GYVKN8WTpKlTlTJHf38pB5lTyVg0t/r1EVImLC3HuKEtE
o5u1p0Qr//WksG3UZBlygj2fIK+rOBC/5ldpgkRLlsUY//4KllKeQwsd5qLEQiNNy/ZUhdV9GKvN
RYb4UYx3SNPFd7KrdW6+Jo3iD/mqHG1xNL3qZxZjJ90bofs4GM4TZA3xXokaF1pUoflVteK9DDA/
6twIbFKQ4BDsgA+c4106hPAinWSXeXgsRXESrsjc5QdzTNai6ZXTrQlUyEKyW4EDxNqCHPtToHcG
tLv/NLpnGoektVxc0fza3CUWhhtzTE4ZUck7BHWgbWKVnTNAvPZN/17ZnfGmNuV4SkuVwvXcBac9
rHFfFWtRhcZbxQNy0XcZbl7Xc3Jcey+wDMUmQBHw3jEAyyb8N77XcODVQv0SpjjlCKU7dlWbP4mR
zb4Km60cLZCxoWLu7b4ZXwA/bFNqLl8Mqi93ihGnuxwewHsEDEHOTwMNueeoMFlgcTpcuvnkj8zg
Hkoi9290zn/Nu4HeVD/nrvjV2ZbMWrmOjuvmp6W45fdFhTp4/s2p2dEYsM8ftLkpJ6gcTQp+VMb6
tqgoJqr6Fn4qLK9f8wKn6A9e4h3L3sBgi1QIbuyDtvHH1n3r/P4u6vTpa+TiQNCrjn9EFW3cGxCm
ofRX58wSPJAysYNRUJ9lqDEjd9NZmD3cYnLAmgQ/4KQ7eR5nlhXmDFWaa2twlWyNUgPYBeWC/gAa
Hr/ADhyJ7Pr+7A8gqrE/XA9lVIha92YK3R/RAiEW/BWw6ZsHmrm5zp7PduEwLCKw1YfOhA5sKl7x
ZMLC39axQ65vzNSLX4kG42C7WVoR8p1RnQdH2XhMPI5FBvg3xFrkFpNHzjz6X2NG3ONUJp5vs+RU
amRYTaod+vpFrVKCRH8Gjp2KS1sC8LYVnr6z5t2JN29lRNGsa08DojKH8G/IHxR4csbck6G6y5I9
hQl4GLoXnXW757HPtgxWzPhRwmzbmr4Bbb8QsHzD4KCznHr2ktik7GegHDpP44OB7O7E4X2fecal
q8yLjIOG6e+q0fZ3squzw4mm9MOKnAUApoUb5fEhsmoMOcYggLdH0+FyDLrn6RoJUkzgEtToAlFZ
D3GWFofAajAGbSs+AhrF5LNJgj7aT8jRP9WBr+6rCEMHORpMHegGdSx2CguH1Rj54T0wlWpfowe/
abK4vegTrkhsWL1vfYn8FQjln0KUb9S0qzcUD62VOp9UBljYCF9E68QPW+TYq5iNkjy0M/ZM10ah
Do/ZKX1jVo4oIlQ8yGHjzqBbpkMVyt36ZoPJROEjieco6VbWdrKOiqMFzmkjCz9qmvU7ADB7B1TO
G4uIBJtSNzl5gTM9kdC8z+aNvO9l1l3cKAMaCU60t4YJFQ+zAQloKTvZK4vcPssjR82XrpqLeycB
LJw7wzpWR29ayJusE45Y+ejhh7zvWhnM+uuA7OOusZpmpu+n+3NoGZe+ReIgjVDK69QUOoWb9482
1swYPOnhS+JS6G3iNPjAquKHHavF9yEf952T4qrs9o9KPHXLNqYjGtCZsnFKjHEjT9ypdmcZ1wFF
sbDDzbT3cDIoZssBpXX1+6LsNpKj7Y2TiiVUqh1l12mS2Q9v7le1qLeljbrlzOWWoeuo7PPzUK+n
yHl8xc7yUkOdPIQVpDktQD9hitTuSTYaqXlgXxeRU4Hy4Ieu4HujzzRP8PMgPxVa9yJ7LYYYT2UV
fbMQrl1i6ZCtC8fyHmTjlhHuyMBQ7m6xVsTKQ++5az+txfEWt2N73sN1P3kl5UFXS3Zg3MvTJRsl
bS2DcrKaddGuirL7GH3wHUCQ5H003C08I2pfpFjPbRt9k+EoRHsoRq54LbsdX/RFxM3sQSBv8uw2
ykrGG8fO91TRY9RqnOQ9nrUlENrq146Gz/NZ5NqXXClcMovcCDLY32ckQQGHaW711YMIiyde4EPL
04EtzE4X49D1a3PEcnDwlAZyNQ3ceGOWNfpPf1CmbOn3pb/q5lgqh/2oaA/ofDUHrbCTXZvoyl0Z
KdnZdpV0WVdK+APrHHtohu/UeIel6YXtQw6JicoqMsEGYjyvQzo8ypkhcN4Ib7AXSxvRLks8nG4C
9dO1fMfEDVYUZ7tH8BDWq41/znxoDrGBAd98OJjhpihaf6cihHEQ3ffW5pOpXdHtbF+UL2UKzUIk
fYgo4FS94NjV3PU8QdYsW6uXfER/wwkwdJejLqYVGzy01JUctR2EIHGWMBHYYXKdckszEVlbyG7Q
qdmx7VinyG7GB2Ynprj4EywTM+uCn64LOsvrIderHqkLsNJfIi/DpkRzsqcJHtud5Wkev40u3ytO
4G97bYmfs5bE9n05ohDQu7n+bGYNFnR2MX6tG/XQVobyJdbNnSTLijpwzhNuUVTIonqZK/GHJ+r0
pMPQe0b7q7uzWtNf5pmJrICfjIfc4gkzpkfZaNT7rkey22p2euzn5jZF8cRwp1kZqaDGH9eIpd9h
ekS5Z27IAyMDG6A/sGgcQXkndTCDR3lja7B9fpANtj0hHKrm6y0kjyYFt1MzzLWtkqbws0xj/JIi
MwUQJ35u7LA8yLg/xxFzh4Q+Pg1dZRx6IDuryo89xBiDHJsmPUcjhiPVrvJ7LH7+HoV59ndMjroJ
UJjeq6Z3sw6KpT6q1r0hhvqEr44LTB771K5SllMh0o8RF/p1racdTjal/oTf31d9YgUMXHQbuE11
n8Mku5dHyG/ZKzbZYknmiM9JcRiWI46IKG6BFOd2TOw2IE8ea9z8DBu6kxyQsesVLH2Wacoxddfr
o8tjDIRu+AC+jpo1/JNrd6z9/tr1SFwvhFIce5Rv9/lUjYem6EvyI3Z8noquJx+r8tbZLi9g1Lfn
urGjVayFFgXSCD44cttk6FIs3/7sQvTvsSAkyZV+9ZycL3GZGs+qnocfnWEO6EWCKAavjkdl2ZgH
PLxgSrZjuEkctXgErmEsp1KQDg4Rr+GXi0eFa75mYabujLknQ+FMbk/sNlqiJF6tM4tSOH8WhtMg
RjxKm/+wVXlyChFctL6bcFC21TWQ5vYjSBPgZKJ91tBFPEItz9HsK7uPxk6UxdDCrQ51MT01uonw
qNN+6IjUrAfsFbfydPA7CCJm0WOpRBtZuCdBgbjTXKyXjR1k7vVIDuSywn+bYyZesMoQNNaU1nzS
zWjdIeT5lvD7PKTArZYe1Ki3yEBssw8UTNTnUT5KDQd09A3lqIpZd2akzjNip945K8H1RaN6ylUv
AoqVe2eKlNEpF1Rz554MySbLPsZBGA8mQEHM7d1iFyfuWY2zENnmNN95ZV2/6ikkiSat8M+eu4k+
fG3G3rqXvQxlZBXhSEScGHMw5rCH9klNBRI5ZbkyCiEQEu/Fca5YzdotHMq+bCDo469U1cndbaIc
+NRtbSS5vLr47Xq3i3ya+2/XRBdFX6p9G7AOSayHFsr81oAyhDCco8QwSjJnGZoRbJL4bRSt+NF0
/KxMI/QXJNMeyjBRPmoXhfvJMPxLP39bu14dD2NSkIfOMcXSRjVG8oasLzLr6cEqKE5X3EW++FaE
OZBSPMt4GIR/xzMtebBYJ1307msDwfNcDqTdimKovjVWeW9Hg/9qeTWL9Yw9WD0642tF/kFOUEQy
3/3N4SEcI2wZprbg9+HX3zIILAPYtC+pItACjxwE0oKkv4gBdV15qhNFP3w9LZ4Gv57Fe+1kXfMd
/5jg98gJRqV4S8zrCkpzpn1fGICqs/ld9Ym5DfKwX1DoQ1IoQulDosBlc5PkkEe3gU/zPnXl5BIV
vqUjBn91u5Q8ktDz2/Vur6GzoAeZNxWrEEGjtZWPw7Yux+bDqdZ4L8ZfanhEGwc+JyV0J/5CkmfZ
efZILtSYQDSU5Z2clmIu4JJEefZEEu4zQ8GotRmrw9DbFQKOcX24dbs5FjsK5E45LPvXib9OucUK
LOZQ/6g8hH047zYgLxjAQtlWFkqWWo5pYGzwLdBd7bmto+9BYWUnDGm052p0rCWyy9O2UZCbU0Ie
WUgwNqm9lAkl/jwWwheh91vKyRnCQxkiYyEzSI5L5i2qw7drBul2wrWP6P+hnierU6Gu+EkHewUn
SOpdSDeiB/P30RxTzKj8yzSKpfSpMITNtmRuZPfW5D7A90b7eYt8mjWZg7WcmqQH5tYuiiqvL/GM
jRvBEgHna5A8mbtag0ydOcbuyoWd8CwwgQN3pXxEPYCc0pjcZZgn2knRYnWl5G72kZQV4kGe+DEO
9quBIekrgiTWnVnV+iFKbfXUhiXOaGh7LvoiVfa6jRWn7WkYFhhCgRDZ/d0Mpgnzkl3LRmiJf5YD
jdI3DyoinvOsMTI9e2GPVb8mabevcb7LGjSRDV+Nf2rNvgjc5C90+n+GqkOtB9GbO+Dt0ymgNLWv
pj7doDlVXIAmYsnCA/pbMiTM4CTWSBjNuuJdrfG9czNrfGgxpd0Z+LRqeB0HKISskEhovpXdWiKe
w9KxcW8tEViaUX0atJwxn9DuVfBb1s1M/9ZMykPQxLC4mxCanGqyfo216gXN9UudieLLYFsvk5rm
FzvusotqOywUSgOB9LkrB5Sq3qZwMu5lSLFTatmUxRrjjd0yKACt+KHF9VuVepBd7NkEw/WHvTrh
ycPWcED/bsi+m/kBETuo9jDdFo2rxY+Jp5RYVob1xqV8/Bw0aFnKKfUoNkaj9R9QOQSe5LZ3nHDB
OfY87lYtQnYfFvRP+bokxGf3wii4FFaF3Unm9feDmP5ucsBOh9TvoFP8J+46Q0QyKQLhX7JtQlD4
P5Nvc8aeckE+ahCbY+sx9NRoEw1l8MpST10VQ5Bur12ndpZJwH9CdictypaRl0x72bViAzHtWnUP
JNOCV6uh2l9qcXWSo2HjvZOQtu+5lYavbIPvi8FuIfLxMqxENnh6xhd5omagnN036WM7DsvrczsF
dNbHiraQD20ZQ8efGmIlTreQjAOS60uyyY3wd2z4ouZiVm2wAa75VWs64KPlmJQYB07fAQ5P2xZ6
/kNe8kMpc4NS5KghmhDX7o+Rkqs+5kA4SgPrADLJaKxaWEVOZXvxvHkjqAC1hdCcHVySFxtkbJtH
supotAA4XSGz5q2EN4JsKcFaF6gxXGTjYgCjguC5v/YgTN9XQtmJKYmvExzFmjZGhJCZ3eQLv9Ux
HYlRu5kbT28QOZGHo/vewSeeat97zT07OPQ1pDIzntzXUB/dtZ7ZwVqfu27v4eHUaO5OjlZG8qPI
TOdenmol3aJVSZeR+CguRmJdJwmn0I8FIsU4v3KJ3BfJNksz/05FGcwzWZpMvVkd+3x0Ecss7HLW
2NUWRoQUKLtC/GTUKIeVJodyN9cWcr4hP4J0LPAJT1Idei0aT1rrdPvISB9lD4538/BnXNX70WLt
x1w9SXo51wj0+joNzOpv15BxGUKfuUdZonnJ1RQhNTZDVLH0u66lomzrafg2TMk1nqqDfifwYtpB
/A3f/pwv412V58+Vz5ZDGN6h7VpQ5PORngIv1xO4OkpMsnwYlWmblxM3pl+LTsukuDH15UGGHNtx
z/IrW3mznMewK4tSqSiv9G//dXknB/TG+lnUWsC66I/15G0p2MY9ymZWi1SreCdp0n+QAUeGysJI
xJ67Qdg/kB9lIZRE+smvKfXIuBFjmqFWE882VWTPcLbJ1/M00Y0XJUjDg1mYsEtSVflAWu1LhczX
I4a/8X3o4m8i48JhIcfWvCChhYqmnndi3yOjsOerR6L7F2+j1lAoSOKx2UqgK+sN5ezpJd9yiB6S
+1FEarWeen3AR5lYas/m7lFb32lYKwDN0M/VUFlPUYKwheVW5YY/r/VE0lw9lMKIUd5QzCc55dcJ
GMoEbJUjAIuumj7jLIU0GV5E+tyLK+6JeRo9Rwoml3Vt7zsxkbbLsJi5T+3Ug2aUngdLRykoD9Bm
ThrU6tH0Q5TvJFXGZKPPG6/Yst+9vqt3MiR1yKQEmSCptQT/GFOgoYSHijAyK4o/oh6Vt9re8IbT
tSvzh2ZcnNB7RsJ+TilWk84N1UGDjjrhhkWQ9yQbAI6oA4gSWoHrPU2xhtSYadh31dxtvdE9moXy
xYwbG7V69ClZXY1nOTcPXZyepla5Xg0tNvLONhpNlFmVJ0Pv9Kfp+9CrokL5IVcXwgy7PRob1tqt
XIHF7WsGWuUvNFVfNNdq3v2g8Fd2Jn6IsDZh1Kdsr8O4oYhhintVi+pHTE2rRy1or6EMO6nrjGZo
bNzPGJTT5pMcb1bNHwtUUWZAGXRg52gj9VchQxM+qZWab1nQoOeuz7AHOXydWWrThO8qGkq/nSkn
Wb7/I+5bPN9Jq12q2nhMTXN8n1S2+qSPurXswhf4gmqJdq7D6TpLa8ipOQ2w85CN4tywpuHLOHXA
aH/FMj8LdlRIS2iMjYnkKA5ynQrSFXktHoR1ePAGERxkVzZT7meUlZJ8UeYFS2EZRIIxQKB0PicG
kSKW8lCe2aypbxbbphblNgm6+uKXAfxb0+5+ABTiQO++od0FGKAy6gd0Xfu9r/F4wlAQoF2nfKE0
0f3QI33vxdpjmiDhn/pp62/azqKEHlLtd7IqOJGrY0HVtdPZ6NX+Tp8lzToYDGliqWcrU40XlFGR
36Unx3oYN3JMnWfOY0UVa9exf54nxzDe1F9+nWe6CdjqAEeDOi7qJYoiVNRGr92Bue43PAaKp9xw
kcGYwT1CwYOcnGAkmrs2Dc1vPSihxdim+lmZqvzQx2V+p4Fg/1KyNism41vrzx+5Si6j68L4HtCl
jgYcA7PLj9DYMVU9P5qqRsU1tBq+oCVCq/LauMU8DL4SvgYaaRO91/Kt1sQo7nqIGxk+BjXRbGNT
J93fR4NAyw5Bia2RpzMMZp5yG5VHt9MwMFbhk3nRPct1JHEM8e7b+rgp4njYDG7ivQ8pXvGZmX7l
MYWDCY7Ee8Ht+Zk/01lw41v4gZcsymjqnr0qAKoVt+raHZXuWYnigcx5nS3laKfW8BFJRxgYqqGH
52Ag3RrxxYJe+wxPnkSwipPf7Uo1khTrfL4w81GENKpD5cXtMcWddel3kbIsZLe2+fDnpnOE0Szk
4XXiHIyV6FXjm7SR8VtTTv4j2DOo9kX1ym2//quacw4wG36w5O3w+3KT50LYPnDStsC9LVQPZoh1
UKEM93FlD4+dnY6PQ1KxJAIoIEOysQY8m4O6fZA9MtjD43VUnhBUrBA6hItv16gQwTkl5bC/XSM0
nfHgBtWrDKXcShBG7AEJzVRg4Nr2LMBrH5q5uXVTxX8LVTRrfckolgOg3NVmbc7sYdmXTR17MYjq
cikv8Pmqv/Wj0L+UuulASMdUXgNRttJsRX01dWAYotG6jec3GsL8mFC17mDty0lLduOcXPd1kEro
BubrJAvSlwDv1Q22zGhZiSx5ibJS34kAC/ixV5MXzGOCI27c1eLaDWAp6W7+InulApbVLatmOblx
eagiozzIo1ujhA4lEtmPqGU515m135aHqEGILCxaDe319hlbs3SR+k2PRFBU76sB+VvZjYSVHDI9
sxalmg4veYAUg2ea8EHnyfaAYjBGnSieCat/6UPHOiEp8R29ov4lI91xH0XjqxzDKNF4cMPiLE+M
fc84j0i2yDGMgKzH0lbWciwvChs0H0oD81XcjCdek/2UQ4MZxC8adyPM4MdlFG8zOzWf5bwMS5ao
IiMqX9vGso8yO95YbY1GQyuyF68fcaGiVAl2Pn+ZguZNzd36Xo45EaBYPRrioxzkZ54u0RuK9nJU
scN8hWJ1jr8VF8o78gTZMKhrM9Ko+xfOAZ358FT82YzjqlN77SjDU4umPY/p6e9pEY4uKPq3SHSH
er2Sc9AbYM7UYBKW6Dxvr115ohyXZ0dtpK69AEV/MjLuvhC9umc5QM6JRzaQHisxjkbrDEuFYvqq
8QyXj2oO9mXlgcKUk5wQXLE6kVzsdYy/fjXT4KsnPTIThCL1nTb35KCMx5g0jjDEkWHqJzPAb4Th
TIPFvrhNIn8e3tVVOy9olL86bAbWlHzBrfZavMoHkRxlE/jApLsrW0m2DtJv16G0zC4hgl7ocfya
Iw8VJUqPNn/s3B6Hh9jGGE0P/WJfmlH9GpY83bHq8MnH0K308jLFanSWPbPFgMroxidWL2w18iPq
dkg1oPK18nQK5OGkGPMdy3wMyhhP1DBFM86Ngggpov/j7LyWHNeVNf1EjKADza28LZXKV98w2tJ7
z6c/H6FerXV69uyYmItmEAmAkqolEsj8DUgto8vzDYpn8PVSm0q7r1I3u7W1yr0EqTOdEPU2r/I6
TsEDPDMep/l6eYQEmxg9ANi8hAxBP5oOY9z8kqFbfErQLAnMeinfhIyhHAStt/PbddBp+UZz8QVE
he632q4/G9iZnnGWArzVvOuSKrwKEhSBphpnOdQs+x6xbPt37D5MzvozVsZTZyxPGi5USwxCxi8Y
fmGHl6sfQ2g3u6F1G0S2+lvc96zpw6mmZifUst24ZolLSCeCk1lG/bIpS3Pbpl2HKlvaPwUavn2N
eZURVig6osKovtuT6yXLKFNVakqiRtHO7p5MQHyPGvv/Wy+AIKg4YeAu5eQgjX92AGtXVjvGb+1Q
YhOU6lejTWKIhSgjskl71rDNfA2+ymAdOu1zhUudnIDcfXrNMXaUfRbr/YurjO+yzydde9Z1LHKQ
ltSfnA7Ll6n6oaNg+RKVvvVcWJtaQfZoyeVeFddTzubcZyW1vXTivMEIlWbnGNMWsZKamwXNdPLc
05/r6GMtrxPFrFf7EOpwrekXY94ZlfNuqciMZy3qjbNs+WpDLqgZ0APO2Sy5oVc9zONlZz6PV2vx
93jytz0KlXQiWFw92KN5sVEi45mIndDkzL6lhYgXRV+YTzykzCfkCgQ+SG6+b6pAPGWa7l/GItzJ
Tjks0AYTR13S8fdZon/OoW5d5Ry9MNrtFGMocZ80aNWT4+nRWc7x8OM5OPMLm/Nr/vXCsulHWOpW
4atlddqlElW9UuPAe0Mu5RcChNPPwHjJFSOBeQ3zGCPz6bMJfWwqJwPwEY+ZTVmJ6RjnHok1hU1Q
DkLyGtrIC/e2I968It35s6Ue/j/P9XyofLSTXQWETJYn6bPrsJDQQ3GSLTnCLmt74bpms5ez3C6N
TtXofrMxrc+5bM6WOS5bkFp2v4cNXCz0OIgfOmfQ96ndXUBEDOqiksfQc/2zpn7KEbcQRMT4QbZL
qkwg49SjNodk3JrYnGRROazUvO0uuVGzBUni8nOqjWpVqtp4qGvDe+8rlAd11LZ61UO3rcEuIoxL
cpAJFJF4qrmFKuoSM8PiKZ8Ppteoi2AKitngkEQSvshPUAej1vGfoMPlTx5JWNAdebeQfXJUgdAD
NAV03vvOuBjzQWSiW/aiiTYyViPWd0FMwrjYgX1l46If7qHSaNH31656zboA4wKmF0DF+cHjk5TG
EEx+TFYsTvKgOC6pLnmadyWnuYnbZcruCCXQfwbVQ/t7OPVewQr0n2bgt/uByuwe5e/v3Dd+Doj1
kPecppPmBSG/4Lx7hvBrU85XcUy27K2mG8ov0WGS46vltxGdtwXOx+J5DGK80xXbOkVGrR1C9JRm
WLV/RXLhEAkfnJZYGUNtf2LG6my0SAxbbW4qFO9QSRLvjuHZ+6jD+yiPKbLnAZIUyeQZOI0qxjtm
CK8Q7sSjPmTRy0R1VYbrOIiO0mNUNn3Dc1dpl5r/dZJRxJjATRXoLZLThYaYXCD0VdE0Br+G0b/4
mb+gUXywr/w0VVA1nSnEU4mbhAxXGkzisarqNTZW5QdumMOiGHqLAvMQvlGJuc0edJ00op22j9hz
HQaKMZ+kYlDwACe0SYrR/zTG4NHrweQp3EYvpPFLJHWIo3ajrfhhzMlNP/gsp00fieIjwAOehcaE
Cmk+eGxdTG0N3vKkeiRQOnaMOIxglaHM1e2qJwU0dkaEUGwVv/B4wficKnkVBojTOY3YyuI4bK9l
T5XnrQH1fhyLyl/JYQZcGFhgVXYxUfK4jqP4kJctc1wxkEACyjS/Srt2Wq/8rBP0qGyribB6IdpN
Hv/CntxnXXNHncqFvOhU4C4gQAfs6/Gb6FSk8jVjfI7iwNgV1CbzbaA7wS6DAXSaBHWEuG3crdoE
JrSGpmsemg4KwxD1R5KrmsY3T8by8Nz4CQU1WsLsOvQni3ivWKNyrIocHa0+dV/CclQuwk1OshUb
5vQya57MXU7Xt8c8R+2SBAXcGghrp7yiTh+2sPk8DRNoDGqCj9RxvxedUH54Xr2kWIGYb8NCx+mr
8Ts6IwlyFL14QzsmnAFGs4nO0K37cKieJ2VALRXa3q3ZwdN9dNVgNWpaQ3rbAK2ZQVhYBwibPhS6
A2oNaBU3ctQNexp9Wq5iA5ED2acExXAOzBLKIp1BHTMi1n7E7hifYigFG16XolZsNMuiY38xlal5
KVqMpSUITB/KX5k6pugHUFSzWeCuZFzrhk3Gph8h9brAkF2AeRsM67PKSbnW9Vd+xcM6CSBXc2v9
pXsBcspOibov/gnGqjZG7sBxyCJosA/yAH0DQKY8ZSCn+WjZh3I+/N3/r6H3+UbTdr/ny6Ccfuuu
GvIFZaZfnZa80VDE3VdbBRZiI1u+iB+cEm0JgNrBJXSV4KvuZ/qi7Ez3pSrhP4OEUS+kx7WtC38U
BbaqPipRjRSwaiWHCkeVK5JT3TZwA1bMQ+NdZayHDTFbxRqbLkO8GQYD38ME/R3M8cptC+T5Y6ys
rw4KS48VFIZnLLS2ATcIdqvttIwnCyQy9z1r3Q4kiUAxtCdPr3vnPBbAGFycmMRIATID+/HUAJLY
qYGe78DdKE9Bz2+oYN30aqA5yq+mTqmtedX7VAzDQseV8CzmpuIqi9LJw1ckf4CYdvaTDDfZgLx3
kQYrj7XCO894D1C+0e1kL5aovyCpug+yU4Zks8n7own//XUY+mmHBYSzxiJH+yQjdm47Tzzrmeaf
7aB+iQfHxpuli2aQAy+OO+OmzQd3rc9NMHbVrvKyGGomTYgJykHB53gWuApfUW73H7SAvL4iPrM8
eL/5itSZvgErlq+lw4jhzUhau8LKulaQD6Y48WAiz5v0tbvQm37YKJVxaoXdPnczwjNDoAaAbxQf
xxkDipqUv0e8NgY9QK8cFzWYCrEAvMpWP+qoI6RALp3SvQISLg7g7KzHgIo/39t6+K61OIJ2WfoF
I6YAQX8cCyvdUbEHFPpSjihQlVPy6HtD1mpZO9TjvQlUh13Z+mpykW2qW3vRK9ODVYYnr6qzDzvS
AtBicXsQhpd+9CauzDyGXlvb6h76IqCGUDOsS4S3ZiWqb41qrBaBT34E0S9/MWlAXNB3XSclX/NQ
R5jCNg3lIQLZeRgKHjP8/sWL7mv+wiiL4momQbRLsd05u732+6Am5ZNAk2N/jzcgLxPcj/dj1usw
EIbhU5nySwvG+ZeXxqvKUpPvWUhGz6oAO8FBREK+ZZ+oDip2uBMvrOJz9dQUuFboCLd8swt9E+li
/GX43mEkG/Ol1mdfzdF3T0Jg0qHEVbtQIRu/hUYWHZDmGZeyiW+mtQWzQpVu7tVj9CmC1BMb8GnV
G4XbfGVrtrMb515LJ2FkmSXJnbmXxRAs3ob/CYXkxNsE5jUvi/gqr1S0cBDyun8BpjO+4CA2I954
AUPH86rIMcUbhq8AutpfnrM31ab+STE4XQyxVrxa0GnW9Whm51QjuS+CNNuO5HnJ+cMpHwORf42d
agdHr/mV4oPZk2j5EuFBsszCarrGegjFWUmbQ1YE49lU4xy5i1Z/NeZSrQN186eFzvk8m1vAj9SK
1bcmSWzABG7ONw6GeAIVdTugY/Ao8Gtf6pG9ETV/R2D83UHJXgCNauG+tHGcRK2mJqeFbzMlEjOu
jvIgu+5NS0fjX3XQLfvXnCyBVaGVrrLj8ZE/VPMBa6NkpVV9t0JzEquaIAbCJrs1LKD+1ROyp2PF
zhjZC6vl1WUn0SD17vAsvh1E7rM66ptN2SfgVecOrHcAZmS1/olglrfHw4tmFUX42GQAVuchqphM
5DG9juILFq1UxBHyl6ejr82nU1Zvcw8fPNlTdl547DqvDDby9F/jA+cykmC5uma9CcmOvGNpm52p
KQIpm5shYr47w+DmoHmd/662urEiaTLtZC9PauzW87Y/y16K6ih3KeqzGMvyeb7k0GjKm7xk2GKz
Ipvyklh/Ye429/osb26XlE20ErbCLO0dv0H1UDdkq3zoWIiUqeHiHpNn/Wz4JPpqSG89MvjXmP8U
Y8Gyq93mTIXHhFr/2hQp9Gijcx5b33YeHbhciZVPp3vcHPA/ShMwE3IE+1vnMZlRiegTW1So/pmq
V/xpdAvfLzluOJgGRVnuzxhqBK1zruYzzYl+n8kYW6XfvX+N+0+9gBKc2/XyxD9jwbnCgMc+NAN8
QpSIYMg6LgZpS3lqmrjZ3KK3AXIsxTx8aJwOA8l5qjxUcr48/dckyiX2odCwixgDO4UogFNJ2AHU
TZPKf5xS34ezobGsrIDplJlL8fFPxxjb/gNk8qUcdo+7MRqz3C+A25OqdhayuzH1M6jiHjOsfy6s
RHp4qMPxYxDC3jeeq27sGvMqPXaHQyfMDKm0uT05yXjAo9gz1/d+5O7pl0Nl8Db+1tZNXwcXCAgU
1adFpF4yJ5u++rlVrdUkaw5BGPbPutZ8yLhXFQsxjkOtQ1RnmZfovn9Na015zBwU1PiyN6uqthSW
HYFR7yg9Yj3oD4jOTmVjHUFZ3kbLKSwu3UtcvMgGtT9m9ULZuJS4zjImD0YCthgIL3cVNfAWnVPP
ydOZJYuDQ2aS5ImxRh0yBT+nGGqqP7562HRcC6yhcdGO38yiGD9QEECdcIO5tvravFae3b3WXmdw
rsdd9yqxzr/PLQPhydSfLtC0nWVk5RhLGIXO/grZJCBLPyujtU96mAwvYQVCM1DZPYWRN7yw1PV3
LSvwlexV6jw515P7TXYmpaGxRDqCS0DEO5yqjWb4F2PsQDSapYsrHoe0pci9EN6IQr/iRvhQze17
vzyzy3an4vp6aNtYbbeNEnqrAp/OpRsV3VF05CoWnqe0uMnTtueDPPsr5iT4xy3ITLIQMxDU0E3w
Po4R4mBo+5fW6X8fhI1c8BBN5eavDggDqD6Vjrq4d5Df8y+pmUVnvi/Lv+Lyml6Q44gRcCefX2Gw
9P5UeSSSZ26QZPtMWp/vhZnD1fqH9iPjgk0aVDRJEJJEIsbg/IRn05/Q7cyBUHS/nIzJa/4ZK0N/
XV0P/KNmYTBqYoeFM2KIdIXw2p0bp1EBE6EdKdP1eb7vnHg+pS3PMpRSF0YSnvSg4O5je8YDglbm
g6lPPoo640rrlOLBGj2EiLUw01aRgtnxrddk/dB37qKe+KKAVebTVWP4Pup8jTITH0nZzDyRr5Ay
KffghqN3Q4t+6jO0SXbG4olfif3KGO+RAuNjqSnhO1hG92B1yBnKQf5QVtyuSh10A9fnZ50swUPW
Rzl4CLxzRTn66lgW9TS+EzJcp6JClhZ3KzlJN9nLKV9u0Ici+yxjK36UkAbWKPWVCAye5PGOdACD
/lck1z6juIsfAQvXN7zE//06t9epxcf9Gv0AWQy68qHNRjAFJJqDY6V6s9VEoAANmw8wG5vZl4L7
RIZd36JT2uiUQlg9ybNGBqfJYnOuNwE7t3mQ7A9rvfk9/jZKTohTKuoIfwHN/esisvs2KbKD+NQe
cnZEx9ht623Xui8keJVjYA6iOsvTsM98GFYER36Q3DQgNYD2szswdhAd+R6EHtmQyFOO+OG1+BA9
DO6PxvGi1ZxGxAhoLjrKSuR/LkrKLgABJbwbDhjDb5q+yg6mOyAXAkG11Gc0acX+/CZKdmv/6a7V
Xulxhvg9egjRqV5IpTINNaB6lWDV15ciPg5a1Pjbu65ZY4y3F4gEVZaHP83bFdDzGRCPSXtInVN/
1T4tIYyrPFSW3p4jMwBuH3D36oJa2Yd2lfJ/1xrXrE7Ma1ziQZRgE7S8x1zuwas6tim8zpeSHbmN
SdOoU2G8x1TV+nDjqTnKK8k499VVDX4cGhEzsViOHhW7ur2eDFWOmVGebZ/knMiGcNs1+j5kjwV5
vxhORsP9qvPcjhVqGS0yBDtaXriPOKoVjoVywOj5K6WIBqzPmFjIQfLU8yk8ahFmYPeFWDWv7O7N
/4cF238fUsd1swDQ1W6Gjo3PBL7Bb/3q4gFnRm14Plj9oz+K4dDymBcA04iVuf1GBtbcyxZO3tUl
M7TyYrvlj0GUoKr/hOSIUTcSkCRTsRsFUsRxVyhnVFbDhRd043syQaccWq95GvoUa49C8c5u02k7
U6uTg46A86l2Jn9r5E31qJgCp+I0TF8xf2HT3AnnLWmH7qi0KvgoCiQOME0OfjqkpwIzvSx0T7rn
04lU8O9OOULXx+hk6sFCZWOsJiJ6zOfCYhRG9oNjdWvZkgeFu8AhMZof3ejHETDUsN/ieo49neVZ
q9pKzEPtQzb3w0DZmuPkvHRKxaY104+NAFNISfvRDR9sIWLEEDnEPI2vDdK9ePE2F9m6xX33wF5Q
OVGAwBM2z+ovnhWKgxyhJklydRBfXlC6FjvT9vEMgqABJKGusPj+c3UVM7VVn1E4v8fyOlHWk4Fv
tLyMvGBbtuOWsjqfaJ4r5sOQxc0eG7gcZ7j5LbiqwdrA0l7Mehr9pYUyxTlouu39PbeWkT3mpE//
vL7s64cRAZkU0Pz8tmUIHfbbp7uH/nzC+zuITIeSSORbu9tLZmw3AKqwfLi/ZmTbaGZmVODur9qF
ireGCvf7E8oLVmH2+xPe/loh1nq3T3e7ti581jt8OjlaXl9+whoZsfub7OdPmDa3/7/bn6UvIIFj
cXr7dHK2aouD4jugouY/hJyNycyXSK/E4X55m7IjxsZKtAKGVz6DO5r5rmpxLqzWeaJU9lzrtvsJ
+QbFOaziDpnmle+5li0LS0kfct011+6ElUBjYxw/FzQznYxcMHncZcKYqmdi6idFM77KTnkoAWMY
OArfxlcdpPmGBOhG1kP7KGhPThH/uI/HS4k1Iy4Hxuioq9ZQWOuVs0x7OgyrOnLwSvJz/QkdqJMz
NMo5mltjafeHIOKLIzvlMMtDsp7VdoAqJEO8JkCOwkHyeL6GPOhNMazTzi7+FfPieuNadn25vcoY
1eT8PX0hX0bOaswQVxCrSA+yOWhj/QC4+daSs4YGOaPSwndMjpCxAH+0cNKcRxmKEHzYISaRL2Wn
jKEZ/itXE9io8xtMmig423p9e6cyhLY7edAhDqj28YFkzPiM/a69/UkA+xdbNUqB8RtfBvdseFn2
UCsaBNbRDy/yTCQp1Km+KnayaQtstBalDgIhNJto9ddoN1aHfQXb8X4BOUIeeAUvG3+/wj1sxQW2
h39e4d6RlO3vV8khoaAfz3pI7dBIVoN0DZSZ1DaLjo0uFOPkNH68ZzmPmPXkDkeqzg7l9qp8cF2s
EgY1aK4G6IIV9RzrRQkcHKyNbPgQdR/gcm+M37CYOldO5/1yp9kVLhhYE3ZUlVma+YvE0VmfqMF3
29R+NravfAQpNoGG0WavOryeVYra6BXqEltTw1AfeLva1go6+2grnbN3M6faDwrfXCO3pQ0LKy/N
+86PazwB1SrwAZNHjSV/Y3TpXvYMhjszjjJqybiTpePpFrUNdzHwIFiDqMj4L2j4X8Z0sMbnTFM0
DKM1lifLMpvL2do1i2vzqUR/aBti6xlWWkjO1PUvqgseBHyxghxjl+ARnzbY2lrqU6TWrzLu+LGx
iqaqOXBr1eBUGqussJVP8KzaxtWxpJTDhv6c6y0StL0Z7PlpaGsZZod47MtBfYmuYsI3FEfqBI9K
14VnuWGZSBKSim9y7AczOdZ10cBRnk9xnfa2jtAOvebn5BcDPHm7Yj2NWfrqWpTP2gFzBMe2ktdC
wVbBysF3yGaHFeo5ytVfsoVfuINCunuWM9F8EU+opC9RCuZZPB+cbAeypHmRjT4utii3N1c5N42m
V9MP1QfZ4pOgy+sF0UkOTXpAgC21ij3pA+UlZf+556dQqJiY1iG5eg4GdnZL1c6M9RSGv2NTCp8L
hesaoLAgzycHRrOLvTyTA612Kg7emIM3/hMvxJxo6NSYG+n0FuO2Aqy6TN47ZdSR/+fJL5tGQc7T
iEz/4APSemcN8KaKMnqErj69tWIlB2mZm1yMouN7zBUcPYLPZGmsBOYpiSMo5yseKIG5d9S4OWJ5
65xl70T9GxyS/zqCrroKo3mocD19NzUnPE5NWJGOZ1LeTfnGAmOxkZNEoSqgfEM2DzisHFHv9zZ+
PBuuz4dI+vJIY7BktkaXQQMsIdlRpGAmv6qeI9JaY9zq1zY2KrSHw3id8xfeyM5+dLwLZcdbS4Zw
WfSXWTLyE5qnu5S0j1ojqHgNBQVIZEFfldaP2CZwJRLB7j6CXACC+Zcm6m8oOwD7CWeauGkXj7FZ
iq3lTTNnbkAEUOGR7bZWPTOrXbzr3eJrbUOf0uYyutZiFgV06bs1e5vGaa6+FoFFqcXUdRLZpot5
ucBsSJlmPEkRrlFWzV/rhK0ZX8r+O/m11e1KZRbvi74zv8YmTAULYvhz25D1apIwPRtqTuUuHvxd
qNreJbCNfIUlYvoeWsqP1LbFz2S43q6D6dVVwWrlsxV9A/iqU64uqg84oE64NA3J64St1UuIH8RL
V+MEFdvw5+ZQVJvTAtYGyOq5s2zTcpOTTl/LXu6N8akzeyCic2+BuvBLc7xfi3rcnNWKm5Pst900
Xbc2XzLlM3Pb7mXs0lWJnPF7KxwN+EVoLGTTKIS9sYK2RMi6qd/ZiWHlFA/QJ+bBRuptKHx0z5qX
Vk9Qq27hwUqDY5bP6Oh5VJLzm4M+MmxHtRXHXmmShSmU/jzrU6zUOuiXpjUNZxmTB6AIONjPhwkP
3RWWTgyZZ/QI2Y5gV+mRbV1FsPTeLWOyFzk40FOZdVTrJFq2/eQ91JZvn5vcHpajMTlfScEd/MGb
3ooJA4fcq8stnMzwwzcnvCUS56sCoXmV6RNeO50WPWJKrkHr1e2vWTS+a5hP+FQ2cIXMenCNmG3e
D3bjnWsWOkfIjKWziB033k+KFSzkkCS0fw/2QzSITTU7xxbUpoVFqm5Riqbm9y/b7C42ZcqfJxTZ
+FgjaHaYeqA8kh3Qjcn3akJZSTIHGlpAegLUnGAVjG74XbXa8EGyA+a+Zh75/zFPXsUUAw6fVXhR
J6gCSk0h3hOx+xSI3n1yauAjjnWVkVEl6YNMTrOSfTJmOc1mcJvpIluJiONd3aNcFmACly0tr35E
tHY4R/PFck93NhMuUqEurKcAjxVE71M2JkZjPen55FwTG5gLfTJSW0JZe/DZV0leo9oYxdHagABy
1kBlO1UVLaMort60PPt9JmPQrNrncSiWYCjCL27/y7Dy6sMurGxvQ3Bby7Dnh0fXbk2KvdytsI5B
yiDtwy/RpH6Hst9dg7jNH0ZjtBdyfJ0ZSEXkdv/gGmp69XTzp4wLt/BYB5QWsjX8zlynPMk499YG
7cy03Uci9T8ik+L8/HaUXkm2CRJsW9nk3Yk/7w5T8AFvYN4FCjNHbKF/v7uOpdSy1/EQRkolKvv8
Z2lrFzKy+ccU5WJlxYN69hq3PJZYT276Poxfpw6IAnma/Cds8GXcDOalNfR01ZqGh9SljwnIfHY/
pK0ybq0uPrlW+++4HGuq5ptvOsFr15lHLbH0D28o0SHL4uBcai30eNXL13rq2e+Dnly80NF+REb+
BCoufTd8PlZf5coxMqb+jDoFzFEzqD/Byu99ltE/NK/4gjWX+apWSrZxCpLvRtioD70/hbNopvcl
VvD1nocih4Sjk1vUL9gxK5vObP2DCpX9gnrUsNS1kR/xaHZIcY8eqLbJtPdG5O7YYMRSLOh9yqpm
0U9j8kUU4bcirb1vZBIecgQ6fpb6tFa57QcLtzsjepJHi9ZC/gbGyALqB46/afXTDdRHzNTab0YX
/py6QOwUy+03Ks4jzx7gvbx4Ri4if+6qkg3o6GkbGesms7pAHNtleZ/fRiBXyO45MUlj4DA35uFT
kEXupQgFKOb5DCZ+vWqTPFw3DnIi6wCFMf4H3GOlU5Tm8cq+UZTx06238eAlRU4TrmMb8SLK3S3X
+WfKLcZf9TZFXj/Qcm0dDWGzSZxOWURKolw8p9ePyQhQLvbz6msXvYE/tr8lVestkd7WzvwvWGcT
2eFlNXe04/cUHvLXyOqjtV+xD7BGICqF2iOvFkf2t8ksYGS0wUfRx90mdCJ1rxRCfXKiAMuoecTQ
WS8GHMzXMDP9HfqgDuA9q3ptU+1ZDkCSKF0g6gfkrK6rra6EOn8C6kVAMYHX1R82mOydkqTFpsII
xm7j4A39e32fmG6/dgZVfLHGdhXa2fjuVRhPOzq+ITJeqd/wKU4+W+zcti3wo63mhtaXBFPpL4ZD
RmFIVHtbtn3yOSbfZF8Mx3nDttrYYdkyvY9GvZJxTbBRjepUJ+c1BG8klHfyJcjv2KtQCbeGlSjL
SgRYnbGXOMqzYm7eY7LDDKr/Y0hvuiZ8itZc/TV3AGl/QNUdR0sk/uShisApl2Fh/CuWpX1+4U1E
W+oIeBH9GZzMHaj1O6hOix9/xfUGym3gN+e/4p6fZ+cWxH8XW+OyhrW87Pv+PRN1dS1ncqKDhs/x
TwjWe33FnOYWospWkUSCFauwrQ3MUVsVOOpd/VxgMm0OCJ50+BoXhlmcXXZ6O1ixw1Ft+P+kLO7t
fcstjmkedLsalc+z8FDUaeKCCoaCi1+MFvJjENVoAniV/5xqHQqxEYvRSFcfgAHkl8oy1I2ldd4i
y4THxvr2t1DHHRoJ7EwtK7vImDzzElccYAY9yJbhRpimA3UqzzUFqTDps8stFlUpFoKpmqyCcVSf
IYP7h2aqALB65liy1wuWAKD7q+wVSVOu7BB7UNk0Yqc/FWP+La9S9bk2q/YBscVT4nvKW6NHIRVd
Ee9k0zS1fpEVkXfrDftpa7qx90T11H9p9HYlRzkT65fKZB2vwlYE+IXWzCgm6oS9F52CymzeQrNa
xqOBHLNNpnAyu3Ytm20T/4AbPz46aRdfM/aeokkAibqmsS6sskH3kkkpblU5FZOdmuPvaluifqoc
ssBmEp5bFUPEuBHhuePhL/vkwe+bat3qQbW2LG1KAEK3j6aw1K0PgmSfhV56kQfNLOOVWloY2hl5
douFmDXDVvIDXEAt4IzzYBmTZzA4q53aUuC8xzwl8FaovWgLkIfFtO6SgdrIrMGTum16iCA1bRPa
j8xDzq5rW25Q7qurG96vMDnwwHB+RqX3S28H9S2tlAlYUh1cmrx2duijh2gtWuZDr8HfLYyifNOi
IqS+UXY/wfIKw3B/GVX0Er1klWryhBqt26FJbRTquvRaxjmWpv873s2df8XIbeA/0i4SEfwqhV/r
Dy54ZigZ6rQ2ARac88nQwEZGP7EkGlF1GcejPLsfbKGlWy1uYVFj7+bOh4B1CKzH+TQyqpdOp0J8
N3qTcV2Bpy9jt8F/xsne++Ch0sp1opreDif1cYvZ6gjayArfdU1R0A5UxT6q/fA9iNOvoeXWFx7c
4bs5V8GT+s337IHUcPosp0xlrR8oGfZLOShhBwvyC7YHWVieKSOPjamHWSQG23i1IlNbpfFYXxJN
T3aaWqbgFwzrVEZJsgmqQXuyIYkte+gkn/1kP5Fkn4H8LL8oWi08mOyhxzIkMI1qCd2xeTJrniBp
qaknDa3aQ+Yo/m4q1elSBNm4GjEyfet7dsnFB/ec9GSKghJAVPcLElxqvALempz8mSbltlAhF7It
D0DyIhAO7YRHY/xPj7yGHC7H3ObItq6g2Np3n2Ntptdglr7Whj4/DVl5kaFoDoFAEOeob7YyJA+9
qbcXcgULOecel2f6rIl9izHiNvTP9ZEG294uqKbk6dK4vjhBlp/keHUKlY0nphogluFuBYmt41RG
5aHJe5cUfBucndowNuDb4kecrBzM6dHPy0fRUDA2yvmZW2BVZPgrp4V3ZsamdkSxBRGDdFYL0aom
3shgpGVOeTt1fBSaPbJp41EddSBoGvvp3G/r565PQIKbHsnqVE23atsjjDgU5n5Mq3KfzZnJCEXG
zeRWyWOhyFS27r+Yap4uLbUuP/ARDtAJJbXYIUwKmzNjqTxuvXkTtQBYuO76EqkxL7e3tjMuxAz4
6EolPLABx+9tbtpB6y3gSyinKEm7tz/DWht0oTPAmMkD4/cwr7Y8TMsY5nI1GZdXs+Zh4Fr+PYxV
iAVOYEpOcdNUWyVxKO7Ho/4cWlZ1DbiDW00gyqWnQwroUCQ4VG6iP9tWpu9yX8Dknwc7WL08Z1B7
5qFmkeZLDazbTg7V1CY5tApwbdk07QbDS7fUd71NSQjZIPU5DVDWFK6I3wqfXU876dZHE7EY5r9f
+xpPSEkEjfZDyTrWXAlC2+QqFg5prmjhV1u2GZiugqdZ13FaXhWlNpd1C9W8ijo0mtqU1CFFgK+Q
yM950JK3iJydX+XOL+pzr94QlZ9FKoql/T+sndeS27zSta+IVczhVDlLkzz2e8JyZM6ZV/8/hGxz
9pS9Q33/CYpoNECORiKJ7tVrSYX+qIGS29TwqJ7NMNL2zZBoO0TT2otYEaqfFFIuF9bstvc/lxlv
pzy7ptjxfcUiAb0zrai3Tr4cJpJCHVjUXuxx/rQLemcjI1Yc/ITQ9mjsfIoUw0zvU/RmhmSdwD8E
S7ek5clDUOfZS9EUL1mnqZfBbdMXrjID3GgQkZkGRymD6s7WyoMYtZoqhL/TaHdilKxHAbuTa6LP
yVzCsMamItbdV80FDE0B/l2LP9mBfDImDRLTYnviuc7HVDcnutGguThhBTCzVVy25zUFYVHRLirN
qr+PG9eT8u9lHPcLXYMSS867T5R2OCdXKn82dVMN6ziLtcW7gXdds6zYbVEcKexjkMEd4iAhmIy6
c/JrwtCQr7NpDQ12+EXQf+ONDELmvvsB8+EHBMX9j04CTzB1Rd01jHtjV1GXQ62LnV8TEsIraLbN
rakPzpLHGx/71DQUGBxNxYZHrteQFxfGDFVUhKWHiMy04fL8GoNFoHv6qasq99n1uumHotYIM9JN
Wqdcl42B5MXkjEqAuR01HbqNqes3DjzOiCHfl7Jyp7n4UvMipo7sih8hPFpak6tZN92SV59gE7Of
oC7SG6NVHrPxzDSp116bhNtPtWLf0PsLIMk9yg8BpAPGKo+G7rucK08pWcbPbmtWC9UynQ/oeQ1L
NHeTJ7mRgzXE00cnseAJ9Ac4W8Mx2/cgcWA+UaRsWZftgVcNGzw7o4qlx1vJsONVFrnpUzI1A5kF
Mg0PwiK73smxxr3M0Nn3TeesKpkxottN+bRsuskKiFAnr8R4OSQJsWL4iqvGPYfE5ZeF3tuL1Jef
I4vqK7Pi/z6QftqYblouBbOQIA4KRw8OjSyfpOOBtcpjhSJirH6wdP48O1KvoicTQgd5/YymanVT
4Bw+lFlarrzUMj4NbfbNSozkIXcq6QI9NElvo+N3hM7DFI18IJtcfUn85pvBZ/aJh0uD9iWwgFBr
giWMzTfU5rtLRhHTOrBtkMSOhWSm0lX70qPc2oVvckA7B7kdeTzxa/lHGblBogOC/lvdehvTAWEJ
31vwzeEfo5WSsouUUNoRAPwylBCbJzoE5AV86D9rWWCITNXcekVH1N0idZJuzSJvHnwzP8fuoCLK
pbH1L5Ovcg2zC0Fn/2aFxUMn+eG+7wPzCIk3jJBTY8RXL/+cFX7tLbyOetEsaH906kbW5G0fFM5H
P3O7da3J5dFmA3H1uMRl2PCSpcHgsEF1W7+WY+MtO2KRVAsVIUzRjh8t6iayKPuUr5rSjJ+VSWIV
8pR04Vp5zjdq2GSy/erDtfvFtgOYVToKznighFuzhBnFlY3u1TGBa5W63371jGFbegWJu0Z7blPd
oUpPevDMdFfrkC0MFqQjQ6Qu6xqR6S7x7W0EJ/kx66t+Z9rSwR2zdK0MznGMq3YhE/QgENP0mzbQ
zE3mNh99K62vam4Hiyodgi/wMt1so7C+5/x4oHJGAxYa9I0j1fUB6teDQ33zBYdJzJwKhUs6gEuP
gIH0nh8+iAaCMuUoRbDST6ZIkqAVS2xjTW5HOXfWoJzlLv/Y2/mtMFOi8Vn5TPl4fIXYWX7JJAUC
L8W6qGFenQejvHUhUJ48CcNj4HwP5SY9yZBOOGE/7D0LdhXg/Zl+ki5uQ6WiD61vBypjCzYdaqap
Kw3mdYpsPZpq210as6ZwXQLUpkthsCrlxj+qTnNW6saGs35CHE4oRN/hiFeEb1Hug5EaoC8QdtFQ
jAWeXriIvuNX//DSn65ad3jp0Ra6FnH4UitZdSHQyi9p7MjwdVX7QbbTcEGRRbItg/abTSbkAZlg
7dz3FqWNuh8sedvIThw9iEFI47uHtreAK4/RF8L6eHSKMeydIMoX936gWv1iqNQYUF3arvPeLj4U
WtisEYXMt6JraiaPH0eBX9YbqX9z8mHZ1ZSBEmXT0uP90GLXenR1Kv2WE6jiGHn6I6lgael3iBD6
ziGthlsxhMbVTkC1dvVad7Rv7OuKhRzWXzrdaG9jnZB2yqD5LINPY8nvMJTU5dCE1Y9Of+psC5af
yHdOBWmmBSxU7aqPKJ5pQqTIA6lxdwjFEXDi53xLYPK8pdMRaehbosYFRZyYxGCbUSjVddwrRVdW
9eQiKeWXCFRPhu7XcxnJLc8gaKFE1wq88TzYBMt4zj2D+ewekyZbUgZhPueZnCwCYAIkzvu32mrj
1I0jjaeub37+k7Sa8BADDo+HvTZw9t8KbhZM2UMQ/yjc3D70BdyPdoO+DVU3yS7QqbCiPpPK5BJu
Mrbcw0bLteI62qVFsaXcEMPxbk5dZLuMV/VjapOX8/n573iGkJzLoFKA8HC8Qsqcrd0gkB+bMbJQ
Gerk5zx+KEteQCe53oe2DcNdq6MIH3pOfR2CKfnixOUn1U3PcsEvPYp71NaBMxHl0pamheS61hj6
rnFHeQdWGiXzTI3XimEVe8VkNcDd0yOjK8hM815KQfJalUvzu50nT8qATFCVyTKyNdK6M8L8B7u8
i8+98JPXcoWdH2VQNAXNrhzqi81PaRupdrftDXu4yZbtreCAVl9lEpSqmYQ/UvNMJgvoOD/mm9nX
1ifLh+e0aJXqkQRTsyniOgPrUoKNJozFO1d1yyq9WaaVFX0psn7pZ2X8XfZLRBDSIH4xgQZuWqhP
juOowdJigOX1nU4hpz+c1Vq3n23HUbhlb4hyFZ8D36C805aLg6t3FnjC7rviRdwobQsovlGZAOGb
8AgVcbgmcjNcEsfMF61hfAmV3HumFHHYKRCnbiE9dV7Yo0MVmXpfobEAQJgmw+OQ6B1lP6W8KdO2
eYUX9SA8ArMGMV4Qn1O7Kts2fbWTLS/ewwlh7hXyDyf+lxGpv9q8Qj3hrAKI/NdNT9B9UIPhlBL2
XfSB4z4buk44qOwPE/ak02AILnrQgn0dnwOAelTUlPW6NJCp9vgsVyb6l3seLtKHJhz9hd3apL+n
0aqxUZwx9GdZhnyUxAMvRTUP0hJIhaa33b5piF6PtpJ+cmLrewfS9FY4oX7LNP8bYu0pBdDOIgdH
vaSOD4YFRzb3iEgN276N0kdPnSLXWVN9NSHPSoJG+c4u53shB9ZLAfXTWlGiT/ZQ5ivyns4tmRow
yzCpkjvauaakSnB+VMpqLMEs+W7p3ISj45hA80OS2LMtl3qT6C83lmkV4RYTV7rZ97Xvi8Um4jrN
tW87gs2S56/tLE/PklchQDDGED+1WnwCdfGPBWDyHGjGOvOrJyiog6U6qqexco56QhzXcmzlnCPq
vhwHX1kZdd3vnLhS9+iQDNd8aoJdOhByAWUQ7HLPCVCvatRXc4BPv+z7HxTDjX7Hjh1aq5eSePui
qp1s3UGQxO0y9sYDGYSlr0sGQlG5tpMHQGxxYSrEajxr50ZSuuQrz+9ViT/6jgoNjI0IjCbnw2mk
WHWZaKSjQ1PrV50REaGXB4uSuqZpF1HdPEEWlOyEbW6oCvvlUtlqt+6sTlvwNnLWSRW82lVHGMbS
gw8TG+WqTQztFjm+s/EpznYTY0tGajxRYJTuPAPFm04tYPwJ6nNXaskTjAq8V6OyB/ZK7/fCpiRA
X2CXBQ4q2Te2AtZ3RSUMNU5yZPajp/GWjNrEZ1mShoOvZ+MBPDafjksGI6Co/9SAPeJFMPooVaQd
Oopw1y0EzLuk6O0HGXlP2VJbNj0ozVP3Sqw0YI/jB80y9pLgBGY43QcjAQsbmMeqsEZ1pfmOC7lL
9+gRDXcMkxT+GErmuQah6FKv9iBlXvbAu/RU7YxsxGjy1uSB3n0xEQJAjtznJS+uyxdUvgiiR/oz
3x8TjM4Shvf0ZjeTrnDzYlGMfCPymdybgrz0qoAhbD1MXmIgLCr3UudfRQehU3lNwjRaWVY53mCY
chaaUvdkWbTxdrfJhrlVY1sH/4qLGGC3oF8NIJKTJe/CaCkbCLjXUlOeescqTk0T/zyKoVpYZwT3
J9JrQMrC537InYjvVSy3m5gn4bk0UPeVZCPfJorjUlVJw9fA2Te1Rfw+Hc9GafIASMKHupAifv7c
FnmDtVB6haEbYRNKSErDehC22s4INFbQloa2yjapcknSEdUF9bcd5TRdZcVwaaADuskwGyw11/ce
fK56S2guJlvYwZrvjTcbMNGJH13VKSt4BXUe065+dHI12dah/qn12+jst98IgpeXuBnyjWO7sMUE
KBBVLqSb4ghOZWhyxOHc1NalL/qB0CnyI70pmwhNWPBVS/EnF1aUfwzkLRaGLtUfuN8ryzp0vafC
LlFqC0v3asp8KYII0p4gOpoN2rxqY/Bombqi6SD1oArSyfpsIYbUnrh12q2kLlZvWvUYCHImyt3R
3uEDvnM3yYTj9lSFkb4YKSph16tOoT4E3ATBkmgKX+G1wDebjeLJ2p3AqawbxEh7FX6hicJJ+HXo
WsEXbZ6iDB6BPPTiVWMp+qEOqNd3AHM9K75ZPbKdXsh9kj3D/LgGJik9TC/qblMpr1rsFKcyCdx7
18iTZBkOXbiBwAWNlbTtpTXipdI2Bqb7WOnZV0onwIilXXfgtxYsOjJVD0YWgZdz4nFrOC6Aq1L6
4KNt9dgNyVJvyurZG4byOUvsWw6Z8CX3pPLZ0Tpj2Q5Dwx2Wrm0r7pYURbhya/diZHl3bvPBvaSI
rcPPGb56SVjuA9nPKdzwolczIjZJHDLYidGIOmow8qTKxKgrIVyVRtKTbOvyI8+PnTD3VpueYj8D
2cRGE4Dk6EPeQAbT0Kp4RT2E+WLEEQTeKtzhVFSZL0lF7Bugmbyyp64xyMo2z3i8S5FlvCRUKQEJ
VeK1mKs6rbeF4btZ3+c2IId52msw/OLMG161yUbXgyeNpaK2DyBtp/5LdFVEKtcw88sb4Zx2YNJ1
aEfvo7IXpYRu/Hx7n9v37grCH3krnDWKKValb7v30dismpVFmf1OOMtBB+ipndKw4ryjLy31uo62
4EZ3huW019YbrE0SjPnJjo4ZEbpn1L5aRe6ep0qa56TsP5Cfc84ZzAI7GB5g19f67trU8Z6Sdudo
aRJsLMJWK5+Lkcqsu6nVuuiig1Rw5VwNoC5N9SPZkYPd2d1V+KdlEK/YPwfIl6NuYqUdr3gBeWI5
jJGtI3eRKP3XNDfaz3nuq8iEa8aVuvRwF8AbVZMOuzVG9NLISIWZTqoeiKm3y9DpvdeS0PFGg+dg
I0aVCtmPuohRF5lGMx1IX5W1Ny+wtQ/N56pIvJ3qZ5CWd4TtwsQsV5VUlFuQyzy3bG8cDg4yFcY6
NKxfh/F0qCtJoS7fOLw51BMl30RTtZdnPLpD530w+fMoWh5WEjRAHzS+bQ9ujBDR1JOMTr+G3vAo
euGYZpcCdJ7ogbEyThoKPYtA8J6XkDzZfQ/f+bQqAp3aZmLXWoWmpF0HV/7Z6NLekigInM288OeH
2AVMOTnN9liHc9EfAnP5biDzQnlRuMmwnZ2FC/EI9jomXPO/T+e2bBiNUlFeECbYUN89fLJH012N
tdOdBiWVz7JKuKtRAQ6G7JH9AbKJYNIREk0xyQqJo1gzJh4MhGFHC0UhYVN+H8XZlGRukad9NyCc
xSisvYh+TCuLaWj+evAoQGSxHgFR31etiC0DeyIp1SxAMq+iYUwPWRX8bKgNTA9EvtODOJoHZr95
4J3ff+EyLw/cDMJ7sf48T3Rnn/lM/4XLu6XmuX+9yr+ebb6C2eXd8pUn/br8v55pXmZ2ebfM7PK/
fR5/Xebfn0lME5+H0g7oO/rBozDNlzF3/3qKv7rMA+8+8v99qfnPeLfUn670ncufzvbO9v/xSv+6
1L+/UtvzS94OtQzR3oFXu2D6GYrm3/TfDEWVz6yUHOF91r3f6FH2tn+f8GbaH88gjGKp+yr/yX8+
63zVcocKzXoeebvSf1rvP52fzQxb704PeTufz3hf9f3n8Nb6fz3v/Yxv/xJx9noYb0bRtZv5r52v
6p1t7r6/0L9OEQNvLn1eQozE07/8nU0M/Be2/8Llf1/Kdkqoc0vt8yAZwbGR2okhEbDZMf7diJFo
GIqDqt2EWVjEUSUmzL6mW4ZHMVySQNo7MbJsWuc9ZlqjL73KoLaqNqSHLIghUKv7Z3bBENlOvTin
krAF3zKNizljoJsHsu8/xLiwu/BEbcYSRixhE03Vw5Zh6oDAasj2T9BFXyH1iK+FLcX7znYQfO6o
87XN6N7AUBmf8xQG0slLiyKU5MRoYEnA2Tz5dLeJYTXSvyNHR0DEaqCWEUvlfk+dc67K67ujC6vk
qjICG55kg/qSbERih509OEzEVDd+hJarDd+NQf18V1x1ggbk7UOqe6buEFjFtVDi4qoojbb19ALo
upjdatWwcwuQDW9mW70DMDltPkEuyIpiYmXmyBIZ9cO8llja77SKoKZ3vK8XJEVzCtMYWt5fpxRu
ad/1Z5UXi7ubPrJFs9SdI5c9RczoBXmTuv1drB56ZErU3wjXNzL1V+PQbQ3+b0dAud7JryYte9dg
kjCK6fNwAU7EkRz9kHQNqAo7Lyg6TWH6yKx9Xlj+veMogQMaZrLnwHEhuCJ4dZ8hjPM0yRqjJUmP
ev1mzt2zGsp1Fyfp8f3EURn8fRNKD+/WEl0jM89Euo29Uhlo1ccIrY1y512CJvEu4giwl4dua+lt
XSCz5LUZnQeEX+eM0XmksnRynWfeF9LaR9uOYuKmgX4QzUjo7IAysn4QRwimDftEShZiMPntJrqu
rnspBSfMyCiORmxWWrSODLwMtTEf4rGmUC+tJCkXYW0Rk1uDqdWWYuA+OrmLo26UCXmr3kn4zh5k
nMyNlEPpAV7jp+88Gin+EyJDKgHbfxnUxkzf6ar9ebab4AlV+LTSjCyPK2/FyHwyBw1DUHUdFCbT
Vf++rns3pVSPUkN7LS7CsDyVT6RMYNiy3YNojCxDsf7eztYuMrFm1IQQLZx8E5AtCF8PKN+NcSe9
WUAvcgIGcRdL9wXvk94sWPZwvUowNKxUmNGP+tSEYd4cRVcczc07G3V60MayEVvOA//TAvO0+znU
3tlkUNulbHzK/pSwRUQBWU1uvuynt9BI2V2FCEqIAeJtERrUiNROWpXw0toHSgHGdCH6YE9/Gi3D
f0ZoQd4IO+gx5zDPmH1LIWwplhFzZ5933dzrqcZw6v0oR5+kJiWTkRswuelh9BQAUNvbFkEDmW/Y
a9FqO+FBAZfDntvxb9YEY08zqutyMy6BVFlQ+E9wknaCkzQDoJ58zE1Sj9OhMNbTiDiafcSUqt9Y
PfJNs6sw/6kbCIjKvFIsjxe3rYeH0TFuep10zwUb7kOuq+V6KOP0s6cbpJQAWBE6GyB5m1JQcuR+
LAyAq1EB/VpY1+5Cqoe9ABsLFLJo6sp2l4bhJOvZJmDLKVV16wT81lIM3OHJruOGW83mq/8G9OzV
bbSHefHL3bGhirsKYMxF4Mo9OIXjHNi56ulCHIoGLnYDCEGFpv3dWlIF3ReqsdFmT8hOXWQ4Jx/y
RsjETo2Ybhd1AMCSsEBuVj2MoSmE6vLo1cjmBNWlzOF9FkeiyYeEattUB9XhVj8Hot9HsQfIASZn
fSucZU1DDjry4UStrerap/GH0HUsyIdjIKdSjBrWb1tIKusqBvzp6G/2pE8/xL/XiNpnwpb5qXby
6Az3f3RuSmtVOYQ+IfX6aRKDY9GN4EkqJd9DQnuSR3voFsKn6kBQk/dEGT51IuoDp7WStq6CrTiM
G+O7HajZ9o1NnCr8kcMLfhLHEiHTvtcSiO5055BMTW8qMFLOfXGETjC6JGa1e2+XWufwJ1tv+O5B
QvQJTffJ576qsIq+mCOadqD0ZClGimKQd2SVW8NUbrru5x9q4s2+DJDdjH39hahHbTb5B89LZRTU
O3D9cvZBQUL+anTmk5gR5nZ8LnNeGnOdaK3ZcKPRKbk++qnvHsVR0uX/DJ5tbkSvGwr36FVAknm4
/3IJfx/Ntg6YKWo4LuoT0+g8cJ8s1hErvjtdTbXOKq2TiRP/X+bNzj/nBjIqFFawkf0g2xaj7j1I
cgkLfeHEH4nefTJ6XfmBuLZj6KR+bS98iq2o/uS0ESmdsPUf/dDmnmmE0tGszfj4bp0G0q+j35Xw
3fAlPilyZe07KSf+BO3AokY85xQgLzGcG1gBN20I9BIsglm+hpHkrGPYuhYWgXISpkm0hnesOTVT
Q7LubTPbhIsiK+uotKX9bBcT5q5wE7Y018zdGDlotf3LkkY+vj3DPF8LSUfUSXJzDYNCqBhxBwtW
8q3oxnKeXJwkvgCwjfJlk6Jm4fmobflaDc9XjwKXogX9AlKtjsT5vzQZer3ovRpwey/EUNgp8FiL
w9xLUIEtCKu9MbpFZq61LgTl5lTNJlAiZSo58J9E0+gQSKB1/yB6XgEBzuzRTW4dHoE1/vLgrQn8
o4K8t1Kk1Yq0o3cuBUlSUce8trtZvxZGqDP98yAIkeLJSRj/7jPPmX2qiXZJDISh5u1ksHowCOXa
C1whkavkL22FEt2vzq+RQiqkTUp1FMUw031P87J1CJXDUtwG57tiNsCM608Ds+1+H50G9MElkD7d
VkUzLzUPzNPmpWbnDMEm4rVJyn29Hp+o9e8XNhn3wxihF6MmlkeulZKi2HKbYlnBVeI36mM/DUKM
YS8bBWS28O0l0zgG1aR3m2ltQVolONqlGlzFaJDzH0kTaMxF1yIzf9G9/ohwkPxUDuuW+pgKJB2Q
hUnu3M60lduY/j5F6OKUWLBwsSfKo5U4hFh8qBZ2BrKTMtRyUw9pXy0KTf7peh+fp4qjLpg4GAb2
KqJLlJ1qph4QXiRljzbVxhe31pTngaTnUossfQ9qSnn2S8uG7d5zUZzOoQqT9W5pTtlXA8nXvaEV
X4tRttmuTjYwjR4gsKbcj1MeVjS6p+j7oK6/il4z5WyFb0Dpzh99pzXn6eJIrKtkUrmHpSs+9lFX
UL/O+5TC53DVSwAzwtYqVGvWjutsxyKTLjl1uuuhblGb67182VeJchhFE1cAnLJJTnAhDG+GpvEM
ro+Dl7Q/j4TLG28tCj6mmVzuQO+UB1WGWPK32qCQHBTdLMiOpEX8ozDVQpWwSkidmXI6UfD/0icU
zqVJ5ZzUq0CPkSx8M6NX8qNhWt7xvoAYmVcZU+iuV78vY2grEuWjFy+NIP9OKjV/IgNVPElS/A+5
/vakTz1FNvodkEmkrCaPvFCLpyxoVlCfjzfhrxQjQsQ9JVJiUDLM6kGtCd1P08Uk140VAEdofd9P
YMfJOUkNavu1PF92hEoWZuRkR+EMimDcqwOVQuL8KETI+8EmLQlxtdVqr01VamdLAh4rupYHqfJY
U5UjuoVjVQtZj6xz6kny6885batoZymBZ9wtHO11nsNLbHhTVdT+fDgtAyv+koDBuWZTQwpTufpq
Yqz7Sb10tomBRM/QSYhQ+RFd0QgXXw+eetCJh9kkjqgZ7U2CM/M65A7tg5tC+fv7dHdPlVpzt3fA
uk6XIJre0mFQT/1t50r10WDvmcM2oNZHtS93ZucNO1upa+hpMcWqqVG1IvriUFjvc8R0syKJCBS3
qNb+CP65qbM/TMhkaj6jQNopDVsI0cSt54K6mvqVLKl3I+UuP4dnx3e2cZrRmI3zc7IY1rVY3Srg
8t8vbcSOnaDt+S/L5pS+7LQB/kZ4QeJVhOLMR6VxOp60OiKdppd9VOwXSJGtDxCdlecqRDLQ6uP0
Y+oO+dr2KC9niw3RcykvrExWVs6EzEcKOj0aE3JTHAnbCBAdWPE0Iprs95HoQpPGsGPE0PJ004M3
6/Yy78wneKmbm+In7U1VDHfVdSjezDZTLrxzlbtbYeoouoRldqJ01Qa73wujaEKIIbYmgI6J57q5
zY35FNZudgOdabFVNCjizKrSAXDPCYvQlM+JAZqNEtNVCL3mLidb/aGp+ISq0EByeFJipv6X6mq3
qY/61O1qEKxUCLsnMWra/uducIaLmAoC9pqUanETY7aebxvdjB/FWCDVCxA48bPiKM5Lh/wwDC+O
KT0HMOXdAGxWx8wFkTr1EqgN7keNEyNCoLTVXgz0hlfenNJudjBp8T4yOc8DjS/tZUVvELzATfiC
Y/M2jQcwZfYVqyMiV0S+f599H/NL4BiSpqwlz3M3TufDQxB72VU0soE01FgjoCu6CBr/HKjyCmoa
WfY2s3M6jSI50a38KId67vcqUa9kV89XnXXX5AgE/R4QM4yOqF0oWZAx6dLGhGl7z3nMfaqgGjPx
UsqT1B6yXGgFC1rLuT8PI1wI4aXoD3Vd7Cqd4mU/GrcZ+X9Ynrz25moq37fpSIvOIRqAV3LKPy2h
m3VT1Id/kHCYBtq8LqlgAExKtHjtSjF1+qEDTyAEtPvOqa3bMDVU5aICXBIdi5XAuvmJYd0MxbW2
dR9Zi9mmK5JyosLpKExiqvCFxmZRp6oPRpHVxKDiecH9NLNtPo3TUnHcwk1zdHyr3VOYTXF6nI+v
Jq/cq0RviEdOXRs2Ksr29Ye+laqnSLe2nqyOYE1a7xiDMF0Goqtb0TpuvGonRoOi/xy6U6oedM5L
wbdXeMGtAvE9G0JEK1i6qJR0Ay1HsBXdMSxAUSq+cxZdpQTxKaWvqeY3F55U8X0S+iwwD8PUsBZe
uWZIi7IEzy+6qQVhp4rgtl7wtTXzDKUF6ID2VW6lW2662hPJBu7kEAl8C0zotyHE/wJHYL+0kPq+
vvPV4QlAiwXfNEblndfHFcW7zqqWR+3YTo04Ek2AFNXRKny3gAOdEQm41aLVohrCTbpRWT1qTh2+
dlHthM952tSvudx8V5pgY1tF8ZB3svpMWTrwyLLiTTHwtecetMfKMzp3K0YDnf0+qiUaAAycB5S/
j5ELTCqanEtiiDdKwA9iUMwPi6+xzW5IWPw8/OSVEgzXk7eUQ+w/QiwvG4a8ivmpPYqG4ivZ8B87
o80fKeYciSXJkF2ObhQv7ZjtaqrrEKP+9q/bbKv5hnFRLfW7myBI1ndKfO0y7pS8TsKODxrx2kyN
GOjT1Nx7ffJSm8Uv0zQhTe38XJrh8u7fmN4h9MdzIyhKJ/J5cTQ39R9sQ2L8J795Whjy/c+kul/p
sReBlXZh3Bl0KoanmlO18lUYg2jEUZuTJ1mI/rthsKDBzg/ck7DfVxBT3vnNtjc+OVwdG34P3xW5
UHnJ4MRvzjRPEUfvrybViQ31vNYt/uooVpzXFn6aLxnrgrsKTN1oBCw7G1ZpvrVRvjEmbmnRh9ok
ADwMoHG2db2GhtGb/jSxEUYxZ25K2woPed5JDwAHjae2Sr9KmdGdRI+Qq7phb2asWr43TwiH7IIo
609pYyuo5FCpMZihir5pql6FTTRtakByaavZWnRzaQS7W7Tjnpgt3/+m9D+Ahg6oUFMatAKzdKM7
Q3OOosqhTiXwDtLE/MqiBK4BCPlj6YFB9/yrODJUnjaZ0sCO/K8DqIwRPXaNV2E3xySEhmJyUeIf
VUciSayRZLYPOUSvcpuTTBRkqQ29Lyx8y4GEgfs1RpjkmNRxdrT68CHQjWQb/jYJe2GWfr54f9hT
0Y6VD/o+W4y/cfq9mrD9fcncdX6tXufeFpCTvVY6Jz1XcdBCtEClQU6NySIwW/97CsyTIqIf/Gc+
anBjvY5KVq9cxY6vWQaTIOR+6m4wC+Vq8o62MtsmX1K675B8qMeTrwPP3pQ+pURWZfWrN0ZxKBrN
A6De1poLXAvMNthudTzNwwMU982icfmY0E3+PA8E0MOixIbmpZxkjzxtuR1DRyp6VEroxyobP4me
aLpcn740XblWqyF7FDY5gAimHG1+3JhcRLNJ1QZrMaZPJuhP1O0oac1ytiVJbS+GFrD6vFAffXEV
tMvvq1IOdqBMLlyINYQtdeCWdeM+3AgbL0fBslCDegfPyDXLByQ+kFl6bB2zP8ObeQ6nHmXyxeMA
C/8G0rRxJbqiIYb/HaB8SHQSt7gynKtLxltMEqaaaustzAbtsoQYmjrhfgBJ5iLN2OfqNQYdr+dj
cKmnnrCrvqkfeXc4iJ4tjzooRXUothaSWwthvDeVrF5dFakwrYFpTtj8TtYu+hAuqqQM16YjFZcg
N8jOQs27iy1Fu/B32wCeLeWlNUmgyK3ufxtyZZlAhkIxd6sfUj3IPvsFhas2rFSQHUnSOhoL66TD
UHJwKlnfWgRFbi31kCsoWORXIwu+kOEqf1jhFnENb8N9ptxaVM/dGkc1l1nhYTObxllkvJufmto5
iFFTimC8jwe+4miNmjsZLOQ+RuJmpamleaJs/juUCj4FFAqS3pNpbmabCUf7LpMb6s3xEHapH/IW
Lutf06jd/L8s96ezCtt0hey71LUHUr6c0pf11DRT5lU0FButQgC/p9kkPDx1UDaNKvMPnXyFTcwX
XQpBH8G7G3vRm9elSiaFC2SbUS51aICVTzLLyXPRxhSLWv9AZe9cKzJsQ5UWu0yVg0va1VT/Gpr5
QDQI5SnHhVwJHdIFshjGP73RPHUR32Cpr5ZGR46TXf7xzq/6hmpVHA5Ooq7LQqdUZmJWVTWDRhxN
jXAZJ3bWZopaB2PyY1Tz4codDZrr3m+/UKxyKCirfPUgN9pSX97uisANkbGRvxh8x3apbUG/k1nZ
h54CpK1jj8NadKu+btcINaVb0XXHLlz9P8LOa7ttJEy3T4S1kMMtc1aWJd9gSQ7IGSiEpz8bRbdp
9/SZ6YtqVCRNikDVH/anWka8l1VPn+FXCF0cR26VrwEkK9KNQG9Vqqqc0X8mrjkHv1aprv4yaPmv
aj3bW2XVSzwfFJn41Sur2X1prsdA/SGmyYP8aquoDqUmsb5tnhAd3XOCsTUUS/jHrDJFqGdZk0UW
ZjPIQv8R90aerQdnr9sY+jEbGKTDqMb1at6skxhT9TiBSDSTHaaem9defmomKUrz6LS29HWp97Bn
f3d7lWWUK7nidVkyaxdj7ivrFqmYpUhFcbCSDJ1A5GJXE/Hnn6oFhEH3vipTb60nLYwOXe3mT0Zi
fCLimW3LICBOpwuKsyxcf2hPvXsnK2NTVd3q1mkogba0aiSWhq7qdwANX/28IpnQq/WFpzvKpZ3l
PPAGBHd5Cm3J0ow/2ssqD8xF7wKfjNoOuwHD5CwItGI/CZQucV/E750Oo9K23I+2D3jQJSWceEFe
Rte3AmZE4X2ACfrQSlE/mcaYHNgqaWsQz/1HwvY4NbwPE0sdntpSJRZW1x7Nyf0h53EO4PFN2snD
QMYj/ojO5LkbWVckmTo8mZqtfSWjFO1OQkT28ugoi4yjUOiUPKbm06Qsooq0T7WtEAjPHRfScDk5
59KzV/IQ6sazXFseLDW/Ve+aJFbvisZHajPQ9rImC9kZJ/6iJzfufGs3dN08daUxVUhVqo33ak/G
dLb9aFwIFVHBCcjc2tMHdyurmWK9CL1YosaKJsaMrTG1OORT08OTvEqmMGsW8jII3KRZ3LpUt+XQ
UmtEhjPlj4G/LpH9W5it7UFznIZTPBcBVph8VRv9m1PY3VZ2oL7lI30SFV9sMyfjsKzDhu+6J3pI
XoYzdieeRS3mB87pWswkn2v9OqjD5aah9QUQa46ZllHRDTw3jeNn6KAxCpdawVSMnuuk79pZu6ch
XJ6nemzs2kzXX1Th/+oFfRcfxh5lOPYJ7oJcuuBzcpJtHZvmTwj7+ybuMPIBaeD46O/txinupSE/
1atpoQZ5eJTVQAvDdaWCJnMT56UZJvSRkumr7bvlJm0HjI+eU7/N7UWlj19JmQXLyp8w7p1lRYTU
oVCH6M10E2DGXvPcjVAgs0j8kM1u1ofb0hgWVrazOaMdIHdDap6vzL+rozL0s3wh3dfL6/CQcCuk
w4Hn/p7zr3WuozXkBfLFbc3Acx4c8iC2de70JyUoegTvkbKyeu2uQ8vcRMyXNtmbqEN/kkVR58/K
EDjbpIlt/yzbQIMQQ6OX9ULOIMgkwjw9r1rlU7LT8P+UiL+i9U1OUpn2m+R3MhdfoDMtZK8Vxe9F
o3a7qdV0shrmGVHY4gkq7Ygsvd8DZRYYSB+bALMPjrFJAtpSsKEp2YTULU6MrVIn9qaEZwbtWtfU
VRC0P8sSU76SVugEkvdCZsU/Yu/8W5F97/pfHVIA/to2EzL+1eHmDsmvt2XkaKkSfxWO/3v9/1rm
1naVj/89I7cgq/Db5d1E87uJZnloOfr2Xq1QfwzM3FhoSlOtsDEU9yiM5ffOfEV8AQlM9p1skcUU
oiJX97bzx1AvbUfOQ7vrlN8rDNWYcRvzu7WcKZc2XVVcRmxZssnMRIjihWViRo7CeDPFVuAtNJ6r
59Lt15qsynlZmRa4M1VzowakjZPmJ7pTRETo7Z3JVyffFw0/dxLbW4fXduLYYHS8vg1TnUXAlBVC
zs5Dhtmp8zCU6lblPqSNZ56JeznIPnVuKnoHUIcxsjuaq7KjLbt+XWuet9Jj9uFLTnD+oqF/VoN2
rmP4Uu9s4D0nuQp3he4BNZtbP7F/7R6qy9lxk50bddaltYqU52uGC1RrVEJ0IBtc4sm0LvLKDWpj
H7Tt03WcnBL06ffcz6ddxn8Ghm9mOPwkdm1jRAt7XlWOuy01x4WOTlkcri+pwcqIyMpa9bO3sRdd
QApeWe5kFa1zhIAtUpFk1c1AfdTdE4IB7hF9Ceda/KsqO2Sb8OJoU45hDHmQ2D8j7tMF+jb1Axpz
9UMU4/MyS52Mr36s+ZgpyDP5s00O5inYrtIeWoesynFybhuz9zAxMF/n/mu9pgnbbdmQi62hen40
C/Gr8Drn2LNpIAUe0hLJVP90zJLlFUII4DituCnqDexymBNgBiutClZyhT8u5bJytOzxIYjwQ0Ma
aVIRj0J8E0nMMkMTvo29EynTGNl6C7X0ss/U1bVOFqp7uo4avQCChR1+/tFjyUnFPB/qOcdv8gTZ
hqfsV8waMaeJrEL2VxRWUirIMOP1A+ija4dkKKNTRJ4r9HnjEGfpJsDGuYsd0qqmsrIO+GztXWD2
j4rRk2UNFXlhTKLdcIAavyZYEcg/Hd/0ACYCfyHtpk7FtT236+na3mf6H+1y/EQ4yXW8mXbKGVVF
kCwD+KS+qi41yP7nNOF43JZjdJis0XruHaQFNAT0Ns0stmtwcNnxiwpXsjcAzXry7YQH1Dy3ykf7
XlWiXTePRTnBPbiB/wrCdHpobGEsmhpqDyy4BcRu48PQOuQxAhGBMzdJcdUbfZHGXnIRUZk+obh0
V0ETfyfMKt/YQaMAWPPKd49MZuxHJcl+aLTj8Ec1MTuTolmfQVcjIFQhAtS79bUpsEMARXjy67NW
K9jSMsKz5WA5RnbIqixKhzx2P0CRJwhn5sttoLxSZqRz0X+7LS+b5SK3tj6MvnbOezoU06Y2mkDb
VJNN0qLCcW2FEGm15D7asI2au6w4qU5DZ3AXz7w43WBAyhb/YxaxVPHB8IzVdRG53nWQmYgvmmLU
u9iIo8utsAuiqPtxeWsBjxRd4FiilTBF1jMmyWAv225D5FVTutPS1zRldevQRpdpWE2DrSUy8g7n
F7s2ysuiJrIDetPKSM0/34XhYIrryu7DrZP+EPijOHiq86uQbbIqO27VP4bElZIu/qj/XkaZfHPp
I6uFoBEL3ib/f9dy5nFKW4Y7NJv3oD2mbTQ44aKeEVotZH9QAG65KhXPOOahB3pLorYSoFHnBP/O
crQijL1+PaqoXDJHLfhSxkk/yiHgByLISggwBUFp7YbUcdg91sp732t7MuegcavhgPNrZpfP7dVU
/TASSB1RHOqXsjUPTdhtekUc4sYqPsPMbXhKGspLFJvVamiU/t5WrWjrwNY4ukhPLLt0LJG204Hf
t+1H1jjxi1Eqzn1BInEO7u3Fxx/zXAQH2SUL0A+ENKsNuoGMZl/x0DTmAs3dbxVawc+JofP8NJSl
rFmIGT07Az8yN+lWI3vtlWMsbCVKnoKwE0/JkMUrN/PbbZrZ4kktivjMHfBVdspiCPyvLrvFk6yB
43C2jUnuZqxiFlqymDsv5jnhr8WmJu22GILPY9fi8JsK9jAzxEdAyCbmZK5CPlk7rb6tUmhAUaT0
PIT/UeKRwjha2gB2togvvXVUTfmBzIsDYhkrgJKFeJmG5F5GWhFleFe1WXIvg7Dmvmauyb4gju8a
NVUXY8uuw7HaEndhoi6I1S8fncIsHtlLkyyRT/lWVmWHUZAnHMfORTY1lqhPeus8X8fPkwJllksN
OPSko4jTZW+2n7EXdEc5BE+Ge9dO9vI2QVPbpcpN8tRo5iJx2AQnZSQsUMGpv/cy5S6uA4XDEoGf
FyTLxCXrG/z/akrSig/Kc2s45CygUVRvfV8z+BD9ZllZIS6y+WGa6gls4xjZn7kmC9lZzCNuw/73
tlGgwjc0JPcmyrqwXeiEnKldcCPrMc7c4zCE1R0aJdUSldbs2/89ImON4e81Oq1Ck8Qogl2VpO1T
MypvPu/xVMy1Ou/C3dQP2lJRzObJKIb2KUnfdDNNHmWLhcYISoZWv5F90eg5F3OAkxQ07UMa64Q1
V+aFsynK3JkQnz2P7NBS4rfW8YxN4xnRvkhU+9JxM7B71z/WPOZq0nW5HCZPWbslAZCovrvgMCfE
lqZWfxlBL12rurD1l074zh/VW68c/F9zc2x/O5i32aS3J1l4KuQDHroFKMd/2uSV2kG8wBTs4wXJ
5wDPMUNWV4Usubo2dnM0adw5u8w2psNUQseWUPYOBSSeSc6z0CZlN4qOUP1cj97VylgC/Qw/CZwk
HCxyX3QnRiKxJAYnEYBdjehi9Yp+SSDIkNzEz+SUBeX62mnHrbO3A/VLSEoDrh7/tWi4RXj21G0F
AjarwpuM5yo0myPuD7GQVR04+H3UJIj01Eq3NIwvml52T7KvBrCQKFV4kTWtHMule5kibuX3MHDc
45goyZIAAORFRns8i2oylsgthZ+O4WzYKVlfRFtCFdEhZNmjEr6WsyDYPEDOTGZhknqA6CRnsrWO
PqfK2uSjY33p+77cimQdBqC/JyKG6+9Rhc7h2GrKqy36z9qqkztZU/XXpmvVF0Lqugeca+c0LVD+
7nw8mXoaLGVVz/tsSyiwvSZO7y0jP35f1XY+EWWvTLuSqGs9xTSkzoUVDjCnfl8NGaQMDgP9RnbI
QitT+zrOAfhxBBq2vM1PG5woyB91DQQIP9w4OSpag9txMq7H5OJ1qs4dM9UeITX3y6RsXD70KVg0
Tm2C4zKGZekGxdHuqsq9XmZ+WRw118IE7ZQQGZVvnQGdG4NbgdTQQBj4yFOqMHpkcbq2f9L9WTM8
M+Nvqe8vMT12P7NY3JvAqN6nkR+MaVTlfesl5U70NjZCLdMvRlypq1DDYQ+z+0NOGt19CYXoh2P1
2SJU8/olFwit144vFnWAAjj+QQFRlN9cM5r1rk3s7hmbxKw1Rmy77K2LMMDJY36TnU4ReE98MLJL
Fsidv6Lf7Z1lzbAbd2m4PRFn89Kgi/9zLdlZKZP791oRgiemoXlnc54s14r15yDNzJU0uwmrS1E3
itpf9ro/6mJQ3GXWQRxq5r11q8P+mODB7GBFWM+pFjubSuTJup332iKuQd8q3IHFXFUHY7pgtcbv
S03RSv1pSB7kRLmYY5V7FDx6nnn0IxBUka2VeUe5lmoM//1KwUsZRDx6jMC/FoHeWoSOhkm06UTT
LWSPJ6pf3bJ6HaNmjbYnzmN/mxyXnCwC+EELbTS4jdbEuB11G20zwljxBabcX+cmf8aeq6E2Rsgy
cXkdnUUE1ypafJhA5Kmu9m6pIWHGbedv+qAYvxoT7Kl/mrsK0q5sVp3/bP5rtFwkn216f42WzWEc
f/cK2MaD6oodJydrm0CjfzbH4Juw6/EbkJBHBQDRq6nHFslVlkrmZs3xp5umhRwBZnHTC49sTj8s
CWjvvhixNiwNPPBndpOQV1WlLc6y3hE33s9cKK//xtYa2a7C/JkH5QVdGfe912vUjiqs2g721G0N
Z+fgNJ1yEsLT11PRN8+AzXu4cs3wraiN+cZj/sQwtIU6vOhyb3oWBLbAJ1GJ8Zo/Nasm3OM/2tFQ
O7dmqT4HLizY3rJ+jY8QirqNv7XP48U83ncYL9eXH+jf42+vG7DOv8bL9/P3+P9YX77/en7/zlis
Bxwoz4Zn/QiNrv/WQYGekhR9GHdBJl0E8N/Kd5gM9G/op38fYtM5ALkVbDgtawc9KN74rj9+hdcG
iq1Wvjg6zONqbke8ePwKkWdp/m7PSbS7ts/jJ9cUO6wn7SJDcOXYmEldL9JMsY9VbzgIeAh9JXtk
ITtuVXlVNwZT/tVdxN2hC4dhd2sftd7CUhaqT8g6w2XKEv29FM2Li1f1J7zdTHHgjXVTvxvQqFkO
YFg2aenVoP0o0NOqT7Iqr2Sh9LjLA7NtIKHwSFJI0Sqn9iyLpPTaczQXsupbg7UE8dKubm212WHH
lvVAmeKNYQbTQs6TU2THWEKVJaezBu/vqO9iMpB6q4OXwrWik+gd7do+xiBOhtRGTlNFkYSzgXkR
PfiXJM0OldOhop4SzbX1coS7YbcrJwy95M05pCJPxsy/y6enIeJ44xUct5zxCXWQ6clFu4CUUoH4
4txG2s2IsCsbjsgmzc/W70luG5/awQOBS1gG5GOvrpbB4JJRkOoX2WtHc54VUWJrzQinpw4Q13wa
ZjPZLg3V8N7icPyiwSX8mSb3DiTDYGHbxEdMc54gWP11l7Jv0QvCDoTafdXJcOu3KM+FFxBQ8xHT
6JHyhcQ17FQnJDJAA+ymVuVB1gZMI3fyqrprRDVcrxWesStLT/nMBgKByOEnaygLSD2vyEw813k5
FNtajGyZAeotcU4OZ4u0rRwWFKQfQ3z6TbEcytGEd1sq60DNokOi9dNjY8UgZwHL7QbV8tZuGzYb
d0AxVlOC4bVNZuBjm4d7Pe6G19GNtQUHwBwdBnqnKuGJggCemUUDKiUVT4zfBSKQv6qcj+KD4lXw
6GEBXUiDEi+N0y3Zi+A1iTVuG0mAJs5cJc8e6J3IV/Fg8E8ynJmuWRBLjAl+bZeN/lYqs4Z4k3h3
ONzqo0l0CdpQiiBfMgw3LN4uqpbsiNx19QdZsLm/M1QNlGEAu+zaDnbAVMr7hsjthyIlMSXSJ7Db
/0wxo6rHbhi+3ZomIJ071cCgfVsGPynCNjwZr1MbwJTLdOryleYjhFwTjHNOJt34Aoq/CtT2S2Hp
wcUF5rmQzWqio6Bh2m8aVEv8/e4GCXbiphIMiitFn8OV1XxfJ7WnrLq45oxU5OZmElp25yZBfi0y
pE4QhgaBbROKcimIrNyqBjpsVtONd1kgbLJvNOcriOZNaQbFj6Jv34paG15NR+3Xih43JxTe+lPR
FtWq17v2WVSZv8JFHu0aLZpesS8QRhPUJF/02vgaut1XhVgT0gSpqYHF/ibrn8y8NZ9VYqf4eqfX
HGWe+3DyHuWgav6TIedBWzgRpGU977aKOiSbyoTfR+7L8GII76Tw3P2wXTiYxkBwThShOklKJly6
oW8/qpEUusJJ3YcBstix14gDGInU/qgwvhmeU36BvJ/uAieItk1rte+zy0gOQKUXBu6Yi0MtdP1J
j6rXDrvrNsAWsKtn8GvradrzHHG0SWonOiD6SxIkMKslYl/656D8rHRl/E5AKXc/8sUfQ8+JdkYZ
GTu38dWHNoDtDXhs+k78EAAt5VsduClxN41+HzjIVjfCQXKWUIe8aOKjNxOkZeGPk3oi9ifbjHNo
xa3teuUCmXZb/qCuPdY8MNT4iB3DpNH5vQ6fjY0QKvJqVZkPh2ByMC3++1LWZaGb5nBQSSP5n4PU
VlFxOwf9cLDiilUIYAyJEQKVoBJkZkSauAR1ZD2U9SDuY+8jNg1k1dMszE/B6D/KPsdrrYewFOqu
zolJ7UkpiJeJFZprUdgaPqy5HkCZXXJrLsC+MdwzYTyW7jaroPyNpa7tphqXNMnsDvtgDY9PMxH/
jYCl6O6bJiLsX+0vsgbwtrsvbRcLc57oa9kmi5mngFaBdkHIhKVkW+vrb5mmtIfrCOtNz4IDFooJ
lqggd6sg1gLtmDn+sdKdB7z38V2qeojMhO5DZlTOQ55Z7QFN7Wghq4Ez6HeoKWLCE+700Wj9YdCJ
dFG8ZNq1imlu2HSo7wQggj9V9s2gPGB5Eg+DUyUH19K9ReAHP80ymbd8s4a19WRX7E1a/GaLAYLy
i57E6arxq4bXTxECIErw7DRsWByHlHU1q91jF6oNHttC3PmzXAGI2PGp64gSHE0lewsCZJsdB1Cd
bUMXIM/7ofSb5BMVv2AhMhNhjx6kWuI2OmIQMaEZjsiewcWihdXFzkOH4W89DoQfkjaubdqqIRuD
wIOdnevGUbDp3QeCj9FV53uEarc7c+qTM+nf3IrsIblDapHHIqeAh3EWM6mCcnpC3kzFPIIg2+C4
FuyVQXtDPyEh45AftQPItg2d6rupjvsynyH8vkXGcDchcZCF48IWmvMy2cjjRl3NoTqoyZDWk5XX
BPUbEUgoQxgF8GHDqd/KdMFZKHgbVbs4gRJJl3JU6pDzbaQusiPzJJAvKzfNwaLqjbhYjV/zm7Zr
pFAr5dUNPZIiPawThS6erEBZquMptC4iLSM0a4b8oCOh9M0o8++WasXvqkb4YhS76MpqNn7XNJ0I
lLVBXWRBfZFyPTrQfsd2q9JYqH0j7tw5jUxm0sqMW2IxBTh88ejO6biyqU8C6Cyp0A+em5ZPE7mL
B0SmxaKqE7EbiInbII+k3iVtFMGv0C6yRqQsgSlzAbmw3SbwiXlCBma8roxeXyhlZj+CY9EX42D7
X0VX3aEC4QYLHrX2DLTlVc9RnpA5UuXRJjcKnpS9kSgER6VouuqxQ2JG65wxUxnTKiDhin1id7pW
K+Hrm9YCyOTiluZriOONm2iqelCTBp0tMKOLVPersyyy2XlT88kP18Yk30GvMU+yU81M6CPYyNaV
hZhH6hIV0ppBfEmNbGMroO9H4sD4GRfmfSw84z4sRHUhwRCq6z9NzXzVQpj0h9E53tqHRDGXdiPK
jRYlAZxoBDt31+W4IxK7M1rXpeTCSI52p6buf2rNBFt/CIsf2aXp3faHkljdwnSr8cmtJ49/qdkf
ONl6q74tPtkB2Kho4EIWah7iCSPFTlZvHdcqzqvEa/Lzv9oHs1NXMVztlRx2K4oCE4aZ38sW081K
dzWMWrfUTS9fD/5B1QPxKIvQ5aP1daHuZRVSuQbxFxLP0IhHhb/CRzCX+TZwXdTl51myDZom2eta
7B3kuL4l8SWZ/M11wjys0MN800z+uJKz+toUj3WtviJJWpxk0+CiNSua+CInEbtXoDYS7ko8FBet
xxA3aihXGnWPMRYsP3dP/V0JsmBj2kZwwKysPWoTeFc5YnCaT6xb6lOjuvW+tpp+47doBatFvG+K
0jIQedH9S9WS79951gkqCQhXtARWljlDqpAmXIGBrffYLd03m4dLVDrmaxhp8aknBm1Z+rb7ZoQN
t0K1jjllF9ar5SN/krnhsi2ImNc0N9k3maGdiE+LtnEc93dF25ZraKPqI9Z6e2k2TfxaVZEGXyaD
S2+PXxUEIb41It6XiWHwbHPHbeRPPnklFF3IzdnLR53TDdZ42wesn47vvpW6y3bypmOVCOclSu11
WE60w1/ZahPcVCs3hvdcxyotwLr6WCJQITdwgczTx4KwsLAcyruunOoHP+w/5PTS1e1VZoFl1/Fe
J1F2xths7D2PUPOuHMTFcJx8HaK2+2xVmkUKax59NDbq0fLIU/f7SPT2TyAHL5adFO9RUVRLtdH0
x3wYg41csefocV3Rgdt6UbIe8anBLp6rYbAI7deiDysUZz3ROUSxYk5UxXcNj9f4bdaeMfTQfbcj
g++jt42TkYXmU9gThtGnzntvEMqiQB/Ym1Ckn9Qg5RQJoGAq1RxBr/waRRfkZnfkztEtZRQdUa3d
csw/fbeKEKDy3WWt1fou8Kj2IgWW1PeoJmOvIYa6NbeRgkS47B0STmghIdlL2WtUJLU7pBai7Wcd
FU93VzCLg880XPPw1z6rTmsR7crUkxU16d2omPmcqjY8zxFmZaHv68YeXzjrl4dAj8O1DCz7uz2a
22Ug2t/tJfuF/2qX45WhrPFIZtZOTeNgk3laiAS9Eb+EwlC2XQL/wPHj5KXXlfJg64hfyt5CSxXO
HSNPpLnX83TU1If0PGmzE6dtPmW4h6mI9ND3YApu0R+yDX8n7vjf0R/KYKYH2SYDRGRHY+EXaAgO
dQxAxx4KbWd3MnAjK7H+Xrnc2RvdRvKkfG9RvH6tZ4A+RkAIZ/PQ9IeVbLqCqEZpKTDHzrzIK32+
Auh/NyhTepBNt/Yit9tt/3uW7MAh/muq31p/zNLD6Xs9NeZO17T4rssSZ1WQ7rOySijrsk0WAakN
O730ULUiieeuqUXHBpfcP/K8zKWYEsG/8PcU1MG2XtW5x+s4uZbvkzTZzokrfzQqqm+vnIl4h85q
ImUlzKLe1YBuF6nXhAhuzq+Q8ApybbnOdfb8CmYpnFXma9idjM57sCeNTDttqL97xo+yiIdPq8yN
JR9Ddodr2TqECIRtdOR270ItsdBIa5y1knmcLDWRv9qqIDun0rvdMFdzqwa9nLj1QfYCcxCEMoX9
aVSj/NXqsq9e3NsXcrrzVzPmKM+v6tCG/NmoKa/aTGr5TgwfeKPQjC+x4mVPZA7dyXbLLQoiNEga
nlBUenf6cjV6dv6K7Lt5LPvo13Q/AzEWQVG/GHb6n9MDglre7am4TgfCbh4Dx9OXTmYQjWFE/jLx
sPYkxshZwO3iL0335gE1emnrRrkPUhzpmRt/6YzQPWDiadG0KZMvA6fWjeo0REvxnSw8xW62+uij
MGfU4WVoUWcf4EPvmhGJJCUYxaoNS+t1iuyfZYo6RZU+kJrMFntOwiBfYxHbxcU1zOEklXalHu/c
xN87chzWPxK9v5vqCs3CPot9Qljrbl+n1WMMnVrdkhPQ/lFFO6bbIxX1WHVqcQmTmgxD38tWhmlC
QJyLLOu+puBS9qOoEA4c2zi70yCOL2PH6TayKsepc0c26jgRayO/LlAP9cozUqLwhDE+Dz5WhNho
3lAgrPCQj9aKaKTZoABwGyZ3eh54qL1abbpIrKR9Mw1bPfiDqyzlrCDQu2VmIRMte9W3EbzfG4aW
6JSlKKmR492ye4+z1dj45aGJVHuFWTPciJQnOIwBYZPHyAnMMa+XBaDuhoDcE/FDWEkE3v8kbLK9
MWNyVuy93UXb1zzfYZQtsT7GL26bEJmFVuqPrCFSz7e/x4QhYDZ2picjR4Z2GMzgaFrks4GKiNaK
Q869VRfoFU2Ym/Gmw0e0PnvuwrgGA9CWyCZsB7909uRu25cm8qqVN6b6W61bd/KFzCjcJeRCIg3H
g7RUJ0INCj++k1d2U31XlNDBEfhXe1W3HgL2qItnmD53g8KBU6iWOAm76U/yqsvjX1dObylHNSJU
nAG35n8NRR29v/Z2Yuaq2CWGyQS3WdKF2c5DyurqNuv5gs6VHr/JznIOFymixZi66bN0fjmK+cFW
KT/LLvQD8pWOvsVWdrIFSa9rVZGnHLIBd3KY6ME9InbWCqEmQpsistllmz9fYXdfK6qOuxiVwmt7
5evNTuC9XcgRtwlpBFrKc4aKKM1/Foky3oobAfmZX0a2y1mJcM2VlyBHLjv+WJ0XNO+iWC0fOEp0
L03unqNREAky11wte1HUyLvImtMU3/1sZnKMmXhxUHRHa7KcTtZcLYlnXlSm2xM6wUwVaM1SDzxx
6JpJvCQiHJcZOnl7OReLN9KSsTnt5NxB5YY99qG5vb4HDcKIL1BNkHNdnFybzlDTjeztE98i9HHW
16uQ4KwzGwlF0Zevvh3vJlV3vtqmYq9Sgh9IHgrLZ/IH76/tUDlWCef5kzrk7aNr6h+yXa4TjQ10
Tq+d7u2c3GvRTu7XoTM17rZtfRdGiXexdcvGDKHBEGyzYdUMyEpWbtjfk4XZ3ytzen7NY3JSPULO
frdbuhWucFxa7NAYITsCS0OsIofAMjcFpap4gF3HuxyxkqNsy8wkXnDHtFbVvo0J/tbYxa8rTx/3
CY7N576YHtq6RyeoxRY4Oo14th2SEVEIOPVz7doUQjOpYc7KWky+GlrmaX+U1dGP83WQhuPGT4hB
dLvO3uQyc0cN/W5RzpeIx2/MWoTzFoa2bs7u0YjrLVdtHBKEM8fhalOyzbzpkJeO8t5yS7UyduQc
rXdARvnrIiLyvc28HSJqxQsPieYIIXZW2KUdRtC3EdUbVXuy+rwIV+N9WFXaMWKbfTTIk3E7LOQ6
N+2F1Q/1Y67k3i4c42E7xOn4nOnDN0z/9rfY5j4CL+FLUZrpxiXy4oAxPboHgQtOxk7sb27+aKtD
99nqSPw6vp1ePI2ggKYh6lVxMvMIG6FZ+Ox7uM1RlYWf9OZxNswQ7j83/nHpyVajq7IN/mGYj3N/
a2nJ0puPmmzvlwgS+Cfs16a76h01WkWK4qy6rHUuKHh3nHlifi1hWe2EYTjE19ARWA0Bo8IaSFLk
Zr2TjXi03Gu3FYYkm3i2WAyQuladBu9ENezpEe1cazsLSyHhNbYZd+PhB+IuNTIN8fQYeBw4gaxc
ZE1OwHuorob5qKoqZZexse2WVdrU93KIzzNsPxWavTCgAT9acxHowDeCPPH2smqIIL2E6o6M53tS
7jHr168W9IVgQeL8o8pbfg+DJEEuKSqeVHJX1mqGxEAJlWXv+FO457QUXFIvQg8J28tTGFTKgh9+
+1VU6a8VdXwg/6zYwM3aelOurpEK1XemlsC0qGv/DRDzj9o26vuQTALkHr1X2TwaKuaVbPK27jyq
dIytpUfaM6ftCdF33eK7pl3Ax10NxHIfUKZq3vJsJf8fpad+sA2OvKTTOUVJLnY6/FlF3VJZ4ISy
l9k4IbTUm/UpVkg43YzzpZilgGTRaJWDdghjSgAo7UI23sYYkHu3VpmpyyjH7CiVgTV93OUtjqr/
x9l57ciNpG36VgZ9vMTSmx87e5Dem/KlE0JqVdN7z6vfh5GaTql60A2sDgLhyFQlk2TE970m5J6c
GWA0nwcrVskDjfCAvcxbdmVtv9Tm9AvKXjEWc05eF/xxawHa3FSs9ha+3mSvQ5HUPFrddOu5UrCw
XbddSQW4a9XBqStpeVO5XbvmJ5u9pYieNFPgVocCs4jyCPtPhGivhmdFM6zNxq8NSFLeYEl8VaMo
Jn3qwVb8U6pR1ITg4k2V8TbCRptVrru6z2vDLpkHZqLNU7z5uibtLsNUxIVNHN3LP5oEDRDREv2a
F8AiLQbWougv36Y5cVmcc+NNzLp31wMLHEPNks19oMgJYIUWAEZxNvF5ldwq4F21NPqad95S59Fw
iqsen6tmCB5SsDxz1QSFOpQAGDo/K74oSv2C6WXwkWpkQ9WGp66jrNNGydkC6t5OtStMpSTjQxt8
7c0pBp8ITtI/qV3UL9K80C8tEjArtQqrY6PCKFE7fSJ0du3ijpdv/b6Z27kDRY+EGRmWzq+OYriC
D4ozTPdRsUFcF4SDkeLJImzisuvYmPjoKMC4Uikn9h6pmL9hNMnVDupdAx7vDWaemB4SZ9lGbeXP
y6rLNjylkF2sQn3hTw9cUdR1mPu3dmSUaTnTKpjkv/3rf//f//N7/z/eR3YhlOJl6b/SJrlkQVpX
//7NtH/7V37r3n7/92+6pbDaJD/saLKjWoaiy4z//vUhAHT479+U/2WzMu5cHG2/xQqrmz7l+SQK
w0ZaUZWqrZeV/VEyNL1bKJnSH5UsPFVOWm/vc0W/nKvP/FCJ3dsu18UoZIhnvfWEJ0q8IYEcL0Sz
UQx1X2K+w1fOKMgE96y54UG0usq1nqC9gze6jWqsLJG8PIuBTO2hVhUZumY2Ql16Gy+bWsvfPDuw
t/YY1wvRRGswnZd2Eh56Pc/fmgWI6uQt0kgGxaMSz8UkOWrbhUModKunwXNqp6ex7suLorv5xvGy
dqZoGfRx0ZkWNnQ13z2IFiHV8lIq0rBMKyda2EVSXjKr/fr310V875+vi43Mp23rimpblvrrdRly
1FAIzdbfapRzwNRl13wo22snZc/CFF5LwRSlo2GuhMV82MovYha7iZjNNDsCT0k/8okzIwqjVRo8
faIPoHnllUtOfxg1uz9nGVOk5M8u2TN1VHnlZp57Yf8So1sxuqQLRAtsMGSU4MWv4+YhHW3IvMzx
JLc6hYZOVOTyD1+G9vlHqmmqrOiOImu6Ag9P//XL6Es3qb3OMr72rrvUJjVsZSrYPzUs3qgZSBS5
IAz+01nYvb8oSXL81CdmN+T491Em6XDGp6NFW9T8HnFgeUwIIY4aAlF1syKGEbMQMKNT6cfxrWj7
NET1XHRAjpVl5BSYJdpe6YAN99q9OEb036aQCH5GlcRDF6FS5FlmpLASNOxK//57Mq3P3xN7NVtV
Hc1WVMXW5Olm/+lmVgGHji1b6m9jWdUrRW+Slc4aeku4N34Ou+xs66H8NbUTElGNERD398Oz78TS
TAzktv6MBrH7CC073LWJMyyjvsCOsKwfMWnF2nOM/Ye2DuPtrelPKRaRZ5EJXK8bKcSgx48buKp/
johczIDufdRh6XbPzIiaKmnW8X6sOOp+0p8mc7z4XDHj3u/2wH6RWOS5AORln6eDt7dg5Ge3tq9h
98m3tRaj5jTlPg8hQf92hCOOuA/HYZKa805TvX942qrq9Dj99bZ2NEvRDNWaggy2Zv56hSpZqdB9
hwTfSkGx6hLZwWUJnSTbgXhKOIb9OxZyp9At20NeO4gZtFn9ZlVqsNfiNr0GRphelRiX1Lhz9K3o
uxUtDBnPzzFuneaJPkSAE2I8bbMWzWYw02uXqzbB5rheDeLDXTcn+Z0V7RLqjItcCHTuSNfSetaX
EvrVWkS1gHlAKNmu5pGl5AcnzuEL/VStEWbehKN7ceUKVkCY8o13sbHhGWYexr6I1n2nBecsjNUl
8NruGvLkWGBYGT15LaE8ohnui5R3UPH6UXqPff+bJAPSl1T7gC73+ARn7aHUlXozAiAjHNxEF5WY
8EXU4BR95wQoWP7ZldWIQYZ18qI7Y2/fDsgLDwZrAn72fnzdQr90CVcGEk+tbBLGG82siL4SfoLA
bSFG5cmFNdeNDj9k1YAePdUia0TSXlSrMXBunaIJIF/f1X8YETlybw6mPZrCpvHSqX2g3qLwoo1u
D9KWJHCE0rdUaXPF9rFKQGzggFWAe4ilut0Tl0cogJboN72SvcZPVcDfS1Trx919TuawuF2Itqma
30Ldq9ZuVm8DOfeffbnJFwY5ikM26vbJIY8+16akQJNMxpux8carOFuRZdW3GJeTR3Yb8rqlOdzo
DILB0LseVoY2lNeJ8DC0DvHoCliWGASkHJ67El0Ewx3zuV4mw2yQQ2zCpsla7ZCOToMvlmbVh9Hp
5BOo0h9FmmLUQ0zAWrOfH9VZ1SbyKVSALyJvvxLzTOVDHmr/bNWRfRxSLOx71/S/OB3smGgw2Ja1
lXGxevTunEwLvpRtBkHLtWNwRLr0SDrupLeu+0zsqp054Y5c2nCS3FL2li0em6R/gds5RX7WJPgV
SPdiMZ6MxV70pWBe0QRV8jMRnecuR2OjZKfuLdkKEwADA7sZEHP2lrnB4lZKwY+I48Qhoub4IYSj
mL/mfq7RRjg/5mZZxn7MFxuCwVvqo+svLLYVS6VWWeGgrn+CDZLtDbc0z5WlmuchBHX4928OsZz4
5bmkmZbm2IZpO4qq22KZ+NObwyhC3I0lM/8q6WE6t4gKrbMix1sUINN7a6Bgh67dS2bbzZ54MvoF
U78dopQo58Z4jkfJvXiG/r3LzQGfWvYvLCeqnaH28mtY5DPR77tasCEamq9EU0mxCAXB8UTUTjvo
fl/eTlsoOQvyWk5Oo+Enq1hVOowX4mCl2p7NMyWyXjvkjaIJFPupP/Hmet5kX7whspcdxkDbGN3F
10DObgDjEK3SWz9u5s1rTDxZAH0/zU/pF4BhJ5BCdBz2QWlnj1NecpGngb4STWmoszOs1E1EvCtH
eFmF4e232TZssvwRg2wyLHX1MQySsvz7q2X/5T3PO8QiEWZwvQyVNMavb5GyqDSbLKb/tfUbnKCV
7HU0K/caJoV16rKym9VG0733jQ9+wHNM2Mq28oxGzgpL7O7daPt4bTdqsDb0pF5WPkgXDXzJXpkK
m8zaXjRFTfT5hkquxrJ2oRqlF97jSLrILLgKvJAviAViF9tz03SFnB9cZegOOWYZz/VgnP0yHM+I
EmXPjmp8kO+oj6LlT0HKOvervWgmTdDNS8fqtuV0ZOGxVfNGzVqL0QDc+FJLymrlOWqy8yfIGRjI
5tBOfCJz0o5v5nXVVQdQe0AtRY8Yu88qOhUZcZvdQlqhNNWE3XceZuaU30tUk/wYsc0Hns/5Jgor
gimxTAgjkpmqRe00taq9jeVCzqycwTpaSLmNM0PPrGNW6qcyM4ZtMQ2IUdGv1Kb1DxdeXNifb1OV
GKWhyJYm62zWlM8LvA4p6rZzPO3LoHrlIjNzELWG1N2KiB88aiTOS1aG5ootRXg0C9u8JiPCuxYC
i6JFHjw+G60OHJQt8GQq1S4zVw9maQWuZuiQMhMFWlHpybZ4pnm1LrHIwnPcRnWKUEt/alnqbf/+
R61/XuSrhibzc9ZkmLCapimflkaRbhS2poTKF0txXytIzceap8xPRd+hzgffUWGBMlqzBHHpI6iR
bqGnrnMpEjVbRWzvMVJCg9RIM3dX2IG5k4HQbNp4HI9u25erHGvmC/SzbtZpQ73PA4VYvJ5XG0DX
oITicWm7ibvVwe/tRC2XQwi+U1/6Z+2/jd777vNIrEX/8Kj+y82vGo6p2opua4Yzbd4/bYZYmIzs
2YfyS5gkH2l6JjzvHvswNE/BhOUR+BxDTaIFikfG4t4nalFjqwcFg63bAQUaNTNRDccJRKwVw0qc
QEwWAyjZTNEPdz+QtB5+QL1bFAYKf/DRWrG74w3+LapyX01STUO87IiBgjuAMKoC6IEbplZnS+iY
TH1W0CjH2xRQX7emNk3x0FyZoTU7IANbpZeySp5U29B3wmwIJ+L04slGvTEQ0YWARVMUYm6WRLe5
CXh/e2YUfrPxpH7VhWoF3ddulFnTF0eQ8vYXX46xp7cB4xEhsdjEGm967TlfzM6q5zAXUBdROvtS
xoixqtMAYkOEgzM/PYOs8c756CK6OQ2kA2uX2h0wAzf87Nj08hQeYiAc81cdQOTf3yaWuA9+eQaY
7IYdgK2WZQNC1D5HBpCsjBW0bL+YPcjxogoIfuEusAylznopdLdbGFVlbvypKXVguGWtTo9ilFc3
7r1EhYfcMJ5Slk6iezDBTvFy+4YaqPXSKOA/7EyX52LQUbFhcblVKKZRO7v6XfeEO1FxMgrDOhpe
oM4blJW/AXOHUaUNb2OVg/rDNWWbBl7+VErlq5jQSmk1M5uhviL3GO19b4yXsdtLX+tgJiZkauos
cscf9m6eOvjEu7z6p1Pjp/fE+tZ8YhWjbXpNwo1MEC/txCTs53VcX2SO1rISVtdhKqD//OgrU728
igKplJ/7xOT7sVLYVrd59z41RCmJNcUv5/p8/sICFcQ2SSV7/mhZ8smHE/Iea9gLRUWfbrNKst66
EN34ynpvazh0cSuXqDW55rtVYAcOZZGFaQuuBIMRRM7oh14JNaFKzUub9mhex1BDHafYtjmJP4RC
Ym4TzcMuGrp/CH2uHLo9C4/Of3Gy+tFWwb6oWfXiQBA4jnptPwJn05adg7hbgBvx4+CVLTZ3+B6F
SFfMWbiAMO+bs5jbjzh4xaXkwlplrqeQDCuzMZ6J0VuR1XPdCcdrzIboYPSKtlb/FEoReief5E/u
IisYaY9rrJgv9y5xwKfjPzU/na6B0bcoDNWciWOFzMr9fAmWYzs5x9Ios+pl22XaxciVmgQHH6tN
tX7qE6Ny7qi32t/Py9AMXzkyOTZ3wribAu4uql7mPmuNqd8GiE0rB0cg5MWoPc0Wtbz3AKcwLyJH
NGqQIEbWYqCo5fAqisytETNwg2Q+oWlufbWhj1srneDC07xmKuS6gd8Sqef7oaHVSCd1bOZdOKhL
1I2eddsZrpY8VnOla6u1aIqiT5Vm1rV2sm3rfLyKPiUBHixBehIt0Z8Pzjaz8+F472qMEP38Jryk
mlFfjPTDVUgVVzGORoRahzdsvT7IN3oXR1L0h17xT/Vg9W9GYWqgaVBvwiHl51ldxJMGauVpSHJw
+TAG5+GgJcU89k4u0mYPjiz1j5UXsosmZbj22rF/VItBO0z8Q9tp04L4JB5Q4FxACjK3zSQbMgov
JyV6VHlHoMs/XNkG5o9ynzRLU+nUpWgOThRc06GYi9ZtxlAoc91TpTWMZUJnHntkhL2scqW5urYP
1JbVX5dusIm0NoZudtVWDIgi7oB9rhxDm7SsunImZouR2pKPfpwXD4qDeHZRG90xsmzl5DYAkgCR
Ft9iBMgSZB1fsyRJ1yl6ihtDzvJnrL+uYsKXQPWsnW9VUoAaHbwOp9aPvW33xFSG/gwFNjlBBpjd
ZiisZPZSpB/uM8Q0L09xUTNrkMm6bLNYLm12xz7W5L3RT99ZXO4VDxF5P6EZmzVLnrTTlqg1FChr
Eqiwejf5piGgU0Rm/x2jIoDFWGo+tKOHPE5Smxs3lAeevbZ1mxJzzzmm9btJUlmwKy5pmgxb3scJ
ihWvDUwvTPp6BACr7EfhTM17X57oXMaJaLkC4ebMfHK5b1j1zYVyQFJa6O7JADHDIrPOvsxrWSgG
jEP8YCWFesg7vuUx71B8RrXxy2hPlCVF6k+JTKhKx0xE1dmkgvye57VSfIE3BPrIdzK4NE3zDjXX
jNPiywjIf+1WY74WzVjd5b0LPKwfis046NVKHIwk5DyD5/baSRLyTm40LEW/XwWbOlSM53yU213c
6cZCnEYprZMcEwZz0w7pgAbdydgwddiCbv+uY2M8KyxhUDQOV4zcv4h+xQO7Db5bGBv0b1G/96fp
ai3JGwfDvqWYlcvGWa9MUr4goI+amUsodnb9+2DUSAAUswi/tXkX2cazKTfWrK+r8a32qgi3p2D4
aoQevPVS/a6F6YY0iQcIU/ojgxsZEqg4F+zY/Rlp7lWXJeVH5CVXqW+16+gFKYxpo7+kwObnECbc
VRSpk7av1LibQa0z1nq9Xy3dMJ6V6CeeHUNK3ZmmwBAs+UpXUeqhkh++q77ssMMqSunodop07C10
wCK12Iuue7+oyZ3b8Uex4Pw0oPuatBz5sHXZmzh0jdHZjgNke3TJfR5SLQbR7EgXJ8u9Kzsce6ZB
4SATS5/pdenJUP0rKcpDKGvdXusV/SzXnnHGLySaZNmWoksUCUAbbFr6Zkcqkshsw5LBkRX/uYsA
3AJ9iUCRNMEzSh3WOWoLnlcMmm7UP3raR1YEwXMuq+XCHhI8j5y+PvZTkash8g5puZHdtD7KtkUx
1cSgmFboWj43IPEtRd+neUXcY3tpPkHaUQ6lKo/7zkkKDHSq8GnsSYN7gC8+Anwzat39aA0/mLlI
T5Fv9calB2LsdhAEvmIVxsrMACq9t1SEYxUYaS2ClVq7kfT6cmuiKq8fhgp1mJm11OHbPdcpBgZl
zm0SGkn5XEAUXGIM5q9tzyyeUw05S57qFm4xNNVCx0jUzhC9nJqBZVkbHy3puWjaTVvsWGCGtyaK
is4eXiL4o2lyMpryUc2977H65Eaj/BUo+O8hEM33vircmVca1lNcqtUis03/CvsvW4VdLx97qegJ
Xg/yLh64SLGZI7GCn8/clNXmAsM22sj825rKUJ8g5RkLrxwUNtntd0Xxuz+4NaQyjv8IWdnNIqwR
Xopg8JdlDkT4DztVk0VkxtwBcmg6h65QN9gscgPkuvmSFqm2y91huEytos75pjw/fQYFHM8kRRsR
MZWTZ8vTgUR7UrkTo46SormIrj2QeEbVtu9QuXPGlWiSNQ7XHQG95TikyTN6VPosaaTo4GSVf1ZV
5Q8ehu1r4CfZJodnszQRpnz1Mkch7JfLqLIw6rT+QfXr7KFOeYIYHsI2U7dV6OUeNrN4oLavNXq3
y7yv5LUY5ceCyn1cxuCzOGXXLUpgSi86Mnpnq9N/+lxIgclSHKM1/UrFntGU2+oBx7EMaHKBZVdk
BicPqcWFXSbVK3LprzCT+H2G3ZyMt/PNHl2AWtNBBtyTde8bWIVPB/k2SC0NW+PX0Y9vB5l2N7fL
3P7mdQkCFVZYPXjTJyWq//MnAYKrXtPSezUlT/pIivanT4LVuxklc8az1AAlOiXjRYpeFGVSr/5h
kzfFOjKRrL9l5UkPqbpsEjgDgPTXOE+TurkvyfAprNDXEP5sor1apupLoobvoxdWZ4T/1Bdfi0Cw
VuVTX7D06QZ3ISbBxcbWGKj17RC/HnahDqpINCfA5BoVOo0LxynsXuoWaJNoG3FGJCJBWeQRyadp
dAjCc4QFzUVhV74j+hOcssxNN36MzwKrNYQ/jDE4eE6czfyQLWUW9LBLkx5nrNh8EjO8/hXNt/ZR
jPvYjvDZ9Um0AoVXUTLI8W5w/Be7ckwEUzR247K5dktNmoCE9gFuKfSgqVlJabiJojAEb0TTiYse
eU3H2oimXpswQ/Na3fv28MiD+EW1zfTBitr0IWLLARKTCH2bcy/MvZCbN0iTvRgFMdIc//4KKtpf
wllk+BxHNojVmLCEjE/hrNDiaVJUdscOrx/WBAhHjazkyIPRTRDHqjHTDo+NIet7s0z5UfG3QrRz
SaCag3Fx02+qbIcPeZlFDwUm1ls7MmrSYyHEcgctURlh4nUlB9JyyPL2TW55MTeJVp+9ykZtJR+3
saS2b2PbjZvRAMbpIw73Vmgob4yEwE6mjkMO+PDb4dBD6q1dcet009nyBoasY5vFscOe5GUAni0O
r/Ix2+VkhzHgYloxwSlSPSkPCejTV/vHZzpOFe1tJ9XnYpZnIOin8HTci3OgiUSyblhIdtjPeyKB
FxWFuUuO+YLH4+1073IMMDFaj2ib6BOFixXPSkdd93Yocs7KQS/MVxkT3YOHv+Im0xL03qbave+/
1f5+nhU6P87n/Fn7dJYocIw10GlyiPK1aiV3HfpBMGeDNk67tPGqJH68Mpo2W9z7PKUZF22jaEtx
mBhodbWY64nVru99lmEjmDaoxcroxu/gwJHHrBSDO8+Tt4ZGGGs0OpSqq8B+QP89m5up37yrrfEE
fswHhCMt6YDAJNvFSSva6svf/77/ksjWNPYIADJMWOiEbcX4Twmj1GSTE6i1/45QTRDtTGtTaekT
BK/6w7SbtTFUyhfZs425r1rauUBTf1v6o7mG7J8dMtTvZxnAwRkIK37kUyEh678wI5CgoqlW9env
/8va56yJZjmGpRHcNDVbt3XjU+DMVGQv8MlKfRmHfhE6YwX0gUKPczyfLavesE2OZp3s/uiTewuL
b/zsZmqit+9WWu2h9gE3V6BYkUaAPJUk3bsHXn+WGIl87NAMe5SG5Gwmcveel1wgFUuZTeIvoE3n
Xqoeh7oktNnr+GtnMS9507EVbBMZETVRiIlk4Dt8q4LsHyAImv3pwcQfblsmIsqmpYOnAaHya/II
Fj0Ig3SyHzB5YBpxkR3Iz3iTkTdVayoS1csObg7nnAD29lO/aIoZ97miLzYytFpjHa+/6SSf5t2b
92MzB+IOrKYQTVi9e9AQN9/7hvMOcYAYSKUPGDRYnrGy9YrRaQpM0HkPc/4iukBr9VuepCPatAyK
k3QyNk6VHegb5Oj6BzkvOsQ0LkaYcUqp5bfplQ2qLdMB4iSSW/gzYAHeXpwEhtlwirCOE4NG1URL
N+90kSjZx8QIWXKSno+mQtTqSs9myCw3y08DaYJW+0xMNLlV5qqCkGzZ5BZyetE497WgfbJiczjx
hTw0SYu611QU/TuMqejxNm4SGmWRXB3EGOAMNU3rQxbjeWMWNVqunq/g2aDJh1gpftREnyiiafTT
ZNEnRqtat7aGhzpNN3r5XnYagg9DfDWUPCcu/p9CDI42gverTB/yvWjfh+UQSWOSBj1JWge/XWmU
Vtr05lWmQgaXESpNcrKn9zDwkOg41um5u72GAcmvMGttyL9Po5ObDxKcKZlE0ALiJG2RyFejWYkx
MStIxnKL6urAQmV6l/+3T1XaYRu4+o9PDZNentu9ARQhGUcUdDFojJHce69AssBKy50zxE37LJqd
OkjvakcUX0OA4dD2anpO0vor/sLaCVV5/SRqpquzA8QlwyxynW3iCLhEDITs87GRqIqlaN4LcUSJ
ruu9Syb5MGuUCJmUupOOAFwQY1NTe+XLpnQUfffCNz1/7uVBvCN6HO3R8MIBcKqJopLcIZuJKrmq
eIU26jls/PgQeikKWHaeLm0uw6IM83KZILOBqgR60AS5eohvzR9ekaGf0bXpY1UTt+4GVV7emlXT
XB1sg1RNd7O5kZaEXoq8xY+Oyb7TNac0HA8Ef+KjRw4P2VPDnrm1rr32vWouG6Ma16KZYQ4408ch
Ohd+5b2UrFgUJ9Zf43FoISz/cpTZXhJIMiw365C4gFp9427eDYDWXl0zK9dZx/Yny/wcRcvgQUxA
6W2YWb5rXvrAafdGniEh3Dv5N9Cg0wnsXLIXKYCgPcJC6qUZ9HEmBoBAXYmU1M+t6+WoyyAoG6Wg
1wNb3YkJRoEmtUTQpbXxU83nUeLq7VPnsGl10Whj51yuJhLO136BcCLgoQgCG0tmbeMGqv6iV0CO
puHQjkBzm+xXkq40l7Zv9LsJXAzvC+k5yZf2hVCc6+VFaiGeJYgZXh5t/SpP4OU69b7PvB+EDbVv
v5NPyK94oA2nsihITwHBfK/0cakEtXRGb2F4GBziSjkY0k2Uqv2DisritdEPYkz0lIqVg7rxzblo
Eru46rpu7vBU9LdVoGmrSFaytyGtVuK7MPumnfv1WJ2SuCCFNxjG7etFiHmRpln6rmjc1LjyyNve
74tHA8MncWSqREig5QachAoAjqR7ztLpB/8LXI3bhVBdRPY6G41ODa+OsxwX6dwsEUaQWiQvUx1t
06qAJwe5tXBulUFUcBK6Vf4cGuT/nzl//QjOk1ZNOS0L7h8hearxD69l9a9vZZypNBnwpm5ppvP5
rWwYXu0kZtM/6/pon6O4OWPfUbwrDf6YLRota9FMke0wS5WAWUlmcN41hCCHbuFmntRGfD1WPk8R
xIMkKIVA4v9Tk3TLYZUxhGtRu40W5j+kJpEp+XXbOq2sSEuaFga5QIi0z3se9g5VkYOhftLLDuFN
VHflUlM2lo4Yp6jd+5z/0ifmOdkZ19DZICVkpdCMibcBweldOxZEHmPH3bVqvh3SMdTWSu9aq6Hh
zXNr406zQs8YTZQ+fm+bOl5oVWntCgdBUaN6DC0pZlVmptvADxIezzTDof2O+6JygcqkQfoLvotZ
RACSpWbjZCaapftkAWl5zYELrtrKLs1T3KcFWnNB/qo2rD8qv8b/cWoGebbwNLd88pJRv3L/seab
ADqDhfNS5uC46bPTsyM3XvsoOZ07srwHy+1XojVEjXMWtbKxZVTG8NOLLOSnZ6JTMpN3FLTc7X2y
OJ4o1UqeDr3NFcfGDW9j0dn2uI4HngZLVlPctRfIBWuVLn8lBGyBBMjjnfhLQsd5IHOpE7wN2ue2
Tonw8heZ+BXM4ZT3KG6llvGeJ8FXPxyT34MxfNfLTGfZ37v8QG2QjZhDPk0TAt4Tz4FR8KjrHMDW
03LpVhVrKHWIuLLK0FRzXeM/cV9YlUqTu/P7UgqFUjwXYMetx0ZPVnYwFlvW4/YTaeKrpgXa19xw
IxQTPe2kaX5+8oqKl9A00PjjKefGenbk1NtaQdmuio4HThX+LsZJPfvLMcaSXq/lyZvB7ZYay/9T
HLOu6BQn/6o64SssrxZZP9XYkciVFqKfb30eYg/8NmmprrvGqtZW7khvPuI1YkKMf9RS7bRyh756
+JQGBGimE8qeXs7tYbSPsIe1c5W3pGSmgcYl4YuSlXRV3crdj0lSLMzEcC5hB8MFXdKXqswq5Mty
79lgb5B7yvDaWlZ+GEod/aQhHV6heQSrOtBSEPmMBjnCqhLWTycxWsJ5svT0FZWl/lRim8CWhFlR
MI7rwZMQQ2qC8bUOm2guY3+zFwdZjrdskG57kqpOulgpTrLig+G9bC3HbxfiIEwX40Xt2uYWSbPq
WIZos4zDCLCjmnZNQag935v4RP1oFrlb7gkt/dwUo0FJyEEcW0/uSkHhEdJNyD06Ool/w3d3gdca
P6q8+trJn7pwdwo0bmn5lzFxhOQaSy0yZTAh2yh1XeOt6KsSyQ4E5wBgErKPSNC0qrmNs0mazs1l
fKWscJ8PrvEYjfbDrT92TKJuIGTtunevrKY/RH/FkmSeVAgCQFqKL0md1zN/gppIA3YtiW/rZ3Ms
uhP4T/wgQmR12wZgDeK8Syutrd2til+NtRNtl2TMGttNNHJ4ySKGox/TARnLqsCq59ZXFOYxkEdp
9xO4ZurzlOsAVNvlYcHyFZRbGwbfys57sEI3+Gi7Yo1TcebP8uRbgkF4OMubMztjw59lUYiihTd+
VIN7Nku7+4b7zvexzJR3ddR7VMEQuOsJe89QiUdm17UsJAVjdhAQ2BzeQ7KLnmZrE+SaqmKSqFVa
jVeUbSdz0SeVUGZmks85EnEOMgjBGv3OP8Tw/Ti7w3rM98ds2bpJP3OQOYdrGnlLySz0E3tcGTar
omxTJ2yOYLSQiTP86lHyWSvbY9l+QSnu7HqgFWfSwkvb9sZuCiZSk2A2CRaT5yXK3h9B/kz8p3rA
msLUkmzWlr0FAI2CYB/0hxzPOscLWYhAZlU5/QUFtXbn+dWbMvmzicKZmMSNlxwxiJf2oktMNX1E
IV10Thf3uZaP86Bi+Js4LI2Fqg7eWU3qEfcqc8CZLtaPdSi3S9XJ0id8sVS4t5r3TeuBwFSsoWdt
lC8iZH1+z/poUuBT9GcnQPxQnKn0lB9nyiaDVs2U1LUplcaR0FZmBP7Rnhoxy9Bj0o0xwm5dEawq
S5p8ERixYj2Eh4g/5xwkJFGTsN5QSQ79VAuVIjl4eVlvMhwIbzX/z75Po5lXdUsZKj/oAHnnEBuF
VTJVfVOWd5JBIZqiMDQ7NZe3SSgbGipGG0y1I1OZZ0oeXFqkN2Nbi1+B/Kg7W2+qhWpCdUYvA2Uw
n+gAdLXkYscaPqzTAHpo+aJzGntXeL7zUsbNPDb1Ho8UoP9p1w4r0QT3tcVJznjC2yckXQwBLEZ9
u8HPla+a1ff/Y+y8lhvHtmz7Kx31jr7Y8Ijo0w8wNCApn0rzgpAyJXjv8fV3gFmn86Sqo05HVCHo
RDEhcJu15hyzSrrwG6HtiVtUG6BMUttdmSflGSwvWmawu/tmjcZ7Ya+LG8e41+Wc5oO6VZiirdbU
T4l2tMr286+HrresZtK8ZEszlAn8EVlhnUkkt9j045uDNKe7ynb3+tj1sNasXBw8h0REWsD5IAbd
txTAXEE/DJBuDUrhen/d7s9dhIrpep9Z/J/3o6L9rMklzK9S/iKjHy5auXxngwi0s9TZLyE0iDPN
eEArbOxiq05OhllEl8HaGk5S334aqhL6BWTft+E1z7PqvVTQkLatYn2SGPYQDuT9JZpaJajMItvn
zdA8sOsE8VE0+etI4Ob1p8RY30YLoxXCvdBlaN3/feVP0X+33dAl1GxTkSkL27quylxOv9e8qFHG
oyXX4Xe92vAHqxqdCmp9eDvelS7qXots9b/oA5jrlIB1N0sui0I0nuiwFUu6SG4HZT6ShETkXxOq
rMiqmyRtu+Nge6pZJ/uiruKHuHzIs/62UiMtkCVdDagWEOhS1bmbjAMKGA2zAbsmzavkBerXnMsM
HbwdDloYn7vhs9AkzesX+G3U7fo9tgrKyWqLVaSPibUQgbGJb0wZVxBA6S+KAK5Vql/SN5Sz6t1a
fSKMzkbpA8FYob9JcpRVnmURin3RDp8keyWoKKKBiddeP9BNLVyMldLJTB8pekD1VqbuVl9I4gpH
bDYJFOmTJJu03CGkOiU5rbsCZao3heRTWXHuhrqodli45N0U5upu1b8PmlIeR0otvkl93NUBme6o
gM+u2dasvfXhGK5JfsCLi1ZmRTeU6ZUDohdDJxlqUsJH7ip6PJkOw7lonFlO1scJaHQqkd64xMz5
2HthiiiZ6aNjknyEd/VuUS3FyeKJ1n3WN54MkI3kB1gy0qS8ZBXIvtEoG7+MwtKRpKbwikipH1LU
gEgKlAsQa+XS43HKRDKQyBC7EG7mAMGxfSLBEPB5h0GKnmH8mGGadPNZoeRIrhsixKY9wuHz4GHS
zE/74wrHHlhD7RgzFYN0Hb4XcqOekc+8RrG6N2PWTEZTpaUTjksTUA2P+qg4F6r2PKeGGkS9bHqZ
Dr6XVUvkpsLuyY40OnosT+zqijNm/uLcMEgvMdDXAUdGm4b1Y6zVT7reF4Ge0KoOtRPl61uwWMYX
xt5jbBHuTu64FZeXSjXSz62U74U5TYRaJZ1b0Y681xDTja3m5LGJ+qGOCYAjQQ+nbOqM49hfBiNY
kUH4G81zR6jvZcit9RJXCFQkk6441qxzHZIyK+PI2pmzpgd1kz5XRThdwoWibAYzwxJteBgW5d5i
P+owJFtHsKVAoZX5UaTtcHM9KCbkxLkpieCLW0RXjaye1KVDKqea55pu7O2EEsVbjBh8v0kMLWJb
dwpXp5cvUWPpz9gPHSuOTw1V7EAqpPm42OPXAv/4RVNmtNEqf0YVgaurqAQLs6NH3Ih+0htbAAnh
ain7mZWsVyimm0jqd3lqfCVRmF6Web7IZXHX48kjnR59LSZ58BiL2ntZORCEXsQ+BQt7n0dm5QFR
9ow5ejEUdfw3w5r4fbvNqKYL3dSxe1I1IALmoxIYEllp2q1d/kB2pHyuFvRUZMeYo4QhpzclNl2Y
lmFI+XWYYq0f9fqd3AxzHzOjkZOSEZ+eZUFGl31IxgXXMN/tfzPy/t7I5iOaGtUA5MpCoRNhah+c
KkJW8rZo6vRtJhkKpDeZg5Nc3Te5qMisXaaDYpKiUlMHcmv2jrtcdI46obS6YoTrFSpHugAVV/Od
KoxuR8OFbUvSF/eVXNq+vMbKbt3G2jKbEtc2ctXXCp0MoCr+3C/yvzvjv1dprmcc4bXQkd9jCvmL
fZNapl1lONt+FADNApiLxgnFjkeOfEooUw4Pi7CW0CnxuzqUa0OSz3MizRUL56FuuX9/cm3xW7nl
+mnIZQeRa9uCZvNH7/6MyF8ZGVB+2OxC4J4MLQHe1dtoxZtpaem9VbMzx0ghtViz9a5K2feh7+fz
MNnrsdKsfSOb7FkoGx5YG85BKMUIzvrE3Im4gSu/QpMcxvgLGjD5plvjm6wzBeKOMbkUg5LvB5I4
dP9a/iCq8rNUJaGj1OlTMjSPzGK2H9VTQaJZru9bWf2c5AQ9phrUNs3IoMZtDYZ0sAdOFxCioTFk
X0TjsSg6xY11eXSXSLRkdZnYiLa7rWHkfjeZpwjrF7kPhVPMpEEC6ny3+yTe60n/VSlX0Ip19VBZ
mh0okQimRHqEDZY+Z3xrHWHZr0UFLFBdBvmELkc7lBETSCXl6V4PlfbEN6XddM3D8K4v2i3jAS64
NveXCX5sG2bDWZH7Hk2tTWiDXJ/6ZugveUEcsxFVgwuvOHMy2UqoE4k7whMk+jcJSaXdsr7//d9f
/GVVw5VIC0/nm68ppml9WNVUkFLNRo/KH6Upz3dja9fEa4Xa5NLXeexihW1RTVVd2a7Ouqnie52x
4O8/g/KXa3Dr/aJR4UJUaal+7AMLyexm7KzrD1Hl30l168+oN3LockWEShVSzLU5rWTtBaHHnh1Y
dIwXMfuUtJE/T5W1S3TllWCC4TITlgsaZpFOOUyBdCllb5pG5bxOxIL+/ccWH0qV14GJmAHNthRh
b73QD/IMkbGdRNdk/khaLj4501/sYVI8ggeBhIRRcyxNA4nM2j/rsU/x/gg8Xf1WWfORqRuzKjmE
LELq6UYaa4fqqx105pI7qUU2AWEGruBvxlLYEk9JI2R/iasDfCjZ67voJCzYEyERhkZXeOSnGMc5
WjuPyqm1nyxqfVOfw1kpyAslnGnDfOefQ2kud+YEjTmmV31qkI/6TRhCYomS8WwaC/0c2shYcYkk
Haq0c5p0eS01epsxjkg3k5bBX6LZ3FW6FbMPrUavS8cGN+Ri76JB3cWV3t6rU1/gnc9Nfya3axdq
WsqKxGa1qkcT1b21x++mNl6rRb0b1ixc7fQFY2DcNa+SpukXRnbdkyTie4VFcGiDTd0x02ShFhY+
YZWzj5OWvA+s+3AtXdfO83IEwVsf6q5HTUzVZc+KQRCpeEyABn+XVWJ9AYSo7UiuVtXHR2PrtWls
t0m/TEiYjLVjN0WzP4EwYwrQy0cbKvvBHoc3HZRiwaJGEQeBIe6u7lip3iJAYn8no5sNwuVsK3V2
iJtJOMuoJSvVktLVm9xdiD6/U02JWNkGluUk23Hp0LmQ7pPyS6khYCCJQhQn8jZZG5bCi6Z3YOPF
Y1dpxkEbu9XtKUHLurgDcL/FHOEmrNa++zfTwAdD0M9LWQP7YFJ+t8HufTCEDXJo8700wx9Gm8Ss
psbSyUzJ3mUokHZCTgaazuN4Yxj6eKNFgnzPNDpVOdZ2Fg+7WRsfxy1wEOfiU8Ef5e+/aX8dIFgB
2LqN4EAYivkXwIyqTOuazVP2NiXDLbJh8Shs5O4tCmM3ZNz2lqHN73poaOgkRlcoC440YQm311nC
SCqp3l0nqm+zNaCgzUwVEWQ6PprTk11Zr0u01E8RPf9/JxaxP86trFVUhU6Mqlq2xjfv9x2jIZKu
6IgseJMiwDcrSMWpMj/1ecrEBb50Z8zK7MRSWB3x7NAeQhb7CG34zsztoBSGfrxupkZZvUjdjF6v
PCoTaVnVwH5HkE/hRKgrzX7qLqqojymFw72wog3EgbEGYpodtNMqO2rY7YkG+r6gFPuqZhbClb69
pEXY7qkNZ0/F2FI2Y/Tph/nz3//lPijYrteVpbF5s2RdQetqf9DLrMUAEWDO0jerUDrfzoyI+STE
9t1Z92pSZydjFoaPV+ptkQiKGuZAWjr9VMytj3sJAPEUX9RZbs96EdfwrcUXk+D6O9WSjiQWjlKv
PWP2JQ0Ss4aHejFxmi4fXYoqMD3SqLlZy/DbIA8MaiGbKnyun0J8Pad2gEX+9/9Wrp+//L3R/zCF
KhYXqSGMD1+idir0zorK8i3XddlDSTvd4Aa2CdoeI/OYsOi5LZLMQydTXuw1etT6+D1sVsXNZEXf
5ZodXa6Hyqa0C7kHiIGOshK7VToM2T1DVXisre4rEczzWaLca/WFn0jtDYHKMwAGyqO4G280Ptud
BnAo4do62FpEpn0uaXcz7b6brPyamEciNXLSLMlxgIdT2qqj1xZ2V1n91BiDH9KjVzNNnAglR8vf
jzKkXVLCBnQzJfb42mQuoe51CKM0dgdCQ5wuKrfmB1us9UEvSmfRDIlQkwIECAadW3AG5bnfqEdR
YTdE2AMER0vDB9MH6Vla8sajRXGLfrG6Ueanvl+TA1vOiDq9gam7KGtShsfcRQiuuKv6iQUKEs9u
ehuM4WQ3LVk+jNbAwB2aitltzqLOWRG0+imJJ06xcfgNvSWquClvWEHaJ8uokhNNrMrpM00/iDic
g8Va3udkUOg6lCIIt0TXUCnf4qEB4UAd0yE0YD7XpHSEDbmUPWy/maFwp7NMwSJHwUMGWrOVQjV9
q8CNo+kQPXOaxxaoWJo/G1pLpuWWwKtY1NzQDOGNEacuXrqLNr7ToO9vc1YPDniMI6y3aa+FbfaM
0D8IW2rE1fJq5VJ0ZtPT7OYIqneLtM5JF6hD1Mblk74dcEg7JLTW5yisX2HvvLX4wA+i0m8AO2sP
2jDMBxOa6gSX9lZJkFTOevG9HNqLZkCl763obiJn6w5YqtuJ4oHkiOrdjJgLjRtq++bnUqyGs9B6
OJWycjPrQnlcRLxfrDq7m9jxwDxb+gPDEvXtKZ6IEIpx0qLXOxgJpX/wpEzGdWH7KVP5CcX7cokG
SlWrZXd3Efln/2Z9af5ljWsaQld19o+mLdAbfhiHR5Ipueq04c0gPsbN4oVlT4Evy7IHxlCWDLeW
1XBBdjuFLPfaSSNAHoaIvJhgxr2RrN+LOdH3eQZwPtUBj3+j6mE6YLLsY5ZuFSrW8cx/ZxIiMYOA
wmOIiy54M5zMKCfSX0LDUVRs0tG0WJ6IFvD9xbSc5e5blpcHFdHnA4iAigDBcrhAr9J3aSXerzQY
XCN7skvUoz7TAwJfln0tujH3sI4xiwwxG3N+11Qk+g5PjLLHPIA3NEqq0wRUK9vyPsuuHR6HVBHu
Oj4VdL7grs2pL5eggeK1fJstlEbGPPb7KKShlG2XcNgmN2M6LpfE0O/6tW5/7ur/32/UuO5Kkfte
gRVDDNZ/uPvfT1XBf/+1/cz/vOb3n/jvS/KdjmT13v/tq/Zv1c1L8dZ9fNFv78xv//PTeS/9y293
/LJP+uV+eGuXh7duyPt/0u+2V/5fn/yPt+u7PC312z/+ePlRJKWXdH2bfO//+POpTZfPLsumIvA/
fL3tN/z59PZP+Mcf6DJe4qqA9fbz/f7lh95euv4ff0i29p8agn6qNjT2EEvYzDOgAren2Mn9pywb
hqlfS9UoVP/4j7Jq+/gff6jm9szG/LAEQDjTYLfSEVy6PaX+J18QxiSDT7f9rPXHP0/An/i/n3+5
/x0HuFXEf5sI2U8CqKJgg4/FVARq2Q9fuBasegk1soFbb56QGdLPXurANDMbgHf8PLWry7YIdHY2
K94gPWaWgA0ysG3ChOiURQ/U1pYNt5Q0ppwlI5aILYWcatrRDiUpkGnXBJoW4LTYYumUY0x/+0R5
HMNa5qojuerQb17nhpbdSlPVKRKitEnr1RZxsGM7I3zDtoJVLdhyWdHopfEsOwrZ3EFt6M813ga3
hczntLJkBGM3m8H11q8DVfVZSZgzIMHqSGsO16eoFXTlzx9qWOoFWRF1lAWyZztfMPst0Z+HqKsV
hvQQWw9qY4Yg7mZFkZOxRt3i14uvT1wPyfaS663ru1xvUVvsHATuvpij1Cva97ibVhfrMDgwOS8I
iOIgI9g7tWtoHHQWFcaikLHTSUrw8xYbTaSzMfuUDKuKgL4eDqubrmt+sgqb2dG2pfuhoZpThXSO
gICMnWHAM4nK069DSmigaxgZULAsTOnKbbneI7ZxBxYJ4BuDkjzdAB+9l6FPbtMpCIsyyNtpW9wp
k/XdqOGPElg8+Yacf8nR4HhxUn+zLMrG+GTvQ2JXPTk2rIr5tTx15B84bWR6liV9HSjR4rhDtdMg
uBA2i5rKKM4IbygTtoPpaXOjkC6viAuxyAinsz7ktEUGbMk2PcgkMx0lamtwa8gtrQcRn6XlHTRi
eRntPPP4NJepKw+DqVEkV4dzyCY47RWcQOvoJjN9klKWwYpL3EVVHHqqXqnY4lFpSuME+CIfHzEx
eHNmL2ekb7bf6p3Efl+PLwqhhpB21nyHLKk7TJp66OqyuNFiG3cQJv29OkUkLyBzR1vdTstea6T9
rPWkN9MKdZRiOpdmqJ1VkDXVNIPemSv9LOeJsTet9fn6nF1PnD0J1i4BOc71BUZqWEellfaCf/qF
hY96Edun7rv4eZSUZccukKBEnlu3g5EUtzSzTC+W108GCvV9Tw/aWbJyPaNQX86TkXA+9HwP7vO7
ufbEpOCDDiaxUhFbhosB2m9FjJ1VQZoSZN0Z3W+PTe3XNs5ukj5a3TyLi5NEOfgAxBMuatQHLTyC
oOOX4/fcbl4f/HUo4y3nASU8A2Dv6nZSB0LjN6f9crreU+a2DqjdoZpfTTQECm0DCVJd094TAPdp
TgiK5tpQTlXKkq5qA33my9Koxl0eCU+VhyVI6lzaZRHpMZk9B4NOc8buW81TmoSyv1Fq4mjNd1ms
9EGdWqBnreJbnIZFgBZ4PFToPexesXDmTKIIft4kmQe+ZFZhy6zz1f2Oq2oMtGGeAmU7TPkLCwBK
w7ZKFDoTf1AgMA3asfe6LJ8P14cAzqCAFdroI5JrKSEw/rC1MQCdj7E3sYhx5Coq/LbJSC6wm64N
MiVtA0y437N5HP1YVZog3Q4LJdeft66Pzda4J7RU33eC8kcXWrpH6sCh6I3kUI/26sO7aaDi2S9q
a+e7Lqr74PqR1iJ6EUkr/J9nckCIR8lLcsftxJZa7iXqDOvMNml46atwQLm0vl02FVwYjVyiHMy5
3BMhpUYVSReIEvnDmmNN0G1ZB73cGEcj3GnkWgYddOqgT9XioCaI1/TokJTNHtFavCO3dkHI139S
18UA4mPhEUQAYYSc9GRsCLklr8mVQzG50iKT3lMN/Bl7lUQrstEcKgi2axL8BCT7TFxpvEMU9KMk
zREpoSuGUj9IukRSdVIGRjExVVxvDlJTBt12uN6aGszAViJVTiXJ8d4u5iK4XgAoXv+81VUYJOHq
7UJRlOzoVN5PT5iubGIFghAah1PkJGNR6+ucwuwX1s/9FEhw/wKNDCBHzVs4V726BMqofKfEK/v6
EGo7de3uIUwBMJo69QB6eum+6t1bJNQuaIqIOuMqMYuarqLzTS1tqvjAFlQ3tsg+stLWv76S4jbb
ldqufr4aF+risT2ErZ4OvllQcgMgmBx0dIEt9CrURVTcJjN3GA59C24ZO1Lts5I/TM08Hj/82693
x4QGArGh0WWBIvbzNFBUdBVU/4frSbkepO106LNBZNryOtG1dTG/qYE2qqWvY3CmKmbLgVIkppPS
s81lro5su0BpDnvoxkynVWy2ts2KKmMrdqybS6yiaSF2XV/CaSrb86RXKAxQUTuDMUMGtlNBNZeA
k8TQBmpG+M5NviOinQNZ3tWznuA6ZBUgj/Gj3DNADEUd+eTGwAefzeFAaIXXNCsnfDusM+E/TlXK
yNJ08pRs10jt+hiPy+b/qoICDWiaJeEhJ3HvULf0/ZW5CgzUoP9yuD7WrcO9HLX97jq8XQ/qNuz9
uitvQ16RSFDeI7P1YjjjePQhk23f/kgWW47JdvN6ACJssx81dWhkPWr/1HJqWZRb+3kKrodeDGTE
dOHPMahYGdJjrMplSWBQR11DIlLP7zX52/X3Xsfb62f5cHcNZWmPAHln6BYLQqQmYW8dkTkiJBwb
XMarlX/udAR6Yz/JwfXQSbnmUUg71BXCx7Mwm2av9Pp7wfrLn9FmnRSNRBSSgg9K+SShSZTdcrsy
Yy3yKxpNq3v9bpI3hDNSM1qA+mwHXHn7Dk5hIx1r3UnHWOyUKfqaN5mf8oMJchp0TAoDc6NmVMM7
AKQLRBglt8qgWBfe63pT2+5fn/n1tCgOOB7U46/nri+9viANtfpojt/UXOYMTKl+QPeAvId71nZS
UrSqwa+7P2+pRnZEz+7Q4IqEf32syqKKEWv7kVo3qvEEvGJPM5fkAP7FiGjmgJqDfE5Hk1CPwYb6
I1n7yCwWP2nLt6QYRYD4SAQQ1Vf4mDZ6v74K8kipguutdLtVJgTzsCH+54O/XvO/PUYfZ3IrKcrc
6+t+HQo4EAfRjKTf8Duuhw8/f33MWMM/nwWyJQENRcF5/erVyIGn2+vNBvG1wImjbAv2IsXDSet5
rnZNKMMIVyuGxf+ZQn/dvd4aVy0unOvT1/vXafbX3YKeRIGgKIDiTcNNyDOcaKYcZZt8yKDOc2K1
uT9t3yNds7yx6OgqxSBZguvBglyGSagfrMPYTMB/IQteD7NJF3/Z9FSYnrcmzeZGVkyLGZkhOliW
YQzCtQq7QzJmIULazh+ag7ZwNow6mlf3enO2t6kwl0QVfHzqX16VgCWUfRK+6p+vKpHeVvVxNRl9
fGKAioCQ2TK43roehoI8+Z/P1Jmxtqfro+xamuJwvbluXxQRG3D4rzcXdebr+utdlE6PqQnOY36K
qpj6ZsNegJonWBV0Ddub/+sjv94yTFgeXd/x+tjcKdZxMN3rwx9eBSbOWn4+8/Pm9bf//CDXl17v
J2iVFvd6/+dv/PVWMGQbF8tBX55Mc2GA2E7E9Xd/+BQ/P/avp3+9+//hsao44bKV0YizETrCTKGW
naGa11wiCRu/qyHByNPyNJfa7K4JvcJZNDfwtFevn0oGvbV8ThM6e5VdP2c1gFLdXvVd2craXoTm
HaLr+gtb4XeW6C+9GTc+2oXUI5mx3FWIQ1xRabjhkZ0RsBR/QkJFGTrNwsAAg6LFA0C8UFeRbhmo
5hK73/VV/6RWCBspKw/kfyPvRqj+tE6kAw6N/NmoMDj1AqzDSMu8TE+kkbbQXUocBds/U5vZBUzQ
e3OJic8wd/1EVHvD+tSd+xSReo9UNQUK6Y5tne/rsn+DuJvw9Z1CN5ZHgDNz4hvGFytFbGOCjvcX
c4T72+6WWXxTJXT7444OwsBC20rc1ZDUo4mIqODrcsi6LIglzltOLhouLxjVSfI1tvryBkHDtLxi
9dinKk6XMZXGXVSi5yChFI1rfNQaNqRlRaY08k21r28FjEr+VOSWdNHwwwjRTKIE3CtXzbhR7nB8
2v7QIlEwjR+65LXGVsAoFuZWftQZsuUhAz2jZju9xUVHMVdytS3SMldfMWrco8rMnsfiVR5G/GxE
Di9D/lK0rHUJufXURL5rFnOhKq4S9bqY5K1PJTsOjazjyPi20oCGUWl3R0jIqKNyLTqm6ty57LL3
c9vwlzWkwovM3G3pIextq38B20UaShs9d7OdnjIpK10KJ71Xs31E9zZi5MmIQCp0f27J2UHpX9Jy
tl5SrvQAXACfXxvXnRwnUF7Ep9CEflor0mU1WIACmQpK3RD7uQ8ZERGkU31XD1MkHi1SUvd0XI+Y
yrWHRLMerTq/mWzB7j0io6wX0S0xFXCBCSZZSfeEtVl7Iad8nxj2Xpqa2o+K4VwmafhDGrsz/zdu
m2XYeScQP3HCANdposMGwzCZsLZymspLqxQMHgGN+irf2kkrH7OobwPZTM8yrZNbG8jikWjfm7rR
nLnjehWCRodWG/sR5QXag87XJrrB1rCqu1kB4oiY806hW6dFWhN0ff+qbIssSzbnI84XSbMYVsfK
zVXKo4hSXDoBGmuiXicCslJwUuKdUOwsPWlgv/Z0gB/we6eLvJNyPDSlngFT0F/1Tn+g9Sl/qTvy
XxiiXCK7ZFIqBtmd5rXdK+s0XmT5kuBmBp/FLhKBacurCqYD1QnDdr6pSirCQw+NSdwbCMbulvJd
XpPHaumMEyPrBntg7Hsyz41sZ7gdq2MTzRoFLOnHKsRzSagLzHQCzuwYuQ+Y9iIiZBLsNoFUGbHk
5dj9CONc90LNftTNpjs0pyHtNArO1Sa/bDonGWaN6T+fiL8C+1fqwUpVi2UeHGWpTp0COHmXK5Uz
hcMbi1yU1bOK84zBCaJ259MZ3SeDKWOBwOdEri46g/SmCUHtGVH2rcpk5gAb2B2QMUJHGfnMhkVo
T91Hqct2h1TtcxGOmD2NNHNJa4sn+bE2JQjZfbaLTd32+0Y7ZchR74nyVJ1UTNnOzLofUw/3MWSM
Iv0awlvSs8fVgD0RIYkzdbqLRtXYDQaZm9bTNBDmZRsliSyK/IOu3klfVIVWR/KyTrmrWbHshgpi
qo7ra1fa4wVJ0LPa6hMo86XcLSMnWnkex/y9Tsi+syC6HUgLKXWJyxd3T0laKeMUZ0dkX+1w3nDy
TyI2UQ5U2Y+hMiO3AkyzTzUyCwCSFY+FYe1s2/YsIYY78OydWhh7QnIfxkWUiCoNzZ+iPvf7moBM
e1G9Oq17PxZr7SfzyxBNdMYb116nT32Ej0tnYTl3+aOdjJ+khVkct4SPWeC0SPNtCRae+Mg+Z6jB
2RLQFlKh1VHZMCfimeX3Kcb0Monx3RLlIYtHmaKcOZIzwuVHGrFDKXO9EdsJojGU7fKIGL3ZJn0h
00JfEoVNDiEQo1otFc9mfQTLMnmtJ9/Kq4ZG6LifsqFnJdx2DuzKg8VUle9ze7jkhFn4qg29vU40
YjpL8WMBug6+74umNSSeVjCIq258HbpeuLJd871AxZXEAlHoGHnKt9FsMArUmXmgDlVXo9sZgwZD
KPFDOaq4NlDI0Lsx+jZycVpm7irFXxGsrEV4M9c01mPMdjTthq+amgUVu+FdSxN7MAzjRpTxpZWr
0omwLaKrsG6oN1u7tMB6GEU2AamUh51kIbovFwdm4Qbgv7ZLzUT1lXT9XEF/R4/T0y1HWu8RSbkB
GAklT6bs3sBx4HTU2NV4ftmwQN4mMOq6/BlgBpnjkvKmVMDVKUNpFWbPWVsYCp+NTDl1L3WcftJW
AKp20gQzyH7ABmN2ZLsKD7CkHRrFtyDNLlosyr1e42QXd9ba9h6GmWY30mVd7b5ykSCLI4ZomLph
g2CbENImrpwhZl6mgPCgSeonM2SAzJJavgdQMZCIk6qUeaQHrRKrj48IkXAdka5TJEiUNILRUlpe
sQ0cqu/uMiK+FTPZLoj1nMjF3VzJFKv5kxWmeUTFweig5ZqPSueE0js+ViRmH7Q234Wpa4d5dsvK
r3cjk6BiVOlDGd+ZSdOdqlF7BTPmiLoNKg38Cr0ihXhxaoHkBvkGmblOKGSYjX34XcTz07ByHqWU
pOQ8bOkgNzMqLRsdlt2wgh2VB7qRgU6A+2quDvEkPbYVc/DpLUaeSGNPG8vXvJoq2tEtGW8pnES7
A8WqWy9hOhKMhlHDU20sWktbOHOtuqNq7lNr9CO9it7Yc1DFp61vo8AuHwCiEzWkJQsl4fpOTgKi
9/ZTaeaBkiYsn2TZ9jNF3dXD9MAul4mab10rJEY4hH14Gfmya5EMWmJ5YrP3WClddp4S4U95QpWs
pKeu2ReA6au7Fg86u04vk0ePmPD1sqj1vUhkcZKAOdeldOrS3nZEWw+ubCqZs65NfW+PLbVmS/ho
riYXSsS8MfpPlMRj6Iasbk12hNIXtKfwSdl7geZeKkT11o5qE6zmBNjdkuwAjNjfGI4aBy1ps4OJ
aPtwxMXN2GanVsYSZDODJyKamWnL2R/yhA7M5JuLrh4rZXmotWW+M1W58GVJtCgGDEg7CTkBhDW1
Bw0x+A7QihJR+iqL6rR02bsJmsoZmJM8eSi/V6n2I5FYa+XmIO0illa4ieX5dsLLkk1PJUvCvVLV
ho/F4lhPOF4reuUHlaGBAdGW7yeEs3HWKLerpR9RA3gW0jafZZLk6mPWuuxhXTQkN5kWt+y95smp
RgqURP9UjiQj7wHm4qUJoXuTaNO9arRIIjAm7c0ZFqSqub2SGLuKzg1zx+tgFPVuzRmVE6WzIDqH
5xTHHgut+D3pLmkpdgXzK8vI8KAXNeiUR/rn4ilskdJEU7dDKFYjBPH0pvnajRTOh1551hQW97ap
3heR/rlWO48C3r2wMJVXTQkTF52TN3d26MnV+lAp0ujOhSo5Mmd8iSVEr2EEMroeDvl8GgfolDp8
WV+bHwZjkl2pQu1rgjQY4tTVCuWup9Hp9vL8XS+txRvx8rn5wENSKAGwatdn+NbsC0JCYVQ8rloI
fHCSum9DRGdO1GvvmbXMEoa+WKIAsZtjt1yYbZBHPi1Fi6kk+f/sncly40ibZV+lX8B/wzxsCZLg
LIkKDaENTKFIYXQMjhlPXwf6q6y6Fm1tve9FhmVaRmaIJOj+DfeeK/+apatvpXTJ5NU9vHWpIGCp
MRjb/WMkkNkaO5q2kDRP6ewfKuXYW+Uy8s2Tqj7oETq/DGv3rvCzHV0OuRM9iXCmvBYOf3JR2UAc
24y7wXzQkPpTdeW7Gt8zzlAUAlnaf/Sc/YGJczZMcue3wj7Lgeftospy+TL1nyQY/MKZ/WQ1TNWb
hRmDrpIgWnaq1VNkyNPnXEpeneG/DTJLGZdrELoa0uBY3G+AlUue7HHHIO3sekA3WTEx0mcABA/i
mCuxvkpjE9vZQ1SH7qCFaDeQm5yHNP1jp+5q6TABxhqvYzZ+q4VbyZ7svRMP/1jzcpP5+gE69ZHP
jLaNQPhCqnlP3tiL13B/IL54yxc9rN3hn15OL0RMHSskK5T1nxFqjGPsUyyXvnPX2vKaiOlXnkUb
hwSbExkUYUkuwrZc9sSigBqCfrapJivdDuZ0reLxVEVRwxDo01giuSH+z98tNX7VNGbRDFap3TAn
0y+9ZtSsKJvp3BGrnoVrIHBebpJFvmh5xPuEl4aPDCFZMT/QuzAJIni4oyblFPYZ12hd/7qUZnWj
SzFywNntwluGrXfclMoC9tp9sbf9TnrAwe3C4DE2eLQd64VT4m/D8mxfSzNECIazqErg4/qc2pHt
bbmf48sgBi7R2AMpxRsdd6wWfHvYEeb06sTasN9mIvbufHtGu87pUiK1mbH2yyL9i31h2bjS/l3N
AfpwfEYo7Ld++sdVNkM/nsnWFcQAsa7epIPLfGRJt0JnmIgX/DtZmhyX4XxI0vmPXnZG0AzZEWMz
P4A2lAc9AY2pyiBvxHsfT9BJXfdGjfBmduazwqRqluLJw9zmZ3xKMkOUCO38y/SXsOm4n2jkm96c
gjRNXmI30jd15e/NOPdOCfFIG0ckdMhJ/AghXg8TmVD3JcQb9sSM7wYfIVnaESvRcqrNuoH6zGNS
6s8b3aB678n9xbDDFWlpHdA5G+9tzO4mmRtjo8Hf36QE411yJgypDWC/cMdPs2l/e73AvucQyFi3
CRlY2eusf6J0h8IFTqZrbSTTBBXsOwvPnd7edMKfCsGiZHKuhuna5D1wK1s9RgULD5fSzkyf8hXt
URyKVmtuQzEFVt+/pLMdXdV4KqDgkfBj/Kl6FGB5P/R7QRvP3433ucYpQXzrbsjzb1+xnxYNRla3
jPetmcS7xC2oNc1x5hVhlJSdziRxdklExh/V2/epEi895oWEqbejvwDtxFrm4Ri3X1zX4ZYzcegR
MXKICrpF9kQbt+cEcGP+fFVkacDy65jU7s2uNZCcVaxfSlyhLrZMqk2LygFiw1TVaaBjvxVa52IW
BSEgWAoiJ+N4yB79pN6i4PoDVFiFMz9CUCMZprTYJKZX7RDLReT0UCJpSMyo3SPWahgKG76QvKRJ
m976XmF20fR9huo7iGOb8tuBRlN7j2mnkVU+Ftvej0GDLf5L3qrvTlbfq6bElunDUFb6hk4l4jNu
m/Q1GX1va6QeFsyC6ly8m2niw8G356ubflmFfLTlYh+bBZ+apO4cFnOGu29etVa8tLPOltgpy+0Q
aRv9VUZ9MNEKcBgv5Vbvki90qum+yQ8T3X3QyfoXl+bVBILuxjyeID/Wz0lfdWHjADbaKXgDh8ZQ
1NE8LVpCuJObGjty1qjN/Ls56r8JNfP3PvIX0znWMB3hernPCQNopLzX3EZiUEQsB+PkkXncuAEn
++iufkFkFk07/nJm/DLDcp+m9ClOoVZ19a1rSepRNzs3fle8hGiIA7f5qhOajVE8tvbC4yUuU1qj
t1nc/dqYLn214YtLQRvrD2YefxoRUAWj1yGj9WGfNd9Z4qqNRZcwyM7b2+IFPPyhtrXr0KNDVOkw
bKqIl2s3zoe1DE8Gnxb48h05qFpiPXvL8quxJkhtv1kqmAUFIl0pyNhB7jvJE6OssiKDQW07jD+p
pj4W1/1wZMMIQUdOJ7/71v8w+/5PWf5Z4zxRU2oXJPEvrJGeGhR90im/AdiHxVLD1M2fwcn9Kgdz
gXhGCIdeun98nuewzfvfkJpbrJccSVkz5xuzqz4x0B+Vcp9LKG8eAtlcm47WXG4Lo3627eysWu3N
1dvn0ZX7ZGJVXHnRkzctTJYH9Y0q98mPX0erfzBacUm67NhrxRcq4Pi3cjGkiH6PZMQNtDix9goo
WYAVrN4aevMm0sd6SX/nZD3J+AZxBilTXeu8Pd6VyNINOr+HSEewIMyrO9jftk78IgEnDKsM8zYM
q9+4dpgiUWkngEHd9BR1b6bVHpL4XU3QKiT6NxHRCroaCrT0vqT/9rX9f0Hf/03QZzo6QvD/s6Dv
turv/lfwqSpc/P9T1vfv//Q/ZX2u/S/MT6BxPJi9huGs5KP/lPV51r9MAz25htsIAa1lIqj7L1mf
8y/bQx7HblDDw2n8T1kfvxU3mmH6iF+JDfh/kfWZurGK9f+bKGxbOAQN0/RdGx4tSkN3dTb+b7xO
FzGxVEWbHVLNtkJnql9sbwbakw27sjb6J5Q9yVOcjadS6kUI5BztTK2Z95K1+CZnacxxDflsLJ17
LRoKtdYo9ynLiwtHObbYxbIfBzDvcT08On28j9k4PFdCeZsiHeWl7ev6zVRXn1j2HGbJR9RzTJf+
2NyMrqzP+cIlA9iYdXqqu08NoI+AG1g+u3m/zWMnDmY9Mu+eIeY9cjDmdpCRzs6AdFtvHMDHSUOV
BvRuw9B0+up8cU08XfCTO8XZKp3isBBdEA6Ek71rSm2jNp1+p+AZBXkMO3JQujCTDindM99YQp0H
ojWr0yTj/mWaiVRPxFxf+27pXlrp9ZuKqG/2LoSPcvElL2VcUHMyyZKLPLdTdZuXJ+IYrOPgNZ9Y
d8ttlueh3kzFHq0vmZbOkoTYGPbjuKurTgdclL75HPA710lYCcnh4svLAMj53EaY0nizXrVObYva
MY+Zv/xCJWfuhD1QIzjWP2L0drDwrCP7unabL40L3Z8GlJ1tmdTJoVzGe58PgGYMzj9jXWoRoKbp
BDdabRWK6pK1vf+qnUkWQZP4GPfTezRK3P5TgbVJAt2eVV8d/DBH0bZvkdRtgJAfpmnArDAN91IN
+k32DHwcCajJ5yUYzkV4hb2p82bXVaIMOqXJw9x5BkY5YhyoprLXqPe2WK7KR+GpZEOHBJLc+sv3
qCGFTVoHd3a0h5TxD2QZ81ebk9e4c9vd5CXtg2dIFEZ2VB99JE2YEYwprFlJ7W0+nH3nJ6GlMa4F
taaOxbqRJkWEGDMJU5TxTw9pmn5aAL056yPJBq32pxbafJhjMjc0cYqHyDzqXD3r/r0+UkV1TIyY
53WaE59Mo2f4mzYFrUwq8KeAXegcrwyywV8DZkpv47NhDiKz+IDNmV/q9Rd36c5RPqSHpOzBbeYF
z33CMLM12Ykhr3P9+1K4xtWDon1FPCy3WBfybWplz8zd9ilPFkFkqNDJeAF7EmWPqSkCp/Gcp8mc
qayTkn+kjMJ1QenPj0HwqIZWDiTWuPkZoWS0VVspcOyJgVWGJXva9hRxIIKibVfNr+VsCPSfyBpc
SFthxrWDRqrfZBEbGkPCsDZnZ9i7PfVcnfWbX+NU9udJJcSCdMVRNdQgNkq+0ssKOBcKRwGqx8VV
6jAv9xHLQtPULgwLWQZSX1/+jKue5kwdAPGzS7W8LuzWh7WOGJigFkVAotM4sVfxzsxL36hGFIEN
xjN7hVNKeOvViL1X7DLVuRgTFqQLehS8uO+StsRVYHrhp8K5gd9md3HKyaVTtpNlvUzwCHAX83Cn
2XlFru9NYSa7pGRMhg7LCfsOvk5G5bTptYH6D3j6llkkXzQgAgj+a2c7woK4sbokV8xMwkyVH8yr
G6oLEpQpytsJ7AbDewt/K0sPPIZKeUe/zyjHze4ErX7esid+LaeyfnAtIjP0SmNVBvFOW/x3kI9p
uJQu6Ctb/tajaFut65nGE9VvKFosJdx935j1NZYsTh1/mu51qsuggGFxcWe8Ho2XENSEqRRCtM0E
Wcj+oSPY48nKtQejAcWKTfMJix6ZnhVSSqIUhltDvLr0GvfPOCQ7wKBHMqZe45FECA9L5q7cVuDG
j3NL2Ar00vQIhowxvHQZ6qk0xbvEICc1RHbIavEH8u74nEXGA8DjPXkcyI80xw8ykjkxLtTVxVEm
QTz9mzZz8hPz6ibGQ83Tv0u0FN85cGi2DXgB44kkYzA6NBm9QsA/WNFJobm2GvczTiP/lWCa6GYp
/aRyVlNTHY2HPiM+fQQAe3GkMPazZvt7Z8n2cnVML4lXfWT2aD24pniZMUBJ5fQvlbtrjYgmVWds
ZkAu3zNA+M5Sn9aPSIhNvkbV2CVpgSD604Nk5HluvPy9SPXnOJ3E2SPCFblH/kvNXzX59n0CECcT
4l0SPl7DaNkuuZMg3xpbJuTAiA2bt5YZFjft0qgbE50TiUb8w0hgjVZ+zEQNbQYpk32vGv8Y2+zw
4xjGV7Vuu3yeeOBrvnryxdG0zL8oOfzXJm7sA9yrx5TwI9YyXvKczbkRsCW9k6rbhKXirzITV5mY
WzmZESM3uKlWayTsZcv3iEwFVpIS4juboGDwFhki/M/CIar7vaMyaFKJcWgX6nR6fhNIipxCR6/8
B49MEI1pw95VbGLtwdYuROuichadF3qLw2B3kssxLglv9BKL9oNlz23EPXHNK+cD18JWZ1PyMuos
+dNMf1xShPHKcli28gzF47h3Kn04ddTV4JkMO+SmphovBBLQxvg25vlT9rnOcODMJMR/nYvxTmH0
iQusDJq59XdW3r7E6NxxvjHYu2A429W595lYM2MpMbLPJQ+NNsFBYhVQ6udXA1Pdvy8Sd84AqgB2
mjNX31mNIruqXcW7fWdQA3T6NieBaZdYrXz0i4Lu0fg0Gs0mAl3Tj8WKgzFySH1sIVyWgA1U3Lb0
DqrrtY3Sk4oYhWzZ+R7Xem8ocyOrWR0Ks63OyjCzYyVjqMH5fNKiwjvwdd+U0fjlFPeC5vzcsPwI
Ox3LP7ph/Z4X8dbtBpg0SMyGUWGaQJh8cs2HuLe0e9fd1nX62dLTE9KH6ljnjBn6SpwH2HNwIJx2
Y7d1+8RU+OxzAF2qyOwDrB552KrWuQxlcnIaVjNZLVGBFMU/zdJQFQh0I/34hFp1IUG0ne6x1j93
rbB/Kb3bFJ2DjkdvtL3XxaEgfeAisw+WgOXR6+a/SrOrXelH7DnZ9iVIWq/TghG4a1XNz5PHZThr
zIgGr4hCPmc4aLH8GC12ciTcBEwSvYD9mHZLC579qlZEVsyTtueTNgmaITksbjkaWbXvzE7Ex3GB
2YyFbTtUXv8wOD3FYzbiFmj0QzSu4a/KtraWhyRYDUZycezqn16hGKkmfY+Ykt2HZZW40D31aArx
NlaJOlvNMxCW6hnA21pG5FoF8EC/ky2v77WmgUGT9+U7q8Kevn4Sy6Nu518Q+pAeElLTWLV7heqU
bmsgayGzPgY//u/SvovEGh+syPqErNuHElWS16CGXjMPdQg+U9e5pNwX+4YO5oKJprOKEkY0vggS
gy9dRM5nGcO6s9hOBj6y/U1Wyvzc6TUYmGhGXQL/CIN89ygptSZrjHdx1j9Ss0Ip4l0MHHdCkWTF
7OjNHFakSObNYMb6vnCdV6zC7Ubki3aQRF4EBhrezTRoHakpBauwlWpcVPEB28KL1fZpaBqwVYUi
HqvRCCTOxoeE2o257ILZuI+CpeM7T1Bw4BjiV9afjMhT725T83/Y1kPWPNRWuTPj8ck30uZInpze
Z6jy2UdvfZ1MHxv22FphA+NjTTCSvqBUDXvJGaa7tOrXBHZm3tv10Rskd2e93HPEs1qazNcKudQU
T9MjYIWgN1P9COrCPIoJbrGzbvkERbgaq3ZHboC2TwpAHCVXboRp/ZIDUl83wgSjdK5167yB8LmJ
JRNdF4QFYTa0GQI3BWqTIFtvlDYf3qTKrONPMcTPy7x1IoS+q5/blPB2ugCWT3EdROPiX9x8HDf9
uj9STDjIZYuDVE+zPSFuT7m0siv/HqcARB8nR48vcgNdmb2onc5kC4QywXc/RdnojtMlS+KKt8Ro
NnWHwVYbJUljuLZYURaXhunRcSi1cuuKNL8Q5LYr6YkA9M31junovMNOhkqdtFgEaChwm5g/airs
Z2V6UFGqGU4Pt+XOnqMd4P1qvJv+rN8Uu4mff5kCrOHHqjeLrOewjARBVra8x77gu8txDCOwY+ng
V6hmagA1FNtMT8uFEqMpqCp9yGwUvqwDz5pQZuClRBtNkqeyEVYa4og4uMxiSp+FLf9ndkQgFb3Z
K3HjfwwGFZZNH7BxbA318PTteqz8Wp87FeXJl2VofCHNmrFqjVQsyxMBidphgtOayxYyGStf3wM4
VODCaoQ8Ff5wxKOSoeLrjFtV6yjDqyaJDqYweAQSo9kWcfae5V68i1oP9v56DPDR7dj4Z06zPLQL
eOmOoLpjx4B/SeKMDmocD47S8awY8c1Hb/hLr8t3X1EBV4N/iCkYt8bEWR/NU3K2pulZas4QVp3m
EShpDjRX3HQTDYtWEEBA3vavpc2hAueKVbbLjLv3J2/rPtdOS1JQvXCK5mQguoqh/OAwG3aFGMIi
m98QDpBd2CEhKVrCZv31sVQIg/TRHE4yz6/1XL8xtXV4/EqyuUozPdfl/Ju1FGpu1sNn8umcvddO
AJ2XiA80zd9hFVsgFokVyvul3Q+ec7UNgWtgrPiiRJULoTGLT9aUn0vDao56Y//VPTWw6i+joIod
+HRpIQ5THI3cqy3LoKEi5weC19pwp96cB1Enn+eZDeg46N8QHjH6gObdJfHwNbOa2RaFv7Eby7t0
NJ9B0lq8ONl4h95J/Ys28lVLpYZwYxbxXjWutq3zMiPfYfC2VSLN/UyOUJAo79C2dXmwdD/Zpi58
+Lw2KOx05wpdrroKyzw5LtWKlUbaXrf6VW1kf6UsWiKtqeCkxEY4R506OKGvtzFrRa77jnMbGkvz
6djzV7scO/rOw4I48FoPDG0rxPzXJkIOP+XtQU2Zue1dc7rr7D34DGc8mXVLW06uWFC3BZakhczo
aPigc+U3rFaTxevePHdgiG3Y3aOqHssUOFyZdA8R91FoMcrZNjXvC0OrsDe35lL4oHmYiXYO30XQ
c8VeU7m+1eLJx127/ONleA6nZiLRtqYJy2YPA4jQSeskrjH1FiSDbt0EOb0pt0d5TyJ1NG0DH32B
WXDo4iR0vHzre7KFq3WbKsO6GPhTjmkZISp0S8Gs3m09xDNLu9Phq6MQkhCHQOugjywmKnWJcMsu
9ZsG40kgP+tkEr0iGgp7rc73cQbZRjepdqqytRFRXRZfhmle5zc6gi7s/YI9IZE7O7DTddDNngoc
kw22vl6BkzIIdvWzF0ehDWDiOw1zThikepyZ2J5lgWAii1pG/BsJ/zZwsZpf6TvwtpXeYzdpd3xp
6zznNZ8oujQHfDKBaRU1EUJ/P9GLrZ/lzRvZcbUeIWhal8xNZPe7qh05X1jhHWCRnGSZjEexeAQO
gZyqvI8BPXCvjdVjDeFAbzt/Vy0SKg/XwZEgq0D11tlaSnGAGT0iOXamfV4zpHItgQBkTI8zbD/a
4SuQ8PeiE+1r4y0MDMo/nRDps1Wk72hd5Jk17cfPjZUVGEfb0kWV2aBmXsTLwCAGy5l6TnLOF1OZ
19wAZ5L0Hc40pzGOHCuU7E8mSwRyzMxky15sNHH5VGruICrJEAa58QDZBVdCG8UhqpKy2yPMaE5O
1R68Ve1AlsSGRoTYS8FDzV19M9ZXOwkT1RHc2iN2ni40E7c5knDoTtR78ajPuDY6G4IQ5VyTGcya
9PjbWdz5sSicg2aK9j5RAqI6kXZf/85EtfU6gG4le5W9NxXMpqzqDBT2O7OUdrUTewfhpEHYaRhk
nRAi4E8GQ4xWS27OzoJxeCQCbNOyG4I+EcpkFCQrLPk5nUxCUXO03PHUuNeyqsSh8frnyh/5+VWu
HQepDljJyxAMc8QQMauwQSfptRhtI6wL9oDxPM2BP1nWn36IN42FIWaERgyjw9KZam44yR8sOa2E
4YgSn/WyVwn/qlV/vQn18dTMgWqBj5C2+TsRvFse85mAYi9m2bSox1bqdzKPUSr0dDNUNuNj8+FZ
S7WHbQ4HCs+bhansQnytfU+SBMW49pYMnfkRi/coEv05Ne0TQfbRETxQfM684sSLGR+c1joyyFWh
lXnaoUg557nF8ZwBuTyTHvokMoDUdeoONwSJx6wYmeaaXv5c9k3oLyUybbuewELzzFbrsNYc27ud
KoaZ3oDtZTWWLqjdYVtiH3C18rXNnyZnxqdlO1+GmYynQbjlAxJYppHjrxSY2oM1Imhw7YvPvWwQ
83Sw2wnlsjPT2vygxxFq04gDYJCeFzFv7JliEXAZsAXs0d/Bk4zHfApEDFMvFdTWJfKQfZlHXlAP
I1tn+F97e4W+/0wshoWwGzx3MhRphdcSYhNAHSH3jVL5HsWnH2IzYrXLrNyVrBDFfK/IFV/xxTci
7obX2adS5n6+jZb3NdiVD6FU959riwnBxGzCs+B6iDnQdeGvI+ds30rnKHoYssKLmufE7jaC4o7w
qvytBVR84riEb8yc4Yn5SFBNVb4bl0keJ2o9xvrQy6vZPMBb3AoWBCd2rrC1TYkYs5EhjsLfBlNz
dDREvyBAfnNcfIa5em3sr2FgAcqEA/eNpn07OSJifR1/wN35C57FP7pODhG1bmBVjRS2bVk8ZVP1
7Cydy04tno7FbN0odeJjrOXonROAgslQtZeoECIoUL8FUQPAHRs0StReR8hXKWbBLIuRFquDAFbu
uSX1EXcFTI08AE//Z6hTJxhrnJ7DrD+ieCJlQJSfnjDQmORxmK5eqojVhBIcyT9usG5y5wNhokGO
lPbIKjxoYncMs9i9uVrTngYVTL1mblq0uvyeu1jMzY/5WF8dyNrfKWU0KPP58ONP6lL7WWOEsu+i
6IM0UrGzKo7JHtE9xf0SOIqJq+A3kX8IB7tPDrP0tEA1AGjbgZ3g4Jn70VL9yW0Rz6KRIDqjFdXB
7mGDdFxfbtsnG5/p1SbNYPgsTv+AyKo7Trg27cyfGRulux9fVR+jy5kQjnu8bcxuiT5xVfJIW7FV
DSpnU1o3LfbtvZY5N/DIeTguzZO1khNp7EgtlXG1+/k588FZTnpu02MXbIo1k/cfWRHqhCsmPR28
q7MtBm9CZyw4XCsDb26K4TPWzCT46ji0T04LITeblzGUOP3/240ZU67nlasB2mE4OI55u5NrtGMX
7dHivVWq+FtXFXK7Nr78GK+xI/Roo4tvqCvLro+RcjFohrOrkIInXU4c8uyG49R8TSCHcE0zqsov
mfJ/L9H7jxXcWFzrUBEtZkM8PLnrL3GOVyROZmP7Yy3ThNduGIH12x/r4M8vjHy7jc/+ZSv8GYP4
6lGN+uHy49ycJ2PcVcn4p4MYsI+N/NmlDgoo9zDmzOtewqqOluYFSBrRSccDHaGu80mX+b2cFTKr
tITlnGobZ3XVALfd//i0iY64zN5kYgAITIzcp3Le5TRZREshqUzx6e0FEapxU/xFkhB2tftryYp/
MI3stQotdbOwyOCWdHhWjrNI2pNuxsneSLRX4o6Gk0HmB6y8+cNOGFLW/pYqsAjbCWnC5CEjrkes
oAbGo0QKPAoIj6IYt0sz44BvyheNmLVtr2l4DlZnLs57nlyuwMq+/hivHSsje50IjGrsk0DP6iVk
PsHDE8evgzUYLzD0dMDkRLBzCBzdhrCluK6i/VLPL35hmtufHcnSVupsluufdbvo6azdBAS5317V
Icii+rAJUz/Vuv0L0Zqx1wRgOdT7r8Y4OTst7cQG5BaCLC8OczFyZvex9T47RkL3eCIz2dqaOVNu
JlY40mrWJ/QyjhcAf+h4CFaDij3JHVkK5gYtzI8/f1xN+nNbKxy02v3fz+WKBpiZM26E5bxY6XBV
swuF76/dvYJxuIs5iTZL33wioiBOV/nAUkvnwSO7PFj6/HvS5q3lYyx3hOAUhruCrsk7MhbGCtV2
gDjzqGOvA5uiBr91EvzHCfAFBo58xvgg3PUyDsy0oijioSwQYS7R3unp278oU3z8AX7b6ttUWECn
rDsTRzScuFyF5X96Rv2hpQNf3vI85BTAzvPUPi7x9ME6mqMA9eaeccO7KOu39stLblKHUCYi2Ekr
UL9fm2rjRWntM8ibk0DWFs3Dvfb6rTTQ43MlYBnB0dL3W03v1aaRCIgU8ErhvST81pOboHQ2s/xg
r96eiZy+w4izS06EwDTmke1Gf5Ir1mEG8sCQrmcj1FPxLkzImob8HSbaLJkxBaTtxruMHe1go8/N
xp6rJ0BtOuIQJ5Zb25AYNFo4MxIvCjBAZndJzvQ9vudGwzRi9bQDlL9hUjAWrvA5fY4ZP1G+4B/0
uXZQTy/bxITQ9ON1/4k9cIGZ12Dvd20//c1g+Z/KQ51gTYG3wflT8upJTKhnUx7RbR4SNIFhTEOk
4+E6mHMBvS22Dvpqa/1x/sLYOfVNPTFFM8SBGIcgNoo9PvXyMIzc23XT0CaZ/l+ZiHZngBxFk2aM
NPmMvpgPBMLJaCp9H26U+05BjBg4ah6IWq5Ofe0h+5ls/RCrWAvTlURQRPNvNhO0GBkyXnuO+W5E
GlIb9v8wGTR0c3K0Tn7dSJAi2gW0D9YUqTPD60HBmhUmTpJcZENZjROYnJJpepO6PxAfOL/W63/2
7+CHhk+nFU9UCD0T5uhB4/z5ue5+fqnXs91Ks3KX2d5joyXnySBf21hJB8qqMX+ZxXNj2xyxETQO
SP2QcHCJc9Y19CrQBX18vBUb6vWnbSLe9yRGqWqW8gHVAsKkiKKv6uMb3IA48uNTjUyo7pY8dHK+
6Hk1f3ojtreUPVpXKprm9ZaOiaz4+TtYIEMaGcTZTKggK/HOAhM/SilfpyezLAKHN7aGx7GfKXxr
yhnGs16E6qklMEGBxR6QZbp37qtxp7rm7iNl39OULidbA26i6ciIF+le/UmfyAUY3gxX4gtyEG7O
K1OooPyVhoG3wjf/+Gt1Yu98k+MZ5fTKm/S3gvL0lFe6h3ZxKI9QYQILNlTY6+OrbXNncJwDkYhy
5vF+rtAeWrCX68baoVbMMGvhjcCuydVVzITDrYSGQje+G8s+WjZzzGnBQLdSFBhg9UfRfpqa+GWl
00OyPimeGZ3j2Dk0unXH94QgvnWjoO6IZCCYOsG+Oj/0bTGFUbafNIflJK4/y2xe5yGLebxBKHbT
2WQidLa0BEq/su4m0HE2EjDnpTNd+CQ7hADjr3gYH6hsn+jWvC1aNZIQfQerZFqiyuKAoFfe+ppl
B+5CuAjfpKav55XTfx2t+tC95Rq8qqXFRlSOZN4goi53lvZPS27KbiIcJOCki8J0YJg3RtGzogWE
yNaqByaiKkppWVrvAJdQbvyink5jP4XwwTkF18Gc6VbxPv/VZKIPyiR5gokRMVZkjGGz2QYVoNc6
J6MeEzuhxmjX5qjVO9fbMLyVj5XUENY7IlTkIIV23haHWE8J1spmHMxixVvY2lHz2n255gEI6aHj
g++t6RQx7vwwsBI5q9RjmoDipsex38WIAChMCkTsUVb+0fiIQTTi1LF1oPboN8zNODQfpWN8iAwj
ZWdD3l7tAtmfUkfCUs0dagFPjMfJRq9Nw94GoMV4dQXBDAMGg/FIx6NzS24yFMtwYUxikdjWbP18
ElwG7gCCxHz1R2s+6P1fDeNLqxvR0cSzWSDdL6GYPWYZb17n5irUpZtt4ib75bKwPbRzf8gHSMKj
/U9URYJNW3y06SUD5RQdjJZvVUXFu4/FuG7l0WiT/MMPEQITukAFCdCptLAC2P/4devssraFCDlv
mN5H5zRBqO8skxcMaX00wdPueAHxXnMYkFk2emIPAxwL0DzofLx/FjrZTWQ5rzwEgbUwEEpggtEf
IQwA/2Wvm/nIlw/pWMQHo7trA9IdgXR7zlMKPHzh69RZiz9NCtZ1nfLl+PDYNP5hzFyUkPFMhqPH
gRv1jBo15ezB1vIFl0cfCCcbIj3i7RxjJk3PSmXxEQnWDK3Jam99NjzGbruvc0wIvv6X8b396PWu
pJW6dovebYe4FuGYMq7rW4buRfGg02Db8j/YO4/l2JE0S79KW+9RBjjc4cA2tCAZQS02sMsroLXG
0/cHZlllVlZO58x+NkzepI5AONz/c853HGfTBMGeBSo+uMS1iBxjuiA9k5o//JqkU2DTbhRRB75B
/IJNrnJymkTm5oxdihmD57p1SVH4nu63ep6AmtZsQAhSG3XdrEeJa8uW2MaEpEeh9kkBug5QZUVV
s7D1z/523o4R87+a4CjUUkk9kBMjls+bcWsioJEdkx+ifrK1XR+7AY9CNJIIRr/C+YP7Y2s2Ds5S
hlyFjc0lye8xV7iEStMaQRkLQ+YeErm02QLuFeC8PTV3ZAuJsrU4a/t2GtAbB+SuXJ5HiGv1wnwh
RUj5e3B2zOJNj84mc8jGsQpq3Pls2cmQJci4zCxYNAyJ2NQk2ac31LjEl19Mlbhdq2m6oeVRHqKG
pFoUih8u8+DKPBtqzLEfJ09pWVnnqVBru4IOpvuEHLXBJpnbnMYygx2MmIFD0w6dGps8qB445XGT
plNzTX5la8lpk1IbAeYEHxBRlK0CqhtmQ76O5uw+Y1BArr1fggiPc1v3ZPC6TVkSL7g4rp0xNEU2
Yu64Jrx5NOuQiuaRBF6zYOqoXm+pnsQpI3YxlXpBjCs/lXazG+krWgXW8GDUgbdeuq/KRJ0QRlPi
UyWhWMPaYzcHl2mWa3yWCaF4McHYs74j/dprp9QQEGKiBbMYr2YcZ5vx4TdUFdwUPCbRDtDdR/Wb
mblqGXqNb05xG3hNjX4jP9MBTog7UFjTRbzOs6J/x/xDiLWltQEj9xkh2NhTWbF1+ZJd6o4PdY4D
uohGbEjLdxkcU+4qopuVxOUE6kozCiLOb5T3TpZf47QFTySUs5H+9Ksww/Fg584tjOl8xRGiYePY
bGwRcuNNCrkjSXtJhooYeCuh1InHLO2pFnexbcu+WuVcrWVVDhDgCoRmdItNQDFPzSCFuEy2DQzs
yeI+b/P5ucz2M1eUHNhaD0JYuyguynWjuRepzGTWqwcTv753g2/M3qCJj9tsFrQ3OW95OnVrIBIY
XcZHghQc7pUI1yPJiLWZLVdDo1HhU7FWPk67AQSBacZPnWO9ushHmWyZr2ATda0i5DX3nOJD3GHR
4JjO9YGJzG7u7dANz8hUtwPGw1UFS2XnCQuWr/8aeoVPPE3vYrqIz44EbJRRibZM8dsGNFHWBfY6
Zv8/G/VmtlCMMiIerA9hAh+lv1ZlevH12Owsi8vGlRTMcKI3dlUWnbJ6CO/qcnqP78ZOfoe+gyBQ
5s9lW6Hy9t5HJD2xC72Khj7wWOFsLWPIjAYCjhY5DCN6NwugDRR3deAmqFKpaHxg1iW4L3tIYezn
oxcfmz8bDxGs04A5p6lagpzLK3FkD83aR0wzWjA8FQCJ9lw6zy5180dz2bnrZXf99ea3f2oOTg4E
5o2KQEcZU5Uw5EhXQ5YFi+0eXtHXG+tf7/3f/r8MoN2q5eA507m8CV0Gt/7C5eop2FgDGPBZLjpr
59buo8mRMCn8CbdRu4diPAD+Axvx9V74r/e+/vlX/+/rU37/ir/6FClHDguR6jawIBaCBqmfuKnD
S+iR2qW3blybRYszb/LnjQEKLAnneJuH9bMc5I+gC+pLFEdUETmJXoHLPhNHZzri0GYmsSOvHT5L
9thM26Vwxt/iISpPrugZCE7Irl3LtHDo4xuuvD1LrNiNE3uSzgsJhIIMa8NMbnI1mSscpSiVjDmg
g3Nv6gBP83ESY0D1LSAT84Fhm//xYSWWdyvTX6yZ47owWea6ZlJbp2rhAngDoLxvQWx3m8lvgk1O
DMSwYlZJAmMDZ0KG7xZhOPHusnQcfWeTj/ZHKfzrFPh6rznCLyK20Q2fonSssx+1pFkQQR3NXGgi
q5OEF0pLbGaGNubHHkeRcFwC1+woHd946bJfZuNlNJC+t9b0k+FquJmJXgRV6zBUn/Z205anIgGO
AI4JmEwt5Lp290nZyZ0/cLIfxuIHBYDwQyZug2bzgh+aufTMUjC56R3bha3LiQigkk7I8XYPmb92
e+MBF5ENJ0Q9D7Wz55Qe8RlmvRYi+t4woIB/HY074EjZgZTxU26ENi+1YdpYHZQvzssXe84IfQ2P
45K1NxU9ZEPmpXh6QHbIIDi7IehYGkzVybYrdeo7V50kpAdQSx17Xk50Y7agFhJitnok1D+SrEm7
zjhVniZb04Fi9tsf1Kj4yO18w4JszakYYwZZ9wET2Eq39bkYLwKtesWi2dXblBvNJsrgD0yFl2/D
Mbufp44udPKnZir6TQ23a2VYoGcJwBQrd8oACKlcHomrYH9nnDp46T5hFeS3Y5aeZdPeq00WFE8c
3dBLQegW2zbJqNxYznigAmjx7lt/HdR4JcBowqUPMnGWen7loLiaW8/aBt4QHmhUPZUUWuTzaB2+
/n6rvtiOZoQymqT/gKDNQBVnlb3qJLmq0b7GA7638EX6uICIoZvYEhgsM5R+oNoHMwDjp69v5ClQ
pfxNxsDIOXSMXcvMoA9rwJIl7uN0ZhbraULq9eT6p9YQ+2z0hkMV9v2hn2CbKXNCtIIMQUI7iRTL
2V2cx6ci6/i5PTN9+tsDvTTu+SdNXIbBYhrgceX0n3g7NnmARjkLSg1N0R3oByrZvqXJSA731lXW
aws0aW17/remtG7s2NkDunif8/RtrHs8jWNx0IP/bvsh/CIr7h57wnQm5canLsw41SCZSVtieQZc
1HT+mwXEZacJrK+raHpPynJC8Wce1cdGsvVjnyeWRNhjoaqfZqb3QFDjhw4jw8qsnHU8pMAuZPSQ
0zlGRjV9oefZu6VmCIoGYyaNIoU07caXLIFka/ghuUIZ3gKJ8EB8RybESaYug7wpRhDFXVSjONYe
I6FK4fEOLzSDc5z55og0ucnnbzn+oqnSDyOjnADFscTUsWum8D5dTlGDhvMiZnwLLsoDumO8QVB7
clPmHFQK6nWzqA5F6X3GpA9wc3WQid0ULuVy+bVkwjZew8Me5HMDka87h6Jkf58w3TLZka599hl0
djV3YeCgW5Xxa1yCTPeGON+QpqhOs265i2VTMLP6CdY/y8nWcYAPuHOK4TSN25TwynqeqPaEqxew
/HOXDfvhvV8gjfaChft645VAIAfB3KCM6ltISP3eQolwbUxBKa096RwTnxImMkJ531vq2C6Cxteb
rsSgokzy4b3rv4wJjBhyB9Sm0lm9tfvxR2YWwN09rM5VN5/ZMhXJcgdJ2o0UwROl2NmK5MRAIQBS
i9OZjJ2WN3PRMyKk8Io1HzqbJaKXeYmZgnrnruaI7gzQj0NP/UNESc5wla/BAcDBalnTHFP88lyX
NGwkX2RNspVL4+DRaXyM+/rWxd/0XpYoeCVGs9wfX+tFwS7cJNmYQ/IDu1R47N3SvPQN7nfdSYaB
kfGCXzGb/eiKyZhorSEHTheJ3A2NQwmtA/QgMuNiXboUaDGOC8+z8WtiXs9JQp4dMrsXr0XSzmer
/umWW2LhihSiHMjTCvtt6BCKTRMzlhrc6JLIikoLO93jyMjZl3W3Gb997eXFA1zKz7GxHwMZzu/E
Xs+eHsafmR3depQUzOF7naFpz4aKUHBK3Mlu3GxQ7V5EOMGypta8j5ngT0QG5hARlbKe6E103rs9
qPrH1LzqEIZTbl6DltKdqBnURub2L19jRo0L+lTi2o23fi84G+YYtogKGhtraQe2I/9nMkt81ACZ
wwkbYEBK9HbSWERroqqPoJm5gova/bCGY1s219ZUD04V0YVUB8mxcd2dm1XPzKgQrtIlLZDNO5xx
31R8lWMUwpSwGKNHahMh6vPKYGXTVfyNRrzgrHzclG1rL12sjBBUgKmE1kSQTz7BB7PBX9yYHGcr
amdw7Xt2/91t3YFbiVc/lSGoSXa2K5U/OFPXEtGdtxW4oFMcwabqQ4xdU1UGJGAsQlE8j06oSxqs
mMGK6adnpzd5EO+LZJC/BEUWbo3lm8O7Q3EsD5TX2erSwSM6shR2e6ib8SOZL865ZJp+Auq1ZqM8
zOxwNzqgbi0IFYmZzrrS6YN+WiMrQrC/EV2xn4qhuu1De75S9hHuE0FfIwCA/NZ1zPsWuzT2ZbgB
QZWgrsYMU/vadFnTO+u9EXO0ixKhf6vD/urEzjgTnpLXIWzL2zyJy9usjpytWzJd/e2fDPL3TQtp
y2avAs9muLpt+EZcXXFKQ+HpSvEQu76C0NLjp6oiyA9GtcREPINyCSqtDKVZ78Zkq8YWmonvtMdW
N29az8lNoJbHvGRyIxNL3lSJ8aw6AZhqwhNJHwz8/uUWOb0gB1HCNC9dUhK3tEIO7nzkJras5aop
E0yuKYzbUPl3PX4AOx1OESzzq/s4OAkWIpXna5fA+VF4I1C43No2Sy8X4Q22xEIySyoJzRQsxgcj
y92t6xvp37RKqX8v3mBTaklFnpEYvE0jjhR/6gHoQj+NyjaKDw4AkrU7N+K2b81TJFrvnodr1zGb
OiXSzlv4BPXWkRMAcxPlf84JpbCVwsyeTnS9Vm780jcuG9wsFacoiYwD9pWMmK4DnGco7X9GoWzI
WuuiBhoVlM3BGaP4NLGFxzGQOk8tlB2yH511tpdym8ICIRpYsCuYJ4UHUfrvaW4Pt41XxUfR2Zev
Yo3f37hZ3lCs0T0FVoWuJdkn9TjgzEk7M/paU25L03rotOf/zcMo1X/mLl3bWh5N7dInJSh1+GPu
cggJRMyiDehU0T9K2nffuxpCcmLD6SV04zDh6KO3+a2cGjw/OoXYbI32A25HhR0EEF8nU/sB/bW5
aDnv8CwQYJEZ8ReG3Y+8cAnjdPrJhMJzTADP4y8JrpQ2ORse+2ZbOM731KqbE+bg8F4QQ8RyEX6k
dYqnaJyzFysaoc8VNOSwRGuS+41/p60OIPpUnbGEXltBTk821RHKJV4AZjEvLhUOf1PAZP97/9LX
5ebZLltA4RCT1fpPZVO53flQsmRw6CAV0lTUbx2qr8oB5IQTi4mtpIrXOI7ac29iZQ37Xcw1sB/s
LqJRbrr7KgwNUSj0lNaHrwBbrNrqoABnbTP0xvUPRSfhxd1W4zw9UwpzN5rZuKHQ0d7QL/VuxHH/
aAyS2qq/uQb4uf95EfDH0SXmOtiF/6MDjU5QPL79jO3dSdMj9lLGp7uBMtSPsITuI4Oi4qXEE4F6
Bf27asZVaUTGpwszxu8LNsF1Wh5krNJt7iK2op/CnKPB8rn2aJnSdcaom8sKekmBeQXF9hLYOv3D
e4kK77Sw2zuqNqlAFkn7vWeJdGAHvDqtX+/cPeYf4PiUGt3NRQN5LjD1O1U/x4x6R/Jp5ovZxu8R
TOZndjfE9EnAHKTuxEOKEXyFFwkj5jA5WNSNV6Y+ziNRCSCyII+2NWeOdVF41rpCNzlQWH907I1F
LO0swmvtwlaoAst95KYHjhmFYIAkT1WSE5KPZ7of+GQp63j0z02Vv/aN0//sEbt82X4U3TThcccK
KtRD2+NjSLSqaFtt5WPJLH9f0icFIHzkWbYIksJrKtgl9c5bNRYXq57VT5bWA9NP/+w4I4HayPdX
becGT9Ce4YhbyrkjZkfiwsgOhC4j7hPMIMMd9+16NxtEVIBNz2XzTuwN43hz5LVLfnfw2hsRk3KR
PbejoS7faJT0Vh4mBbxY8hSHFIy3dj3tVYsVs4+FxlnV2tuUbUboF9b7H4Lr/6x6+S/S2NciytuG
Ypj/XImU1rS62J4wTW39+RWGwEORMZncwxcyy8S6bDPaBEnwmvbiGukFsB3UzpZhojindBsw8kuC
AxZ6Tvzu0G7rRXOMTPGZKea80ECCvabL1zUnhdI7TZvZI94hGpIC3eKqB4O00rAs1tnEDLKpAfwV
HvN7P3zH2IZpg+konKj51mz5zNQd1CFDq/ybP3u5T6EaBUW+tO8sCwtuClJvji21bZnWnxYWQ0Gz
7+iTPsy6uETJJC5iigLQHkZ0F6junOUCVnKQPxXCwybfm90TJ5qLMXQcMOumuzaSjGWvwf5MKrg1
/NRZhpU2Nhkyy2WP+zvIepyDixFyHr9ZpP9WtkECMIjjZ15E5cZDE0vq5s6xw5Mo1IFxNOzEkSqT
WlcKREWmdhVlDehfmxk5628eAv7gv3gMHAkhkLwH08evBsk/hv97syQRXIWHXpT9ZUoD97YDU2Fl
4s3RbXs/B054qoLou5Z4N2RUvg6RDycrGHcO/YAQXb3yHQZf21uP6ZTgYs6E/ZTpQK4qgCkwhMaz
qur+1YvefWwK137oP6vRNA+igv4WG9J8sWO9wZHCK62JyatMxaW1fez7yNhhkb7kCG+XOapfjaCF
4ucnMV0Mdffo6ZPv5+VTx0RoU2VjSR1CcU0hc1xqJOSbMZg+XLPpsZlmu6accIcr56WZYnVphZQX
1su3VFK86giLyxR4/AP+IfsG1sCdqDrF0TAjHjIYtx2pIgh3Um2jYS4vDVLNBpjg7Ze3hDX72NDl
APZlpBBtquaHUlkPblcW566qH2y7dW9GDFEPGYfB0ptxHOOX3KO1no2iJHNC++ve7RRpCsptu9k7
t2aFVDAA/WMsda+sLtkbTmuuwzYA+WlgSCWmGJQSB7ou3RuhKJ5RePG2I9ayHfOPH5qipS1p6mRF
BCxfD13qX9PMujBxgDDap/W2dHESNzlYvIjj+9a0smozuhrznWUku0gk+ZV+0AOWU+x7Eedyf2bY
rSgWXs3hEJ/xdDeAnhiaq9D1t1ZlUVLWJiwFL2yu2P+lTPSMkOBz86msksnXTOdoMPfvpqZ+bQ4x
oZCMZO/XEXAsc0gKfcy5oZ7DX1Uqrvg2by0sW5chYzgqSZjS5kbgg2PXtaYLZOtoZW9H6L/baLIS
pPUcL6DGbTFF5hM58+I+DcdoPTh8Zeg77NVn9wWn2MrWnPtwmDo3WTch8JS+8fy/ryyW+FNV1rK0
6KV11XKlJR3vzx2hIe0S0dRrY4+aOq6XEOEl1b6/xtENOW2WP3oO0Q95GfubyWrSballfhpC66PP
6eQbRwZ3RgxXovC88UqxU3gExUO5YOg9Kc+NDhSdJrteD9bBtp3XNjehGU3ZrSpUc2knA+te1VOX
HqbtHdVaa0+5BQe86xgm4XWR++7ZkJKtoFpvG+W4fn3EedekwMntW0pU2p6vCxinjDpPuQvZya1T
YH7o1dBtBqLSt0pmyOaFZaEMF9+QzZlUu8VtF4bACS2ux0hZ+k6kbbW2gePvwoFe3ckiup1N7Ws2
CH0dkmhrkzZbcnq7LDxlFJd811NzjDzct5ZxFeKT8UV/MArU8gL4HpuIO80OlzvJMByAh+A/ceLN
wIK8HXp+SiAchS5FxYjtBNc2p9LI4AiGNDcd4V6ozVcOXumz7TDWS/1yPmRMbFapM3gvxGhvk6mC
TiHv8xnPFRtv+xQqjzhgq6sD8fmQZIJnbyUxbIooc/uS5GzNMSbd4MNcWwaF5thcT3WKM2YgmnR2
8sDcYWNfTG2LEwJzNX4X9RSTvGHy5WbwqPBixkkxHzw3qe4i/CAz2IqtDAjj4ZKktiP7TsPqtKI+
FGygL85Ck1X8umL/P+bn7zA/nGHZkv+fMT+XMCr+1Nm3fME/4T6u+Q/cPx5FYMAgFhQPZ5ff4T6g
EwQfdZS7bO3ZXfwT7iOtf5AUEGz6OfbzH2X/9786+9x/MMw0WTZs4Vh66dj7f+jsk3yjf9vhaMr6
XKGUhiRkYe/80xHTH4ygZwiljjkmbe3K6QJoG16AYkwO6PPT7hiluZ9ubz3A8jWRZIGKcCJ/qzw3
3ylA8et2CPxtLXu44pgWaz7u2fG8S9z+mhYMHaxh9E8FQ5BDTqRTefV9aTkFux83X1kDIBYgnsh4
yBwByb/jHN8VraBJJMXKTHFxkmDM0rnLCeEJwG06zeEhAyO9ZqpwsppObP/w7P3FXlf8xUMiTB5z
HhVhO86fN31EbmraoTx5nA1NOlKQdA5S44647LQvDGPv5BSU48FhAzLb+NkZIczJh8HOakOOfYMJ
l3rdkhWq83L+muDGK00CWLG3EgAKdihbTL895435QXn83393i6fvT0+oC9vF5Y6iHFO7zhcx6o8z
Az8UwEo64sx+4L9llU8nqY0KPzr4T1uPqdpsXfLhNY+AK0wl7aeVroajrN3XIjaGvVVjOqZillDD
gN1DF5gyhukAzIQEcgwzTauNIIC0yiqyD6XGj4CmWVAoWgQw5hqVnu0UjxqdRkTX5/vIqppVbtQ/
M2xlK7As5yqNuJsV43nqg1c4ioSNcSmGo/sm+uBZl9AXC+LS5gwZikQhQD10ffcahAvpuuy6HYv/
83xD7HAmkyHAWftEBt0Z6YcwtSRna5PVQyhbm7P8BINdrUKHlCbVXJUr17Do5/UQXlxQwNuGvcvK
ckAAOe0PAY9yja1t5cY+bNKUMpaQ7X0qnddqGPm8psKBi8zpGC8l4ue6p/Ou7RLucrpVTOW6A3f8
aY0zALHc5wbAGOumwk+xGkIMGcoEVi2dp1wwNK5HiFgt38QoAkSVTt5z1/pOKC5eiaHf6xhzJ0Hn
b8n0NPaY9ZJRfnPDo7VQXP2qvRJMxbEIw3iu4VFSUHtOMncXpPH7PBOv9lNGfLWUsAVQ16Ksua0k
5QZmaINSncVe5/m3OZkgHeDvQIqtNl1fv5Wq5rkconJddeMIvEV0K+pu2jo8Zx6pXjgx+KhiHDfY
/+wLs/9qbZFg8K2bYKq6+8R4dPE7LeEWyrDcVTZbSxnCeMp0++nTMaJC5potHNkQYprhZOxXGG1t
fDgbu7mY7wOXMdGE4yLrn+uemHla5S/lJD9wQ37qFAy87N60yy66b/MfTRzdixARxoqiS52w/Y26
/hXoxvus1gYemlXLQGc900gW4AtX0j+XM8rZaMo3HS2uS3FbmXPNzkHsI5Dnq6TGCV9anE1LQDgm
LnkmDy5ZcLDphAd35KlXScspqO/2oWhvwqLet9y1qTU5Nkn9XYt7hsOnzsueGwYG28AcvxmW2lZd
d2Jqt11OfYU78GYGNkmvEP6jirm8/ggnZpdG2B0p0S45y4dracpXN9FPYCRP0phv4jI0kYuxLYVx
YB7Ika+7DO9lVDzETvON/NJ7mPZ70Ao7xStplYfdR+viIIJ1WmhngIODAdICQYPbdmXi0WJiycLq
PFFAxHAu/USV+IVv8qNGu8ul/c1ownItWhZ03RA/HL0r/Z5vMc8nMPNL4kfnpAIXUlfPzPtOVR9c
tVLfcerBUZXf5DQQ/MagQcj6wWXeHnsG1uUgBmmtHlK6/1oJco2dc7gKfNxmc9bvoZP8zHnlrSiB
AAov02dYJTtkLkJ5DjYrZQJcFXNRr4BXr6IG31yjiwdNfthKAELNVEmwarBpL1P7AgCKAaeBfNbf
Txqk6Jjcx85059lA0LW3sUp8GRPWqi0pZpZrsq5DczdFib2CASWXqolj43fHuA4bSJyf9OvckGp+
9CbG+840PpepIzazz8HMH8zrbz83aWc6TaDI9gFtAvG3NNGb5fU9NZRM1ryU6iw6+qm/tWNza004
k2Tw3lfFtJr78WeaBUtmHSO3YcNztK5+ad0vH4g9/ZYMqAKj9yla/yFw0g2tKPYq8hsqbt0PQjs3
gQsj7Kgbb9En+rf5SPGEv6osLEp4i4t0HreRxymxYgY7GDRNmNihC8EwQS/1aFGoAPg74ZM/YNYH
UH0UgiUzbJFaGysgcD4ARa6PeWu92mor4xokPFxgRxevgVcvuvxbS836yp0l6tU3U+ecuzlozxET
IxgK27zDjhoz6tJ5U67KjuA+85Cnpu5LTo7hepjm+AjGFbWL29saUB9ubvsFkOshTa1hO+Zi2DGw
uaRl/eKH49XRhMiDXL9Y2KVjGj3CSFcrVKgfNlCdomXCsFRj4p1dspd9/fWhyaseSsmW3KO5tnQ5
zoT2hxjpDC5TcHs1BeDeDPdCMs4d8flxHiMrnJDTceb+12h39C54MIezTwdjxGmsY84aqFYeRley
mWO9K+y+3IlJXRZpEQpehlm5exqhnK9wKrC+cO+ZLP7mxPqeMfxY2VQ9arJ4K22r9wTVc4Mj8Vtp
+K912N3aPjZQ0B457e/m3pZOtPLN20zjChcCZHNfTzAsJnzS3iRvS0GwbnIfgXVvDFe/ZQh/qy4D
KfARl9G3KSPF5ij7m2IjErfhrjYEbF6JVbGM2nyb1PoObYfzS8elWLbOdQZoQ7Y5oMsUFWI1JFCj
2/oqI4czHdqSjqBhu6Xdkg8yUZ+Y+Nw62BDOCAo/Ztd8ogNyXvE34DzhgjeapoZVRojHLDZAtVL6
SoufEXOmVQrBbDXZRPImWN2WhwK/VHYu0x5XPUFgA5ntHzVoQYy7+mpK/I+eHH7MEemMSkx7MYnn
kPAnzAHkJEtU607rp8HhDhq4J9H2TO5pxCrJgSsadGALuqxb/tx+Sx0AK4pL4nZHKOGWqprX2YXD
XhQZWr8g4CMflwOibpP2fXnoWp8z2/J8DEq9BVX3YzZ4EWeh+QYXBZMWTi3EitfAoqcFNCMXOlJc
Yb3pWpQ7Dd0auM6PPu9hQbDbxjJDEaqHbpIaV46rcHQLiheQkQc/f3byiXwG1LNVVRUvLk4IZuF3
oVMdu8l5MMRwiUuCP1HyxPbzZHTjEzx8tVIS56MP5MTyVvRdI1cF6vnrr+P2uAanQccoU6/lx9oO
jtLEe3Rj52cTj1zzo34pdXTf8xc6stliSDm4/p3Dcdzwan5xEBchpD8f8kWLNQQnlpdeu/5z7rFz
Bgm9kXWzJ1Vmb51y0GtFcgA2gT62o0OxxZDd24VTnFjqLVo3qrx8HtrpfSaRd+qYWmA7GGF+UyEu
CFSRmSCPQOn6aSzA7soIPpzhsPPx8JCW2D538OG3sszaMwF4qnCE2BoFRns49PTuCfsEOD/a1hRM
q64vbxKZPllwdXax4ASDEolCHlvnIRvBeRMZhRn2LAzy1aNB70go3SfgLQ6WhoankbYlPzEfiW3l
eZRvfRXvyerx8kfrZ1/SHbzc+xkFtb/NYaitOdrPK4g60c0kZrGBYj2seB0S/iZ5PSLEPOQ5OBMr
iCBeJcY+8Yi0lrlcIlBdswYCs0qb4xgg9hhpAwagpsfHhUg0CqR7c+lXSgfzWC2oYala4CXGTAxI
0gzhZ0xbyWmHOmFsluIaCcNzB0hj3yheHkaV9SxpDi4IGp4ObbSE+OwpotIBaDZmuro8gf0qT6ZL
RO73f369Z00OaS2i1l8fHIwEjT/PKwrt/vUF9jWt55GdER2Xv3+Lr/cmc+7JjhnXqpO4BwfT20yV
yb3d3ofBvITMtQXxJYLYEJZFvDbA4rBX5oL5eiOWX+jrG339sxzFNUeD21WLiWbslwbCr3cT0+d8
4VOl5rrvo6LPMA9tf50rpoCapBvAEuuY1RS/2lpXe/RMeUSglisOcMGJ28fjki3r4sl/kqrkYVm+
/fJtvt77+hFoT/y0r/+JHQC5SMLzBm5T0fSdUKU44YhZWZnJ81UNN1ETaJCHwxa4GWWxEB+OmPfM
s+91wQpZbL4jY82JyVblHpjEwY3kfOaSwaNpWOEFeqm1owtFsw40+XYx8q+J/MZ3oR+k23EQNcgv
jwZjf34cGH2uR/xMDzqAMVvHHTlclbGbIzYEy2LC7uJQxoKgpO6VAOImMhAsgaRYB98XJvrMsrcR
ZoGsmIzbwncr9u2Y/JskXkx8xtbpiw/2IwSNAy+6icL6pc2MkV1ivmVAu5uYGKPPYOAg2L2z0NG3
ISatnWGVapdY/PxG0YEw9Oqd+cL3uZ6TY0ZsgtuDfwJwm6Iq0ipMAEAapXzAdnfyJgqNFeUsN07D
+pCX3CpAsbMLDFX6MXNDcmMbPajs63O1rLPS7e1tFdT3mZT1WVg1nJGhfpTAbW6HefHwZVOzI3Jg
nR1GHaFTBxdrxPwrcnXkjC+PTe/H962H2TXgJcNWI//s2xvkd4/SIG5gDS6Kc26xEyP9AhdwinCM
GpRyWZreBj/sUwwgwT3oO80AIKbbLOqDp2HOf9kV6/fQlGtr8b14gw8QAdNalYBC1IOeb7lEiJrB
OOYwHgSYKXr2mNo9A2XQ555Jt4ofAJ4wPEnzN6YwHPdKb7pIp79ix4W42wWfqminY1kQXxh1eKbA
gkYvMK+bxZ5x14JJvTPsAQs+rTabTjinaa6mJ7JgcAjzntUyFQ8KSNVTYDT50ei7bF3QssGp3rmO
0wLMSsq5ZzC/RA9jV9yUy5velFf6AMjzwWzeqrkVz5F2rgm5gwNlcbfNZJRXz/PvhthKD67dNudg
HJ7hIeBnJ/wxz/rqbvK8ix9qQqc3EWyVMEC552jyME1QUuJaEc4q5Rul3Q5PYtLvBmW7x3AMYHY6
gdjm0LpwU7757EbQ0yBxNYpMetoXW5nVJW2AFMdLivuODrUNkbKv0DfMg7HQDhIvJf/RAHoYnqyG
wcMsHebbYXARAlEjoMtuD0niFMk834WZ/6MlwvxgjUv9Vq/3UyjRQCzFA2bN7309JlRI7Q1SPscu
T852b4KA4cqFgbgD5foMreYUhrQV4W9rdjrMX/3ZSh40/jrLr5vzQJCwMjNwfpoLgtoCg+1ccA6Y
ymiicZhYWyiOd2pkXuI64z1yh0eFHnbLSibqYMLyR9QuAYM1wqaYKjTOvjy3/8PeeS03jmxZ9IvQ
AW9eCXojylD2BSGVVPDe4+tnIdX3skbTNybmfdog4AhCIJDIPGeftTt7RJGM75bftl8UnwTndrBf
vVR76hx6MgMOhEU/VncVd24AmG2v+MjtMEncKQE1X11A3fKMiaUvoRKHCN8oBe/u0UGvpCbeV2nm
35GhuPE0BBnknTMGICCgJqoVMYwq7HHGJ6XRSp+eJuoD1w61OZswwsfRVgm9NNZAQAFh3dgcdDhn
Bywys+rOCNPbkC6N4nqUDW3MEZqT3WrFJhgy+QBq+0x/OlrnVYa/NPBg7HPOqA073tWJtPIt1B7x
pO5FGaqcqs4mbBzzxjARV+lVNqJM9FBmmtkjWf0XcpbyqXouKym8QExZEvxvb72gWagDHUYK6e9l
X0NB7eM+lunKqoTsG1v0zpsqr+hk9/Ey1ch3z4XiSwAHnxCUx83Ut+VhSKYlLlNrtYAGTqx0Xfg2
oTWMY0YnbbadAR2BWnl3SCJnW1D74VZNdqzix0qNyLt7gBWb3tuPjms3xSEFfLKfkvqgAqO+I2a5
sCn9m0vEcUdaOKXjIIpmIubC8FiUvJKlEobNoppnh+ooQF7Ujs746mjbj8jqIwQHOOARS5Iq4Hdu
ImWtOyKldVMSGfskKH9nkjKuallSERWmtAsyFCYS5ZSLKG2uodiaZ0McQokolAn12js762XvrCao
lSZ7xHeWfgnxxWjdD/G01x0G8E0apavEsMY9ILVlYLURo9weeMC8SkygsD4NLaGOuMl7xG2hOu1J
s3d/z8Z5Ge7kbq5AMuT9OE/EnGogW1pQmfP3cjMm4VKGQEWtLNUxeoVJtZjLGIfTw9fJ8ZiDrzHe
wQpn3qUN/ZlrQ0keIKxiX5pYRKuRST1lDu1ErPNE1+W62eTdv/Lr+I1m3nSN2MGS/t+fFQcQkx/r
rouUS6UU8VSR6lY+Y9DrR0qL/iwgXLxo/vsBFVvmI2LH71mFuj2ib+AIrp/+Yyex0pZMVAs1pbE/
/wKx+cdXOLZSMAQOqpkIVuxxdDMXjTpY7vULfnzin45y3UUZeHLDRqaWlPuRhhDOhD4k2K+E2HhI
JjwnQJfUUM2bS52SZrV3+COj6j70obmYOYQQMbE8yq0InkLHEMv2vGUAAwbPIslXlBsweDPTtFua
XctbdJQeksy+mFQWuOp8B/Bc/XII+ayMfMzlFbd4vietwQYfn7wFrqtg1lRsMpsJ9vpQbmaC0XhI
aiT2A4kFQgCUX0W6/DZk067q+s8gzan2pLTI906tWuCTYEGU6OCyBaOh0mRQacRdRH0s/XSje9Rj
KkiruHgIQ+t3kBdnB9cXX3Nuc8V/N/MYYGIX3xCJ/U2BZt2Ft+WAYhK/TGtZmOGOYfcLxcXpglSB
q6Tah1njBEXAp1nIlfTezmViEBrQSBdbkEG/MGvViH0McDOkVnct3+bbm/EE3O63Z9IBdpSHrNcf
o7i/BCXkzla1QfyRQcg8zNWSBOMnxNN+zsjIVIvnSv+yByK5ht2dU7nbqukO+2WiTVWPHVrQfOkg
NwNtOFhBfEglf6Mq/ps6/82k/ItaA59lHyyD1DcO43xbv2zo/0Ut1T4tVavYQzxQNnvoBwfuQrqI
ISFnhn5WjfaJOnotIJielE+UjdwbeY1Bqa5vmlD6rG38MZ06BF0+PNjK9Bjn3bBVZgvIysmPTVVv
C6kCwuks49iL9yCB/G3qjPfFzDXvPABAyMXiEmZi0DNA9qDV1qZ2Kn0tWYbmrEPCi29hYdJV6RO+
FoiqbSd5HDQbulo/re1DRWcLOCa0YIc4hFNOGjYEs897RPef6rD7pnwc47H/rTI0JZEW29rbKPVr
wMw7pfVuSqPfOp1zarKSZlKbu+c3sh1dAEbKCwuAF5VK0XgqDegzTXcqbQMSz7h0mreur3XCm9Kv
3imPcYceAiu2J9DshRo9Dx4Vv75HNZRd4PUNrW3l9LDDCCJgm4Go0jaLj1xLOWV0JR0NyUaLNMsd
Iduu+9I04OfgGdGrJWwyzxmxXIikOeXltgVJCMj/ODQUBvWsVPjEtq2s9ZyOvD8PZMycCs4y/ayk
Hm90FVvleqthZU0nOiPlENdAbCIuYNFnxJ9GxoKM1Pd2h8fHvSOFAHQm+xMLybNu6Q1eXR6wzhJH
7Ny7UyuvWMAk8F1CihcbdfUK04fHMLc2GWVoDMp2jCVM/In57XTZgciEEwkgAfyukYzypE8H6i+/
8hCL4fghT5zfaGLKFSVVewf5Cv5IUPQ8R32rZc2EizMAZ6e0TSei6qqUM0wzHDWSdcrHiN+rz3lC
1X2eAv6uKaBeGrXZLuQBSSpNSgzrExQi+SeKIGzYe+WByhvkc378glZn1yJVIVAE6ZZLgOWmgdL1
LeElt1bnZ60wUwYte4RFN/P/HsVxMFZ5WsZCW8UN71fKuy/c8LQ0ZsCtVTVA4vHQqHJCdljPEpye
eDnms5lihVviMKO0wsh0c6A1hBjyJQJ0MNoTcJAKkGxKqoC3mWXNHrlHtCKjCQZSHiV1lfi8ubEx
J1D8irGnecC/OFhPtkaZ+lANyzyuHdK3IEns+AWiwLTS0opq9Kp88BKAeLiSn+N6ItwE9n7AF3rq
ea5Mi4AdgPccoXU5X0jo+uS/jPSG0QpZLe+h08e32nB+VcRD+DWUN3vjV5Tqg11YRNPw1ZCHxE78
PqRAzuox7fJM/3FOSJPtomyrCSAYmsmmmpEcovjOimGS9KWNXNSjS6/E00DFTxq5Yx/tNDsIl5Tf
gWxs5j+/scKlXdJTrzSw1Y61SUr8cAOd8eCgmXyhgZ7JkG/hYParzix/UT5Rb9An+6tS3tUk0qok
5RZUdXJ++u8OwEYKl8TopPMwB+ypbYzcrKVMKcezuIU7l6EWDBzplxpExzjJf1VzPF3FXoHsR5Uf
TqDKqR+AvAFZAzSKuXWGpth56vir5AmqCDtLivLUQepEn4j6bvg9UJrpxhmF8nkFOpH0rkToO+am
kwmdyubvmJDBuihIHRCRwYMUOLoxZfCfKMxMGczMLiMYEk4BsCOdGOyiDY3XUCFrHMVUUKvJykgm
IoJRYbkO5O2psn/FtKHF7FsXK4cU41gKXtWzlHbUSyr6e1Njl8LzXbmU8d/0CWi2DJSk64GjiuK0
hUQFsBIg5ZKnnatvwhOiiwAff/4p9AuJNbDXTpXSUI3cEJ5crVNHurd5LAHRwIhvZvuyzHM2WHth
hkCJgfRVgQghbkBmpzWkgZcosrB0KJ/i5JwgRF3ClVMXuEFrWqGe2rbEaLGwVnEL5ycrV0ULCh2z
Ckem4lWP6CQh+HRoEvytSPj/vyrnf1HlkOJQscn6z6qcx+Y9+FOV8/cH/lblMAz5SzZk27ZlU0Hl
oSN7+VuVoyj6XzIJRcdQZN3hJrCuqhz1LyTAJihd2TEVqjLQ8tT0aQIE09ZfMv9oMpo1w0JJY/xf
VDmqYf8QocigkzQN6THhcV2FlMYf+6eMIy/zMMgB3Z9MheBkgpdpQstDr/ePWQpzSW91Mxnue/bn
DnoCcpFnh8q9eCJwY023pPgQ0lAEvMmoYE5nVVuXUynX5vqcww832SjdBpbSb2lMjhUvZZTJur0i
kPEb/lR4m40kzJVxpFaKShHG2RIahrm3wzjJogknBxNZvB0Y5CJXjF4DaXohcmeRP+3DbaHj1Rj3
A25AbYmRigPhTIeonJQmQ+U2lrH8pLSPThF/KnmkLD+LWbrg9vQgZhF9J90B8n2PMq7BdFwqALuI
TSED5r8vxR+HEZv+uEpiL7FSNm0q+HGobaOgA4Qy4xSUmHHKi5j12j6hEQsuvFv+5iyI9fGMY/gB
YLiu0/uGKLrYMQGX8fesLmHqQg6KT4pN4uPXRbHu+jWZ+KBY/h+z128SHxKTH+uux2UkYuzGsBqo
wPl3WH6eE2F9se66QcTpr4tizjcKZApi9vqRayz/GtoPEiAIcphg2vzfjy92phAC/cjPI36vFTsY
PvYfSJEJ64cWMucy+A7v/zin6/eJY/34KrEYzDeFRFpnef1sgfUyA6556EghqErcGLs5BoLoHjIx
DccJda1OcTa+C8xCEc/m+nvqYascbQirvnfM5g3XXb6PIfb+3mnefF38Y3NcB3xbOw8jv2fFXj8O
Jxb/82bxFX+cpc8AhQ5ASFbZgdS2iOb8QzyfrNiz9CV6k04vFcuqURjpimWRuRA7id3F4iQF0b6/
F2vFiuuRJsY18feRRXpDbLl+ElWrwwhrzouIlbbU4j6dqvQmA+msUfq5b5QMNJNxnW29rNoj4Sv3
YjsFWzEpUAYwiBHpsCixtuxaS1/2uAYsY/0uNdAnKlla7z27rfdZWGNP1Ulrq5HG7RQOjAAyTsIO
vXT/PasoKfh/ribq9plT8j0r1hJXPOgReHixJCbig2K/6+IfhxQrxWax4/VzYh3axQ4BURasS39C
TtKl+QfKJRgZXnXAWVWjpcAa3DQscvZJ84afIy3bPNGwZEsQlM1NOwpRGG2EpdEbVdirzCXr/Vy8
rlueCY9BnkOPN6gqLrkBakYVGS4nHdI9VaNVWo87AZq1579bzF0nYl1mamSvVCL10nw9pgq4qZuW
8FIwvXjWoaDxnlAIsleltvGDfth7PpPEVEqMGpVLmA6E2eyZS+h13gVF610dYi9bVA1m3eEsQ6HT
vBSLFIss9Ia/Qu1aespzVC9SqZPClVnBrrSL6LLNAZJiBl5ZsKLn2sx1EyJDVNonQ+veNRuYTFr7
5SGcze5AJ8Wu4zS8IWTNW+M0zzAB6VrRyluBBvwGE85YXTFX2xX2f2oLwwxIjh1S9mDMSbixJrgj
aJd1MRMpxex1ZQgNWeuDCZ4LT5CYBDNY87oo5pBaKOuZZNzNN72YxCgOkNQpO8dKkB4JQKfkn0u5
QS1amcVSKnoegRE4MCGgGtSfjLti1d5SNYTkcv7RtHlyvf2u6xjpQLZACbXEwZVykDyhzIGnALQn
MMbK6Smh+feymCvVduDLnGoks4KozEKwFRfW/AtrBQ1eRhQtFMuBzaYBhwy8OVUi5LrV6CsET+Vy
lLFlaO1eUmYVJaV9YpaSSKet1R0qPsgulb4nP0Was4Ac61P1YQeZ842CFDzIst3pPcIws43sPcEV
G5jmpCPVzCqEORrxVfSzNWXgayleYl+JiQV+60AMMDlUxrsaT/kH1HpasKsfhjc72JDux9uBSOz0
lGyxXQzggBI5cCFTcyvGnyGGGiQfN4X/QpqqGJaVvB3bl9UvrbgBlKjXWwi8iIm7QXVhFYQr0gwG
1fyjhTIZdNmNL98SzS71z9Z7pxKHQ0cVTBBXIdOK/cMTjIRKWsnBe6odGZRkCQDiQ2tTHLymlDbC
8CunXnyXTl/IDyID28RgH/Zrw991pitTJG6jncEMjVyV/mjqW93YadoBGaz1hRR4RJqBAq1dVcq2
ik65ibfBpkyOXrCyweuNBx1YR3Cq5F0hb3GNqZtV3gEN3qCpnNpmWWibmsupQu+lwdE5rfCE13aL
xQ3u6cRQfw8FQi8VCk77wigc8QBH9IozStWUNBYIyBb28z31HH37nEpIHfzbovk0u021Jx4XLxma
2d3GCMFquwSasmQXSIY7l3ICpcB2jpRVwisOL5Ibv9ubZHIBASJBfMf9D0j3BnZFEe/UGK72ritB
Hd0Ai6oR/3J9tUuoPU1gPuAWbVB91M4GcV/zW4X+/VI92dJ+kLfab4KkCv21s3JKa+QQWw9OUrAK
vUXuYP7sdk/RAYul/uyHS+WxOYVLjQo0MOrYbWlIN3ejuQNuXQQ7pIdG9YWr+ZQc/PxkxwDEt4Cg
zeloqx/RRD+SZrKlKvYoO3eAH3JzY89eWvvKuiUbFYX7buK5QC1NxiKKf+f+k16fcFKaDgVUZJBy
mD76G9CyCSmy33CTGQTThkncpkOwn9NujIP5AbvNVByM3zyzuvEZTGg8l6WKa8R+Npq5y+IdFHcN
O4fS5TpJxP28Zs/dqVpUx+8iCe8/V8NuHCUHWnxqWg8G6UzSzNl6bFzE2YaDf8oJTAnGfz3RXfsg
N1s0CvKxuDckaH4XJ9njuaVTmopd9NarlnMWEm7otOorug5HC91hjbLARIiy0Ml9j4vV8DYgtFrg
6Y1xo3HXqLseMF3XHY1mPQJbJZO38CnZMhKSO5ikUeiyUL6iN5CpZkcwut7AWenVe/x9gc3IF5xD
dekVL4HQOocvxkBsbWN2e8WkB+6mr462r3kU/E2q3BYUCsk4WQ9I1HQCJvJtFe1kVMszRFhf64B+
Kd1Jl31/UP1lZyzQu2J2xLwC20JziTw2EoD2jybdQKFZRMqltc/NLJEg3Lug3Nj8JHjuPAJWMVba
DdotAi0W72aHkCA9yFUBDOWVqIlpbaJx0WbrGaCHjviFMLtDw1ksNHMpk2RPF7W0iQIXjRvXnGon
F9bujXZIN9kWJIvUAIxc4AmM9Tq8f6CXLhkUziSUFlq+6ppHBk4asc9D+2JoLzjPWmA/t+29+ukR
1QPryHmB8yPzn9ig6jacE5Xvdnokz2tCIHH9R/DZ0DUxS3MOyUFuidat8T/F+Ai9tENTrPTHrj+a
eJB9tOHN5CzbdiehhssWZYMWD6lQeNOhswJCjG/MY/acntDknPWLtGqm+yBcT+gayjfq8AJIfADA
MDQwlBWIzq7caMlJGSiXOlVweuHkFY9jvi7tFVolJ7nrgsUQu+kd2kxF38LWQcs9okO6dZ4J6zu/
8icLSdN22FIF/kCUvtB3/h1yGKJ+ymp4dmrXJmGbwUVcoZxMeZalZfQia3vAf2EGn9DZUjnHjUHh
NerHGK4WvWCevmMhXQwUk9NFn/bjeNczKK3fHZkcAC8GFKpkTviRAc0ujGjtVy58Hj1/uLTBZZz2
tm0smobY6B4Iq2VusvbBj37342tHjJDxJIym55TcQNecVP/cUagssyCvtc6V8Xm28URZJDjHeEdz
2Ha0LOG+kAG9vPfFUZEOdbzhCpHUx/+aesZwQLmNNGhRI3VsoOMjklx0n2C3osU5eAl1KvoX8YEB
TYBPBDFdRJkX0y03/T0Qa6KKMMXJvSTQ3xlnL7USiMGi+VBQNm6CCo3I8gJt23TNveqCvFnDc6qW
vwAmFM9AqxBtrKqdfqfF62kdLbPDeGtWK+0NTGLkEl22VtxpBL56V/5Evwn+6BIRf3uwkHasOHOF
DMAieMbVyfMwG134j/qt/Vls/ZN/+qqeEWcbN9gczOAvzx0zF6vlRxakleRSLnBfLwm9bil4WwB/
cyH3r437X4svckK/6rW53AXyQr3VbrKtejvSKNABeIRWxBOTPUfPeGgo+NA9G/ed56JhgMs3FCvv
YkIcwGEzObFrn6/rbmc2y3ij5Uvv1rNWnfqYhGsbZXsNs9I1qJiwMFl0A9hj5FiWTbf2+9Uu4Y4L
tmBf8jdYE2fKCYjlgyav7xkuIYahzMSv1uMK9f4SzxV+CYPA9rrLbqY9qZNUWX44C+w0tniJtepa
ed7pVE6+4cWnHceVjzvTor6RfslPcOS6cFG/+zwGCM/uqHS/kx/9fXxyIl4JixT+b3TT4ZD6mG/m
qotNeGe/Enplm/KcxtRxuNOHxVmvIHhAcAjyXU4SzQ1sum0u68JFtAzvyJQZDUX3C+NZ5gkjTMTo
6VG5EOftHtSn+gYfmXV3axwBzSIwOpguYeJpsW4hfnPRXPA1x/qmu6123uYNQxQMsY7ljba2SxcS
AItOsDrxeKeoIdFMHAc0vJfG452xWE90EMbsgT0Qvi8Y6RyNdfDa7FBB1O/jCrj4/q1+H47pzbBE
J2tv6H0c1X12DFCerMHXurErrfC8WqQL/GNOnpsu2GWZn5K1s1bd6LbZ4bBQXOKb4iK9hPfDsn2P
LrB1L9ZC/l0+9StASosCw8NF8+o/Q3Yxls5Fo9jHoglYMk2bRbVU1rw1nmnJuHW4wpBPEnJiLncs
+Wra8P52uq+OduAWu/hG2qIWPhqXYkmJi5ttnFsAuWvrFViuBJXxZFbu9Aojzx0WkksLJbsGHPtX
Sdvmrs3L5TXlr9r4Gzolu+TA7fAUXZpj/zu+sTfdsXxP6PUQ+XqRf7+kN+E9Uo3fwWv2mW5lrgRt
DLmDAzFoyZ1QeTxkD+0pU911+yY/hndoPklNcVvxUIWLi/wFN1sC5elCmFiAELk4H5SP4I+8ig/l
HfCKd/2xeh0xp2cw4urv1Wv0S3f7G+jtw0N8iA/qIwVRt+Wd/hivZJeLulFPTF0QnHzBBwxCWp81
EO8lsULjaG1JLO2Dl/mm20rPAyRjSHdEK5BxvyF9bU+koFlJiP5O2WZnXon78ot7NX9MssVuOuBF
9DgdfNqY5hmXofzE2yn+Evd98xydAzIjvF14ipbDIeX3oh6/WTTmHvVnCLtMXniZy/McflGu0Tyz
jYeJlByETJsxCpeGtCUvLC4Tfi68Mz6mj+hB8ijExUOT9PtaIcUEf0NekDuUH6UP+US7jL5jPewk
j0c3uzX3FGrvQMNtx5vhs3qF/UnF9Zr7PbugZtF++eYCtMmTdMYsd+1vc95IkbIFFCw/9dpLvJF3
wLZ3w4p3MXYDZMn20kk7NXm4su7Tr5GuXU2lwifErpLsBIp9SsFjjPgWprMO7sZ7eWOdp2M73sWn
6kCXAjQVz4r8mrskcbfe7Vd4h0y1Rc5DbgtJOV3lfXQO76bnQTSAopXw6N3yIkJb+Jh/oVGlUZEX
xge1AfzXkM6k/eA1+NGfqBLRn5pdthx2IMPt9+Zc7p2PNFnhr9TfUxBpvzNXvQYvxrE7k0bkrCdg
Cm5934FDrdxZ8vxgPUOmOcekoaZNejf3D96Uj/KNU4yKJUC08qsbj9MzL0Sk5vyMZKKyuTGmYaOL
AMaJZmlc4aUBw3o/rj66LT08xpr32g20jQWZeDdw/VV1pi3lNfk2pad+3NSPECR4tZ77E9c13spu
uZIOJOWVs7onGbqgC+Qqb/IOR2aU3isbK2ZS2qwsVuUy25L/WZobpGYb+SbfNs3SuPjP1bpYUkrF
q4tm7MnffgRLnEw3JFe97XBnHkk78cKLzpz3UK4UGkmq9NeMxp5RNPgf1uf02vQuZpWvxhkrzmW0
dm6y5+IAquAQ1K5zr+IVYK0whOeVpt7SHSQOw037SKKd5rna9W61lA7Kg73BOo4ydN4Nt/bSuKdP
0X9RZFO++fvukG8g0X51tBPbdItm0KX2Zx09hHfxnXHI1v39GrMq5VnlFiA5LS3VRwBl9R3PrPdE
bJEfUP/CazgLV/LT+D6+F7fVJb5Pb5pjRito/XLOwcV6UM4VtXg7b29u0hv7Dr/UZfT6ES2l++HQ
8Thr2/lfc1gE/SKkvOpJfU9uJWMVFYseEBj5z87F/wKse7iI6UK5Urh4sYMTbxr5qfaOdrOmX7w3
9+AeNnPOc8d44S5aKzd0M7lr1UdHWSQU0FDhuBsu/l7fkcfLorVqrybrSyZfbvt3lNHzK07N0ro0
F4Qg/t7kPqp4YvN755mT+PA3dPBnrbkwHIo7OlaY05H+p+52IcJu0hyIzHvl78n3OmQMmq2axApI
AQhbFDF3dWD5jkbZkGfzPrpjFEIQSvhAiYmIRF0XxZw/9hAVSY1D1SQUJc7HlhOIpChee0t5oF5s
2AV+T0FZj9VAAYCgqa2d0tMX7MJDLb1RPxsoKPFJqazKTg23WGP7e5unej79UOq3MHmxRJZRvhKT
31QzxkdMGLqYsmTu/BJNfjWH8sRcXWPVNWn9Uh3IMtTA7On5JMTdCQCh1hKzVGqGvAV6mksUClSe
YzwUIt2N7EffBp8++RoRkiwDtjJrdDONAe8UkU8atfK20okNCvMnZV41UFqLdlapwa3EH0pjEn0B
7xYF9KiLwSdBNQxzpzx1hzg5AX2lGzSfMVEtMgJyBL/aiJF7Nx4WrcOU36iaRoNbSmditEA0qoSG
k3PSfA3bp/x56CzLpSYxBfk610RYc3pEzLaDSUgj1Ata0zmkK2K8Iq4r5iyRrOvL8pB6fgrWnPC3
mAh7J7UiUH5dV0htuK0Cf+1nI3YJLZL1fVMa1b6bJ2JRTOSCwFXXMwK7+psVklRSTzNbppieBygx
RVs6h2m/Y7WUoIC7KmGQU5VsYjRYJMUC4AoRzzkyPP57jrJIYp/zOjH5sSj2Ex+LpYLERpqNb4qd
E+iuv2K5/oJ045JbpQHAk5d4J++ZRskPSgOE0QGi3BT8XQNBShSscrUvFQ1r03xCVbLrW2wt4PDN
6mWi4kLwN9Rk9sQc2qnDlCFgQdBxm8smfEOvJMqYlq3VHRStPYPUUdadZCKIVVHFlkTV+TXMJ0u1
2933ktjgyJi4IedEKCl2ESvF576XxSwiBCezioMG6G9v0OB/KwSFELA2jIDcmJgXq8VEyAUhSOf7
6+J1a1l7RFy7GXf6rz3Exu+jaC32Te51k9lnd9hpNOu8tKiZkkPF7Wa2SuiQBV2o9QjHlcimh90F
l5dn0BMVMnpH/bUyvOaJUW1ySAbXbWLOL3gC7GmaxYzzBzSzrGWKTTmAmJSUPqFJq5N8kRedipqL
ncSHiF5TvK7MaTqx52Al7Pl9qOva72XxAfFRsWtkzeg6MXs93veeYuX149fPfB/+5+6D4Wfrquoe
fnxEfGFvVZXbV8S0r4e57vfzzP5Y/sczu351acTJRnUiMs/zdROH/OPs//jrvmfFJylk+Nc1/uOb
vmfFDt9/oNMyzoTuRxnGfKXFmfzHayK+2arDfx34j2++/p0//hhx2P9xBtevmN6mRn8kTfdaz2+S
bG78p7nMSUx+rPux+E+7YAdFXOvHYRSRtLruLuau+4jD5qXJCOy6z3XzP637+TXiED8O+72PpU33
Dfm2taAs2yIX60djvinrCNo4adN2ft+KrT8WLZHhpH3Ovne0RRZV7P49K/bPiTWpttFu/ukQYg8x
uR7m+1vmq/19Nv/xcz9O7D8eRux3/SZxvOu6Yc6C/b/2KIPhNv4v2iNVN0yUP/9Ze3SuviAI/qk+
+vsj/1IfKeZfumk6aEJt84f6SNX/MkzDgIynmKaMAOKqPjL/UqG6GOiCKDIyNOeqPppxQY4D+BRG
KCpX5En/F/WR4pgz9ecP7qFs6BqnAAFHVpGIwy767+qjuG6nuG8d1D4egDxc3zLRnYAf4NbQYIAA
rr28JT9V4v3uECbXKUyxh/ATLCNBWSpPXGdOaF4n9tyRwDzmOJiGskwGDYIJuVUxqbQYXxQSm8Bl
eKEK2QtCRWutDNIJ8K5K0pZJPteBTGmk4klZrZyuKnemgntWE6C+jCjf3pgDQ7jUD6x1HXdEdOo0
3rZad/A0/VeUSN5tiavwutGcp8zmXQQlpDQ965bqjcrvx9u2LBnz2OkOQ50bZbDto1pDTGvjapd1
2kcI5xBwnXTw9d5clFhOrkvRzokWRzzZYk48eaY6PBX9bIiam2ety4qNkRg3cSfHB7QWGT32+tMb
vF8QWfBxSKjEyot5JI0ia6/bA6YZHQLPymvXmdIbh2KeOB1lNFry3lMXeCg9X15WlCy5Pn+NFO2N
OaeuzZMaJ9fvRTHHEOMyxE3MT8ZvkPl0+qitIqKAYUU84Vo3gUhnQKBA1/9Xuw8N0txCoVs0MWXj
rvjjZL6NQqAiWXV9E67o4156LTpGgYzlxKjiT5KTp1Sr2Jpthg1sWtVzqBMzk3SqPSuoIRJ5PRlf
yWVaB6SjO7kjQN2ZGBsh4KW7We1DOvC+Z9ebzJhFI0pDfarRmupi4L1+8CZNhZJQ0t307bWa+tZG
tjplpzlIGubXlbj0P36J66+Th7GO3qH9renZRi5Gj9wVqSTFJhpMcVW7F5NhAE1i58aXjNyfvneP
WS9GgZt27nqb88Mg5q6TYXa5VRPcYPTRWGt8/V5MxB/0YxFtebmvJg+HFJWa/G/tWjzL1r5nMRa7
7bFmd0NFfdXnEcY0MI4Sc9dFZV43Wagc7DRxxQ+fzyMwMXediJtBLE7jUC4Vg1SreCLFw2gJ0Yzw
8hErxd2BfcKLloba6voqFddPTK7rtICKGyib4DqyvT8/yMk0i6m0Wf4k7IXElmTqKR0oMAQRDkZC
liYmw6zEEM95Gs4lNfVsh2tYVOirHcVElTZXPCnUIO//WE7itTk2d3pd99NKSHECdDITPMl3H3PF
fdPlRO4km5AhDJY9vDPwoPNELIoJ/TcSmFjSLVLjNVLSrQLyvuiyeOsXDd6/A04XjmqThh7GuJkl
0syW2ZhtsqE5YJz4bOeoknNSl1aIDQwwrstoT0iLGxWtkTgpfdXQN9v/k2DoKvIQ+g4HGsRs3bJR
5kHXOD+dFA7gfIIlCS8IXAqRlMSNnx/MlCSAJEtUVmr5tMcDdNrLkjRSz9eTgNOHlzCtHMbrQbDX
p0eubExdOPZse09jgk0vg2ce+LUXGC9F3fiHytIvlEoDfJ6DFaKQPUgxGhxMFV+0+VkSG7owSssX
S3bK3diXpnKj9NFlHBvwboqMNd90BzWdogEsLldtV98wKPtoKgl0jtTjGtEdwSAQMONN51JG8hk6
SrJD4a3gr9XgHVE9JLYcboFFPMk64hK7p/Ync97TQjEwcEnvQMU7VbIPU/nYp2GyzmBA46jSbH3o
GMu2B6pWj8mpwJh9Yw/D64BTrjLEr76eOzscBMlQpPZEumeClDvfCsNw1qoYi+pWfvVGxVvlgGzx
W29vcGr313lkkyjO0LBhxFmTzHEYt8JRXVWjifeS2lH3nh2TYsKyKO/Cow7qjNF3avjpaS5NktVi
OoSGtBywb9mNjYoCg1qjAOFPb3gEHJC84lECtG5seb8ZOJhT0oNzHKGMwp4BQUNQH5x4fBqqAAvH
CNcyZDWfMcwbTKXbX5Ls6/upUKyVZhP0HOp6csvuzrOlYIWa6DGcynhTRONZiuxmR4SoWwM1UCgI
GHtC2cFZo3DnYNVGustiyDf4cPr4lbnUMZgrw4sBQwCUiFQd3+MxP0iVg9tgVnauMdTlpm5jxAa1
16ywPVGXfn/OfdJXhl42rqbH7lDB67GHKYIDGkJy1lq8siJboQ3PNbJfmrbWtJai8TT+GpWJbJkz
XtpkPCeQJC7Y/KkripvXTa5Z0LkagGXkG0YTtZSjqO1WjbxiXRYcdKyT2wargwU//IBFSixB0gj4
sP8ZjAmWLomULLEFbDeZRzi0aIZVbEXKWsn1txyviDVWz3s8PWY2XOPfjgkj/MaW1xOSfkmqpBvM
6TEJ6O0ayBYKgs7A/LKPqhrkYTsCbQaxgEjtZBdQIVKlJk5MP+kjMcHPzYXfi1BrEyr+ehV5jPZM
tD9oIZPIFFJk6i4PuqUsh5+xH7RYUnkTBDkYwuTQlLEc3Y73+bYZeIC6LHit064gmwMmrYP2sAMr
M9LOOis1NqUTJ/Np6aQ+O1VBykGBiT59Kpl2a6XeXVZYpzjhmuIm+dY49atdIg8YnFOfpwgLeW4x
oEbPEPk3PRZ7WzWxtnQu8V6PeToDqCH/xd55LMmNZFn0i9AGDfg2tI6UTLI2MDJJAnBoLb5+jiOr
K6vLbMZm9rMgDCEyGAKAu79377krJ+gupC47r7MXaLupCKCxhNrRhdaSTPKIN+LU1SPxgrbWbVKd
YioI6s1AtiMJFNGXwhXvqSkZTvTQ2Pi6o93oRndZIfeeitpMjYz8lEHHFaK65N3UPYjZ1La9cND5
9MN7qKK3kzSQhzl1CEQ9EonwNjS6uSk1+9voItr1hIn2/LWNMVQDjfkNvsh5zOuXelIU+HDcemGb
HGsKu8Qe5PQMi563K4NDY1FJDpwk25ZU+jRCIRX/hjf6EMdht260obpK5YGawiNRwL/kZH2dy9Ck
caZfLD3wt7ZOOEeIsjKO7BuuynbXuya1RBIwwRPp2jULBvg2aXzWrep3Se7Oqu71aFekNJUIi0Tc
BoFizsxqW9feD1zid6mJajfq1RWPu0TfFbkULo1L2403a2riNfyAR9NLnmo9paPWty80jS0SnVJE
mOeISKtapdeETjEeB1x+q8RoZg6VmN6zj0WTS3+4AuSBVR2q96ofm7chmUnnvMcFbSTXpRUx2ZNx
cBu8A0mnkY0FKMr5AypMcK4Dgg8d6vOgw8wtKYgxQ23yQKlZrHQbmZXBzDtvfvRdku68Wfs+53B9
u/xrFMbMxGc73qSRxbPEW+STbdbFVMNmG7ddNHSHrkTfOEJLE7ZAUaBVP/NZtEe+CFBc8l7SnBb4
Mx9mn5AX/KOedK5EQa7duWQ40pCNw1uhsVGME0CMUJwWr5tVUiNnxD5P4MO4PHUEyRfhuuwe0C52
ayOIaWjQF+0wNoCCNupVpseEfRFeMuGuQ4dREEupMDQ46VmcqPnJcnvZCxMeWW4OCpE3aUzJlFlg
2TA3RX76102GRJopTf5ltNE59lkut2ycla6CrpYI92UzqLnRP24W3egcw/EEbj7F39oYAOSnZ8uq
iaOSJd3doYnPXuf5m7KiAbRofCF1paySCE/GZYhwzQ5fxzx9tQp9IrW8QeeYMPOqDIIIujR6Dw30
pEs0+4z/87Rs5DgyA/aZBoEbDIg/QILt2bTDIYCiSIzMlmsoxflUbQynh7EdxZfapupK3fp7EmrT
1sL8Gw89GkJ1d23E6xCf/iFDM2oV1XRyw3k6scaYSAcAXuRYZGRpQOZQ2Zg/p3Rutn5ud8wGlZOh
1/9W/P6sipthRmqMJa6LrvhTXJyp8rhYHNmq5m8tFXubaMbt0gMQhNDvksxTpf6SWeJfVXuSPjGQ
qVn58ohB+uUp2NlqZj8kLZbTpVzPtQvNpM7EsBv2KVyqGzEs5CvaxrNjFV+CNOkPjCKIdUYduUtf
XWc7s1/skCay5cPEKTi4C0O7Sy/+2UUWsp8BIPTUdNjLS5SvQSvHG1yq8QZy4tecuulugR9oQwY5
sGZ9NEedIMWxJ3c2CvQ/4lxZp933OMSjbU8gfLLYc9aOOkSgGFf7achcApinQ0BaIpGY7nd8P86l
6gNgDnF4y0XJ0jSzsKSTxsW8bWh2TW1+H1lyeUNTPF0YGspnDUVJptVvRivDF9fXCLcu6cyyGtfQ
MObOa0+25sk14R7Z/e8J9P21pfKPLlVF3qv1ok7YzdZ2EK0Q+lffIxXKObio/mCkdPtaOmeOPJ/r
KpdMN8ZAQCd+djFZOyEywWi8mmJ6HNPmSiX7xg8hDtS6ic4yflmIxW92dZT5DDotKl1oI5LoXYb4
VTW7GbpyD82PoMtbQfS9SxpRO8MN1n1CQnpDu4jIWgtZ0Uj4FMmpcMxBYTkDLJ+yMhVOjnxofc7O
WpjVxxEeS5Db9Q1iOnHYBcLJMoZ1F5FAdG3cyN/pQ/3LmSgaiDDYo+2r5vbaIoQ+jJP90MR+AS8X
ab3UWMlkDW/dschKA/1K0gPwCeb3OOL1+cxVARQRLD3wwkhXU9MEedD8rMw5BWJGj44Qkp3WR5i8
K3ypU9xzlhvTwwA3Eq7zQ9SNxnHCv6qBq3uUY0TscjJ+r0X4h5ZP1kM7Vf0tp3sF4Ei7kooR7EVn
/4zbOd3DObJXE2usRwuFSDzBFcyYtRDJVd16I0/PudMzn/PXud4WW7jGSIytAfVVwpVKcnKtO8uo
7tk6dL34Tgnu4kydfZOmhiAxmQ72mL1jZgeUqOgfkS/lzfSJWM67FAZMFeaHnkF6YMOqebp4o3nS
mVFse8JM1nNtGMc6/Tr5kuVJwe+aOiOYgU6pSIbA3EQNsXAtnwg2VEPUoiz7fRT5SIUq3g1we4Tc
c7NvZqSheoKUcoIGsE1o05oUHQ5dJd8Kl4XsnLQXcmK1JHi0Q/0JV7Bx4GVhXYUoIXzIkbZW4ywv
EuR01bCFy5PczRiUDakwFz8YLUCQ9skzmsdEH4dLnXvDZdljiWKuE00SNOHW+T5lRY1cWmKFyiAS
D5M4sOq7ahEUryl9wt+LkjXQ5ZlYFn2jFeQTMRiRkzD1+OpjJD+S/EPD9YadRBQkh55Ec4Q1pitO
dka4Dj256MkIx9VblTh70RbvqZ/q+0StcbRQ3kHmjDBSrrrRv0ZjoD/p+beu5fyCS7ur+ky/9W6B
CjZHNZ3XPwwd0hBJb+0uF7oXrc1sBmul7Og9GPpxMNJ7k4bZ3S+j5JY2PwY9TNcj8TVHzDjhSzmH
Jy1Fy1zVvEQqi5+DAd4ZeUKYkyqVYVTfKRvWTbcdkikmVIB11Z6Ltv3upYZ1ESSNkjtX2xtpkMOZ
Ae3fUuvoDk6h/exKjyhi20NFnrtfkrroD44tn7uWJqQROSoiy3hZLrTN3DyFDnUNLXSGmyEzlvdT
sh9BqZG4WBMqmU0nW085ELoIzZBvPNjxEF47x9xZRZM9RJYOn6H+1gRGfcr98dHzhXGNC47Altzp
rgRh4rQkEkw2VQgQdRpi1xEUpCdeudCkRziIR5bA72CYaVWHUKxb1xt3uIa8/XEW+IolYR6bYjBP
JtG1JIxDA8joYvLLxgZHzNeEBHOmmOjeG9MgsEYYe5n01oaqsQt3AOOK5ibZRpC1ABSxvo/z0D2p
aup4UEme7607qNhsOMVGA9FUZUcX4DLiptiH+Q97IJSlq/pDWETGaTR+MMUYDkk+IRBwHJDfEbxz
7NebvGuqXZ4AL9LicZ9XxUGk3i/JtP3VZnbfQThbR5rmXg0Hul9WHaZ8+o5UwMGQz6nk9sAu7aYC
o0SO8WtyzYRzlLGb3vqkQGqeAUMa6gQXy0CqrfKcr31T/G5gra9yF2VujTN/7WG5Woda4NNUY4Ld
GflLhTB0midt7Uf4MJzR9Hdt5trbMQYb0phMYGflk1qa9hVs3d1Qm7dlKqaTDQJjBJlYVzRf2tR3
N1FdGCfI/a8EjpxsCHIIEzuPUoPSW3RhsmEou/SKWOoMI2jciWIMk/UWXvLRCfxi487OlXRjg6KP
Bq+c/JKwS9/HehKbbOphGptfwAu3Z0uzz0J2LUgFE3HPTBo9lvajDx/lhThQoC3Dd3uYo/OAixZX
o4HMOImzez/D9guFfRXZxKTe9JlzRvVGh2IAZO2c60V9NZpb2RNcOrhBvwPXMj2T/bVPGnivlKKA
CQiv3xYN+mki3KNb6jD3Jkou2QmWr1WMYtuIUK2V2e9aJ4di5Yvhu1OXT3FSZlunSvpV7AYt7vzg
ZZ4Si7KmhkYXR/xVeB4FByTXXTwHW90jiXRm+rOOY8Gq1XxmJfW7n/Xx4jUty4xCNljjSDttkcrS
U8FRkG+BTcSbMIHAEPmFsbVaCh2dSehLSbrPmZzmnahrePCGn78CWRzvnRXcXZACUnZvdicZ2Wb0
XK3fvPtJGhkQ9dqb1kZUoohEOOfNtLN0u3+sah34pJP7XGHsYO+ACd/YZU35szGecga6sMrEJeyj
t4nwstNQOQSHE0sKCqZA76Gj3e5t5EqMM/qVxRHj4QiJKDIjxEhdqhEOqfcric+NZIPhUBo2lS51
wFo1vFB73OZuOV5tgZcgycuveuXXF0RC0dnj3Y+aV6w7NzOJhC2NQzoH30lDRWjPiRj3PhdZlU+i
VUBNSy18lgG0BiAZmyyn/2FIEkvmxi/2Dk6uWLRIkMm93qQsbbeZHjokbulyG8E8omUBCSgZeusw
iLw/R3WSqWFe2wStZV5j9b80VG7RfM8MpAWTeQX8SDLZU113jBcrxp/hjs2w9mnWsHyoulMsnwo3
F1tspDYk3saEtMUMNamKmx/exrR2znVSk6lWLdl36aOhYagSAz+AJwCnDaFK5O1IBqPbBghu0rpj
TP44Ia3plcLEfrAJQO4rszlbQ97u7AbZCYp8SSvIM46tW7ybDpMio/dJqyc7+gYGagY7b4QHZkU7
awj5RuYm3sazT+nY7JEJFz7rtaKuN9Qg+403EDYd5Vq+X75oI0rWlmFMN60KsGAE+tkrmQezPOsZ
ieY83uG29A+tm12C2KsfDZ3g2pLQSnzvlLr+0GxRrXO/eNFTOZNAaKmAF1Dok9lei4xI43Q2uMqG
lC5Gm4pi1s2QNimjXjD5f7UJKNw72WxdgiwT+2rKMLkkCEon4QEO0rFjVDmdEyu/xC6TC5jM9cYe
a3kuUMJ/xNOM8BKOiVcCx9FpOhXyzphMWHobpFc3s7dCS4pbq7c7i0+2L8eYhaETPgXUNq+5zjc1
fI3zeLj4SVuu3ADDge0jvE09wSKt0J4cKb3zsvHrXvJytVxDQsjuDtnjO3tAc+uHyn6S4beKB8+7
mrGbX/nYfhdrd1u63xwHV1ugbrWe/EZQeH1mUd9TwOdaMJB3lHlafqvgS98QVcFvGmsMWwgIJ9as
Wy8Zt6U5DU+52oyi2aZ59yR6VqqAeOt7BRfJE93ZdgqknbI2CShu0S5WgCCTVFbnOTbksRDJgAXO
eDAjbXzW54hjHXr5JsbVuIcdAReLH25NUIgHzVZiMNTtHWgebD2wEvexz9xVcO1aV10gT0k238eG
87coxh92X8UHkx/1lhMOoWVTfBVhR2Z9ZCBhlN37MDr2o+QwFAzJzz2UoyjVb1pYGDfWvMeZLJoL
RAW8ZbjbsOnZBalPBMGku7r0dIwg3Z0CIYChMJ6ob9uI+XOmjQ6F23QS3RV3IRHqDAYsTdE1Jps8
cepjmXERzlKtvQqsV5KK04PfchBZfa0yzS9dnVfwhltUuoO5SUvrZXDMc1lX/l6TYUyGMCxAE1fR
BhZhcoetc4dC1p9SyoGEtA8rmwxACLA5dZp+Wg029CPULavGmMB3t+RpT1w8IbLT4iFZNN4axDJv
HbfouX4Izuve/R3L+pcuCU8Tuf+DUIXT0PQZgTLEsg+y6dYgebqtU8+3GiYVOUrguCKK06uS/vB+
Gsd2b6cM9ZJl045cMVVwq8pdrJV7v/KMTWSG3ZfMqS+d5lpHy6PfPE9euZ8yI17p6RCdnbR90v2O
cPui5b2OTNNLv3spA+FfKOASIstYkgYQm+IY65zbeUcPhXlTlUd3AgHKmpuDo2P1RjDBPnOo7Rpz
BYbGzLDEVP5jO1KeGpwEKKOm2ZsJkvMKl/RIKaf5ZYVjcc4rj+QJpzjEmA8tnUGm6Zq33C2+6VMB
knYavncExo3+KLfL5+h8EgSt2SMcOecAjsP0MBjdK/bgbktEtkbb7T4HX9zRDhHWVTOXQBwzkaBz
69F4gpNsv5TJmezS8avtMO4MtQ0MyOk+enxLt+8ffb/P+8COvUQVHFWquRR7M1VLKlU3tmuKbRdQ
hCkiez37Pf4fVSnTRJdyJZBAgRVSw8j1bJ16SoOw3JbYq2lahUeKh6AfxUCRlZDSjTFETN9BCp5k
KzCF2XFPnln4GHYC50Yk483SPF4ENMyhEL7WmIW7GGmCnmH49Unb1rWDqO+yRqoQ0jo+DapSBrrU
A5+L57NxjeEUmjnOYSJRVlK2w2nZRKm8BS2plhqlmlMz2YR3jRzcGV0sAhtqVsqO+cjJQsCfW31x
YAuxZomjEmgKGYEyNSCYZcAbdeFTxnCNsiQ9B1s4Yd3HVPE4Q2su1tKU9cnTkFOKmZHXnLEiUgd9
NaQGkF1mzYoocCR/VUOjPQqxgiY4FZZPsmyE+tNUFfk+79MsU+6SqXj9Rx86sJglJaxGnDEYTssn
X/aKMh//dnN5wCsnuaktOkksD5kF18mAUZ89/6+95WakvrDCNF/mtrpFVWatsxJXLBf2dDs5UXAa
1EYAGV+lFvyznmC207JxGL2OM3R8H4rpSWH7QSqo3TKl87lslpuzyWRUSnycdjZeIGxN5yacdeYB
fBnqHc2qpkk9X8kw4HAgUki4OlNVp2lMt4IJr7RU8AFu9KbUvxqTRYarqpyC8W1OyVIvZQ4CiMBz
vnSCpNeazvIpgxd7WvYStRflqbNrWnlf7qKRiErb+9Kqj1PE8s8NCtloM/SptepVRXhRyoSufwLG
DTpeKzGqumQw+RTNiEbsVyl5k6fPTW8Vlw7e9Z5Ed1QjDhYyd6kI0xw0tiR0JaQnuZQRKWrGo/1g
+4mx+3+B2P9KIOa4Jjyn/14g9vArZ+2Q9t/z+Pt/yMQ+/vBPmZhn/8sVAH+FbxuW7jviE1K1pMoJ
w+BhijaOZfwtOs5EJiZcn8Q5y0Ar5hAQ9m9IlfiXx4XEJTQOaLarwt7+D9FxhqmDwvq7TMz2PZuW
rccU1fYMw+X1/gNSlcI2nrNSnw5jWtIdRZYRZPKZxCnEt1jgGmxIoUbcWKrDOdaJIPJNu9llvr5u
OAMOovLSp5JGQoN3Z24Hey9mDLhubIfbzAW27o06Ry0BUpfCax4HAa8h09pyM0ajaoszzb9kvetj
HcUunHX8s4BPh9b4NA60bYTxlgdoyYN4ZoS1J/VacAh9S8OIHbUn+1alTvBQ/JB1H9MhJOjFYc07
DyI6cH10t3ZKLFGS4x1rqqTc2OAS9xM5nBDwwzdh4fdK1SDXCVCQ9eDKc9fg2I6emIQwJRCUGVtJ
tcT0vkUBLRjMFzSuw99D4+4bC+1BpBKuplJc7AL8IpcGbaWlKVqaCL6CmgdkPTylyrWowo8xOIE8
ALeBs5mmuo31qTPITY4SxZYYif0x6x+06X5DOKo2haW9ul5fbWfJ0rKbsDj0qX/MKBBTRceaRwIR
ljdfHmO7uSbWdRhbj5U542bUx5BTxEAxZsYmaXv+cUyA1zIlro6YK2ijiSS+TRHRQhKmdOH21zi0
27Ph/miiJrlYvX21NMtDxALwe2Tata2Z2mMeoeqiuxUr1dFLdgqMbVN3WHsT8oGpVE5KQriRudvQ
OHNH21syJiGOml40gjJAasAStYyaTTGTpTl7zQutv3NfDyRj0sLFZJX4VE51rX0PDCJHR1bg4+xS
zvRYXNgmiQbu5G00BdNum/Y6p6l2BKZ4d4rCo+MXmTeBm3ks7G+ekbV3BvXLWIryrIFbEDQqsKgD
VBnI4IWMO70EHSN0M0o8gYM4T7PjgfeojyQkeyysglfWJdnaJflw29hRtp24lO/AoOv0KemhmmQJ
sdCpUNG4Ng0x3xwPXVqw+IEUua+inzXITRqWlPiypkcjlO2cXPtVJXazTsZZ0Qd5KAytp9YnPFXz
jpLVaG3K7pI3YUMiFbVF3U2NC39SrcHn4BNO+eI8jVU+VN+Hroe8OYxmd5zJS9jI3vujjSK8byTF
KjdTuG2qlpzFVv860joj785kDUJfRPeqn0MOJ0KOzbNwC3x1TfBHpg2XTM+f5wjWVJfHV9sHrjDQ
js6TxN2iMtU3Rm99RdDz3Myoh4j0QMPT1Mc6IFe9TstmX0zutfgez+606kcMZpP5TFhvdgjz4VFo
dFOM6oAc0Nw0Uxbu0zh4CQftlx8LsttGPCaWMx0NSb5dlTxPblRts1ZXESr57ww899x4LQD6wOJ4
CXRcLzvfCOuL42Nj9AkaWOcN160pb868WeuRb/lHLJmS5PguGGO7bWp6Pyqv2BeZqO6WEC+1UV8a
dC0YhJVLGHL7uU1eRVJfhkDf2yXaoNads0cF/+5/JsPEmxhhtUyYkaNY11ZD2VZbrt/jSlLGXs3z
LL8GlQHk2IEzjr17LnfEH9MvNgOc3vY58ElayFoUomPCAnSq7B+Wm84no4p2+QhyYaDQAK6URDTH
FC+5qyslXexQj6U7r1OyRlmD01aRBSpD3wA072Cg9DsqNpD+w/5WjlF2gJSu0b3z9sMcHxraCeG0
HykH5q+p2YhjkVX7UpyTroIhQE9J5/rgiL0NLPhQm/MmZtK0zfzqq+MPyDtTq9oXJBZXuvVWpKUB
brSLd10/RYcBhi7RXw6NljGBRdoHG5rZlE5yCSW1OU5V7tEscJovZDCs9aF9aR2XTNLBDw841ySx
cdG5rwwMFFZ2n0z70evN3VAM07oMSyAHciKmDYUwuGr/6eucEg+SBN28nf3j1LdISemQjjqpKCNc
58nSsanqJ0umOvFgBChZp2FI5I1o6mDVIem8Jm7s0k56h/WvqTSxjZjgl4nMe9eEc2D2H+w1k4pr
X+vmtmlt8tcSYqaYUGouvQPP+WlnxpPueLSnAvAtNctK152BlRbxj7kF19/F+VuLitAk4dkDqRsa
cmMZ9aYNXDINDl6n/9D7uNq2VrTXZpt8I+oGYQH7VRBWp1Gsw7I+c4VpN1Zo/a7c/EtC6KPqaxkr
q47XM43bHVnzVEsdHYKiSK/BnDyZxcSh0JpiTcTQs2XG9D5ZsU8V3BENZPmKici+110bBlO4KRtL
KunwziHycrLIDKqo95SZikycrK1sb20fUDqlcY7ABYwSB5FKmxPGtyoiXnxspmiHAEqRZPtjqw8w
g00DZRm1wSH1n/XCaNeZZ847pwWrMur9cUYTsLNKj6E4tbu10pZCZYnRJoCawcvBOmXtBuFjbczH
3Iy25HzRJJ6PtNIM8AJduo6C+I+eZsWVuuFWdpBEYqcDOEzyyKqiqEF28w3qJCkgCdAdwwCLLlie
i9YHsTcM735fSdoLe5Ro36FXv4pJ+Curqrehk42YCgtg5NN7ovnhBsIVCz6ypAxhb9owAbztHanT
4rp13uLJf3ciGBBd/aXxtT2yggfDHt7Cfp42smqQ7124KARKK3NuXXkPeINtDlTb7q6arYTYrgV4
PHGPccog6/VAPrgWrDtINYxt07YNoDUx29inZXCM+yPRngLCOMp1f2p+jCs/i6kgJGjazdq/GGXF
dITlfWcSWEve2r3o+y/YHCngj/41bDm46NASAgT6W5KStEYBdAyL4q3uqNDUXN3IivX2sdG8CkHB
1pqSn7TQ/d2oWfcy719nls1ontClCirDw+iZ57CF3hIaWz8KYT6U2GeHjvlKlW4wVT7lcfSaV9VP
VimINPJxIwJXkeIIifNfbKJvVpxz+0CfAEChMLYijj47qZE7kuBJc9JCeJo5OaeTi9Y/kD1AyRyD
qT5YB0b2EBg6avdlM7QO2AjgywAyMIJSu4dhGFQpGbpA8Gq1pP3cLPe5atW73McBwJTT7bGnK8FI
+tdmkY7UIEZpKO6mv0Q98eJxWG5zcqYEhtHdUGvuQK2+595Nt10JuiCIi+koy+cs6fD3xrW2ytXS
sVHLyWWTNO6fe8sDTjm4m+WDaIsWOVj8F0pTvPiPpzY/Njak1eX+hQm47C2b5RlNV0F9YYr9edey
J9RrfLzmsrs82SgDRslySsqjrH7M0rVORf8cxro4up6JAlVLblGYQ7zOEMTg3uUJ3jzplD2J73Ns
cI2LSMlfROgf/4X6f4IOOuDImAUrDU10rZwMdeYhLV92lzs/N/+4b3nFf9wXxA1uAzzJ/7j/86Yf
QJSTkhY2SX+A6ADWrspFq6Q2i8CrdEljQr7KbZt1fVpOIMbUL/r5s0pl6051aPGrpWGYjsrJuTzu
jsOXDA3jNl/u072wODQ2eWd/HRPL3j9esFaSeFdJ4heK4eeGMgWyeLVZ7ouR8m5quIOr5S0sL5Us
x9jygh+75Ku+qfDp7UIwXIziy16yqPbTluzt1up+LjZyQSMM7fXA2ermgLQmJQZ3i/SocsYcIFCo
Jj9+tjCs+GE+9pfvXoL6W9H4CTZ6PiprrPr5FszjsvepzhraKw1C/Wh+uLCVneFjd9FlpX64dyqg
gLXXvi2n0bLxPMmvUKozik7stPFpFa6MklwaKn013wYn0aQcxcvNZY+2R32ye1np6+W26CW4fL3d
Bjk0dKssvmnCR5hLItdq5J6JpLUH7kb8WdYvtGbzmkuJ2YKVrwL0EfP4ZDQXe6qTJz929k4dfK0D
9OmeNsTbiqk0eTQV1AcvoDndngb0NGSWW6Sd+dljbsF8w7oq91ExMVx2KL64XrKYI6JhW8xq5mEC
oLUdLOURZqRV5afy0Mzuu2kY8tB3aJkSmm7G7FknR6I26FJjI2LLB9kk5NEYmUWEiXb0QaZTjWyS
89AhMDX6ILuZZsEISdjfBs1FBxEehVbgkfLkhOVdR9HjOrp57sb+W2+qJlVJWmAU1s1WpiaUxXBC
0DXkvznDX1B7l8dasC7TtDg6dLqe7rIOWXRKIiSSnIe2oeUZuG54nDTySIUfgO8U9SoK+xiDPTNC
1Gu0SCO3yA6J2VYkPLDULJUbMlNXZSRKGYYFFeO37H7e+Y/nLI8KZWH4fF7RuN/qGtERJcfr8hh9
cVyly+7cU8gtcNkslthZGZkX1+xy82OjkgZFmjDOq2Ab9GEEEaZz5QKb2tOHTZgkdGKzpNlovXgY
VZLh8kLNoGw56iVrRRpOaugL7ohelXuWxwKVj9hrQNqW+yq1xNeJUVwe7NRff77E5828QYBmqlRG
VJcMZYnKapxIJ18CiciMCJVEGuPN5yZF6bQf3OEoU2S2SPKszeK152DnHFGoYJagBBKq0+Pzgc+b
7sIVrfOw3He59/GU5dEwmb6bjdS5kPz7T8sGUJrBPI+8Kr6v5XuB7h/vJRljZazzG9qufcER7+8I
is1Oy++ATIQHlt81zAoxrZddUw1auuW8GVAY1rWKlVo2k+LoLvnsfT1DPBAeqLmMj1Y7oXkaZGki
u502i9eJefmfTiihbO7/uM82kamZgwmQr0DSuhS6czX8ikGhVGk2nysCvOQ2mB+LLI6P2oymAm35
cZiupuLJLo6kZa/PCPNKYWSEytVluyU4oN48sHAFL8OpsWKRg8T2w4G1XBAXl9byBuvBNjFW6NFm
+d9Hej+7orRui1+MXlRz9Ps/JmULGbppT+CCuV8MWih96p3t+4+fTr9aJiEqEeX8G5UMlYRQIbdy
DGPSQh2yWD2lrrVTIOB+8uvTIUwfxM4Oi0VYR81JBJ8yRAsAIot5a9k0LXn3tcfXvbi6lj9eHugc
xcr+cH3JZRTBJjltooxj62/PUv6wz/9x+b+WP/9v7/swQ3++wrL3aWP++L//81WXp3y+vc+XlhUn
axBSM2s8+SVYTN+fT/YWX/fHe//8myj1o8NsoG7/y/D98RTN9KiaLAqg0qJRMHV0F/rQha2Byk8J
hovJi7cdQy9LfE5lsPQoCB0RFYdP514xj8TckrlsS+ke5iFcL/z2IiTVwq4tY0XHiUNmOXKX4+Rz
M3oQHolb2tWzLPXt8Cgt2j1LwyP2Gf6hgJDOl2cq8bpAZdOqcbj8ALCo97O8CR1qwmC6+c7HcRrG
VnYgShJRN1aRje+Dq/RpZJ74CFCo25OVEaMW2bX01qhL5XFpYxAu+IDVQcRrhmx4Dvjkltcg2QWz
3DA77b42UpouUU+2HsIg9DSr/28s/G8aC5Zl2M7/1Fh4+TV+b/7eUfjzL/7sKAjrX38PvbA8Xuzf
sRe6+y/XwliuE14hWEf7fxnPLdzqdAsIdNM9YXx40v/sKJjOv3zLcegk6MgMfcKc/y8dBZTTeNj/
3lEwgCDapi880zY+ki/+s6MAMFvrq6LQjzY1eUwo/XPVY65qQy5jhUcGp7CwIAXlUxZS5RDzdMkZ
i+PZ2fYTTzHT8mIFtEId4SNnq58sJ/teN2FOhco7lMUM5bh/IXECq6qIHkvHfx5a41IXzqaOkEMF
ZFoS8my/JhqAvEQ3m4tj1d9zvdtoyImrqdqMsXl3DaissXEyJGS4rgwONcoKjx77jE6CdPH8QmcU
Tm/lPFZWc3NqYDhFPgSwmIlf0irrIe3cZps3837wk52DhcDs2nATkpFQa+9SiHDnJibl5BpvIYhD
0zPMDVJMAsYM+EjesY4hX3qxUW59MGmdgSiBVslsMLXADL1n8HlpBM2LwaMCS7rFaq4GclHj0WTF
TWWsw/gZNH9UJHEhnL2QkU74uBmxeOP7WFvUEE+IWAskS6eYjjDqII03YIKL5JpnXhn40DWhaVlu
URI2r8ueUaOKSHX9SufIoGbG95wXsdgDucdTQPPnQoDKeG408LjTOBsbWlnaPXcKItitOXwoKg39
9AA5crIkxt6WVb9T6Q/h7GD5zbri42ZXBNWD0oTosdhZJsa/2IntFw/9GJSA3l459DmufRG8hRgd
7roIKaKGMSUKzQ/uy6ZGKnYvzeIZY38mRu8QzAguUXG7MIgIsjvnmbkv7Yz79BoUXMCvLEkdx9ma
UaiYk6bYWE5hhYjvjehc5vB56JGZ61ZL/MuQe96lnhwM3iNsZ9odFzEU9QYGAc3ltI8extqLb/GQ
kqDa4eNso65jvmOOe2KzHoSLd8xNpu65meJoP4UsYhlY2ue8RvdjIL8WXJaN+lXXCjb6H7T/g+fl
hukwPRiK/kGNQ+gl3Nc+U2w8Lf6qU+Q6W3o/rxO3kVjZdOh0uuNuZWN9HYuGhobVfumZZvyQA+zD
cbbtx94NEJZX+YgGUB8wyurdGfL8zdNCehEulSvc8zfqr7bqLxVbSGFgH/LOeTFd6yZcyoCuPiAJ
rs3nUSumn36V/Rdh57XcuLJt2S9CBLx5JUiQFEVRXiW9IGThbSIT5ut7kNX71OnqfeO+KGhED6RZ
a84x98nYQtYjcmllaG762oyc4mWw7QvieNGKuvfIc/M3I8ZOMhL88jDnTouixUsjMbpkPdVq2Zf5
kOzIL0/vlrhWYUbr581fkn2rivhDmchctOkUIGN/wu+x7NJ00iJfWOJXsTSbMnbNkxOfia3IfLcT
wj/KuGPyXBQ+Iq2qsTf+FCRs28GHKyfRo8u9wWhuDSI8wpymGOoHOb94wniZC625FTbi4qkXxd6P
HfZ5Qqiv6p2o6/geyAJcZ787lJUKbsRUZYguXHjlU+Zfp4aZhXYt2sfUlVsn56VLgZezo5vz6Mc9
FC+AtIFpH9mSJe+Vhr+rT+zltkFIdEyLlJyFarKp6hmQOluL1bqPRLgsg+mhIVLvoaYkL52gDLGe
ESp4vh1m2kJ9GR3A5T88do/URwBwqrQKlVfNd5gopzvHHsZjnQE6/89N/JbFNtGzQ+a6ZPVMdfui
txZoQb/RNperkCAowKUx74qI4h4Bw4tjFKeYzLc7Z5EFAOh55Rbjm9v5y3Hs0vqRZvBNRs/qdLk2
JSPxZilRWQXnxDRP/iMjEALkak6u56zQX9Clrv3ecR7naZS3vRM8O6Sre/S67hvDLO+GBr8+cYd4
EmZnc453PZJoVx61c1KHJfPIT0z2g4TSZofYfLTZkaK78L2o8WLnocXJgDA/7r7TYIv5Q12rzjPX
LooL+iRFfazRz5z4/cgmVirFyIqiluzA58TWxINWG9VBMl2uKXyh7W9bQo9c65RQsf8i+PCE0UL7
nCJpwHT1kvlFo9N57iDriJi4usbyaa972Zn7Xtjer5KjioJM8WKzgz54C5naMxnpv8aAgpXO4bUi
lc+CQp00v+TGtrz+F17h+FBmHRzHdvhRGueT6RqndqzUs6thrwYjVhFLGjtREAAdtxHJ39UGWN1A
WHTuB4+1oOrs234WuMF0TuEOQepKBlW9VrKPdy6F9WeP7RH1+SE7TFl9EzdtcBoXchfSxEtwkxn5
k+cgVkrL+ZdJ/Fpk2En2UGHvuvOJ6c1sPX3oRsIhndhtsWo05bWZD9dF56tbu2g1TvNcvvSOFuVZ
QxYPRLynSfRjCFRO7LE5Zk9m38F61PlEl3txoyJoYkWA/SRJdNIiXK9fbh1X3hnJIg+/bztfrVXe
bKg/Pcctbiz//OdyiXoN06Vy0s0wFepAjVodLpeKcgKUjO1+XaUxSRUJsy+uenidvXDPhah0lZlm
S8bdWYgQVN1tiYLMK8SPoeswHhR6QNztgJyThmnQhWiAMoEWDJiLhS+B44eYhLOrnAMfmVT3aqEl
2xdZskPYKfcVCZSzljOxj84ZQefF1y3aX6MecErBxetv0UVUdxqjLBwVhDya+20gzSDUUmu2lU5d
qDBFdyClvCR8RX8Y4yxH/B0bsBpjd+35PYHhFHMtq3tNgmprJCDkJlWMO2fsPxiEseF3WnBKZluQ
2CkBlBb5UdnTu91BfZWtDD2H+UEWrhe280Omyj4yFWYqaxh4WXqEaEnYUXif3pw/UuRnRC3CUUN0
L/rpznDImBR99xPTapWy16mvkFYrBuNWG+JmZZnqy5oQu/WToGNnZNGgOR2ijrzb+blnh44tfi3w
fPVcYnXWSzPy3KmLxqyFi57ma9r4n4lAL8jZ+qwNDjVea4OyhhZzQthpFjxbnflpVNpx8FDS6vEU
SvsVx9J2NPw72WCFycvxG49tCmuR1MEsc58SKZ4psG6FS2uikwVZpPN3ge4Ffx6uiGF6ceL2UyGQ
CIMlObDU8KzRWOuzvh4mPIlpeocCUK6cSB/R25Os89YE5G7UX6Q7cjAPMgx6uuKJRCWh98Z2MO1o
Hmd6raUj6Aokn2ZxDkOonDv0YIjkP5Ge/Fps4BmlIsqtBy+QITRnP9aN7O4Wx3hpBv0hxkHeyCCI
6EbZnv5DV2gc5+eYvl1rEsaUOLvYPAeBI4IAlNCjmuBoAsyJGkDdTsIP4XTOHKzavbK092IUd3pC
hiUw+VyjjOo1u4KRGL3P9OibGBobrQVSLxt8qFKQFbeg5iAqXdHm8cZHE/MLYeBGuragB3D2k6Lg
u5+Ux1DrgJ0dyXfoTAd4cg4gF2DCisA8ZA3WOrG7pwZk+RAw1xM33nanLrEBi6fimvVTsWVU89KY
Mqcx3Zj1GOBsoPzYw/iPCV4O9JgGduCdREBkQ48AwKvjA1AE+hYsuzOdAaZKfjkkVt2UgXr1qu7Q
LPVnPejtViAB0Tkf1wOxxnyN1q4yl+uRTtrK6TgRA0gKroEJqQ7mW2Medd4+5JHBjwmG4efpU/kw
FxX+EAI7a58AzdnCqBtDr+RQT4nfcUmRSvRnvbFuCp2o9imwKDM7+evSgbMXJZ9b+EkYUK5aAnNi
IaeeRWW9ivPzGIbzCr70xpLxGM5+QTkq/e5szhFL6z5Vm41nWXAeuk9eFbyRafiR+1/MALdxj63c
wtC7AhdRC//Hr+YP2zWvTRqL2OiqHumCvC0EATewNkDuzO/K8p9nw/5W7vg9Z9213X4LYeth1VQw
UtK9I/jJHWzmqZPdDeOZ4+207wa0w2svJZXXhUClMxeprH0jGzSgjepvkTbumjQ9smD+ZYzqJZEE
ArjAPdrgrjRn3IgW3elqekVvfWwAM9ndGc5Fp7vp0y9kmbgyOQArG6FS2YhIybwn5to9AYM4yIUC
iLNy6QMTPbdufHGLKJuTsq85SBZHwmbgmjbeakZ+m7f2m6Nntwnzr6sBSWhgxUZKyOtE2LtOWekG
IiNN0XXeV7cKRf5WLuRRJFRj+qo6JS56B8o+PW2dlSZTuGCECbX+m10gXO+W5VsilKD82B2Ee6NV
WG7yOA5ZNCAwX9xiZ40ZJkpz2LqGuvVnuSJK+C0O5L7RvDyyFUE/pRAoQLKj7ICWDoNhbN0Mo6jd
kYLUORuhNe9N7RLK5CEeqXXNuWG/HyFsJeMFQAKrJfbHhs93ECxTegSRQYiUSG+9Pn7Mmv6nmIW1
kspawI9EsW37n8l9/uBL64Hg3+yxaKyXOGZqT0SrrTX6o8oRVcQqS+zJ2MV1EMhpt5j1if7Bi5Ha
5TX2OuCl2VxEBaoUPAds5XaBBsO7y/V7rSQSCD+j6bQYkkj1DqU6sfOz19jbSZJQcB66ILuy5zTA
wU2ToVO5s9Um8PvSdp/TIWs2jl+fPFAlkSK5aq3H3qHgVztofFLyfvezpZJNq5cnTcOy0Dn+aYT5
skv0KnLzAJGE3QfrVocR7zP0QzWa3tzek3v2iXsnJQkGSUK1653iNcsbitUVu/ha6F/GQPe5LTV/
PQZNxVxj5yyI56g0hu6XqPpo6H00zdPwQOq5Wi2x+25aeBGShrHvzSG+EI+ivewGn32zy4+/6iyI
/k3m3SG7i9jW+mHX+/duxV1Jbz3rpst02ZdoRnrSuAb/JJz6bo4Z4L1SPwqpYZLIY/8QaIeR6dWv
gjPfisCSup21JxFjcFNBtu4DwnfKEqOIMx7HWv9JZ6tkKsvqXVtUycbobDbWSRCJc7G/d2lD5iXZ
j4wl/1y/3Ij+9KUwF6Rv59vHisK5iyT2//u/y925Ts0xnrrt5aE9RO0moxjx11Ne7tRjVoT2dMZB
8ZSXm8ZOracO08biM9HGVlIfdA/Sfo5pMLRHpJbOfsQ+nM8UkurxO61YzA4zojaTsWUvNCQwpjbs
GzGc7KHf+5R9VpiFcFW4v5xMfRTt8u3l83dngVyQM6n0Ad6PcfxeaMWs8EQ/MokdqjTEPjiRSM9a
wTHRZy62+T3PBGz45Ia1xrGZSR5QX8vSeFFJHCpUIcR5EArsrK4B5ljkJgxBGgq/NRg5KcAW5z/q
jCK7XFpK3Kxq7LzQlJ7cyVFfX+68/EmHoYqW0XnqigmCjpm9V2npXulDuVMjcK0CMVQ54RWYzIHc
iwa/DcwWJHnnvunvzDj/3B66XG/P6XKt3BVDedeQlLsVcMAoWDUAhKgmzQGgscItsZc4rM4Ws3op
yYAlCoimfbcYZxR//rb46bBSVmIedGUZv/+Y/7nkumR6dzQW1whvioOvzALGGCBCM38oz70dYd1o
qKVMlxqc/jCYyXM5JqTjVOshMzAr9Z+piJ+8bMIzyBc+3VQIIIrqerT0jakBTzfkVuXL0TLoZbu2
eZ1oWNEckgGkvs4aqtNA8RTYIiwuMccGmxQiqc1D3NRJKFpzU9ls9b3sTp0L/rPc4MbeDIH2hjmQ
mcGrb7Ip+Gpnfw/GBr1IfQMPmqSpGGtieScN5+CRczl0d1Mij23d3WhZEtH8Whm69jbE45raH0v8
buMgPO5k+gYQ62h1A+fIkihqdNhidWIUkfre+nXQrdP7ujDjnSXHm2Aixk2Dtg39YRH2QUW+i6EE
Fve1refbagLuIzuDed88mXF+KpIJN3YO16yvx61iQ73SsoKP6XEE11352EgKl0155bCL8ksQb0Sb
EGP/YmgKX2TO/mK6CsyT7fVjpJfDB8AxNBl57KwBiN+apKHrg7GyrfanaM/t07N53hcHc8AD5FIR
8Gs2P1PQ3LQM/KuJVYvjN3uzns5KU0yVqBg2k9+SiCWvuyp+alpXX+t2ccrRW4ZNe5rt2t/29usc
xw9aCRuNqemqyW+lk9Ysg4gTT53UYd1oXC1y2OJuZX1JhiCsq5dY+pvJsJywzFIqrGn22NpbWXkA
kDp2ASw4gNwImuL9w8JyHxczySe9m1grYc9PKcAAnHQ9bITuNaXs4KNzZ8e0qnrxaTfe1WAXWPOz
/DNvKp8EGVasxQwBfzzCmH+bkH6T9cnBWSf9xh7b3eCmKdYWVGvIqb7m2QI+Z7N6tMglKpjGSj94
yTHcIfCWpCkptjJnHHc9/urKLMyH8nt0xYtB+kheLJ9DgLBL4slE7wmb3oxHEPgPpYl1ONBBpdnT
HDq69gSROVjbKaErs0Q8LJ2Dnm3LMruvPP2UoLCrh/lOJa22N4Zfti122vAivezKStvNiPJbL+37
HK9/qHvGDfawDJcstnlfOT+9Zh01hBJNl59g+qD5jY9lLIwVNiSLGsqNKNV3t2SvSX5rGd1L2djt
um4JrgPKgMveZURzyI1TY3odqDh5lW3zabjF3hLa9WRLlNjPPiciRsMf1D9d2PrxnREQKoWCKnIN
8QC//MV2cqLv6ocEgqEoR+bo4rB0ZSh676HKCbEamnfUeQjEM5SPjUUa1VDI19QO0m272B9xDj7L
88FAVU7ziBD6oVran5SBwlygd2ldqMfDXakz5njG9SRixKX1B/mzHzGDAkTHnzPvYZAtEH2P3m37
JpeAPSZJjXZN5ExD7V8ZDbBIg2GlQPaaZSvztbenfBcsy6PwjYeyC4nb3nB2PTX6eFf6/ht0fcQc
Gakxo0S/6VE1g3S4C+YnWaH8TuYGCBNL1bitfwZt2OqmROUZW089U4BMjJMdIEvU8Tgacx01ixfN
GVvBfEmOTH1EWSV3pYGE1/k0mcJakjQ5gl8t40ayenPn+qZZxv0wJXe5Wu5dm0XZcpa+U/ZwurU7
Frd2A6kuw4s7kQEpHBzgMAcyQ59WmeU9dLmLkmLeO2RCUPH1qU4br6Me3KeI5xM/Mzcea0OosMtq
7DDAeSUft0FvAcQgpx4ys4IuN27CgmdpprvzVyyr9jEogzYkvpulfBqZQ/qpsS9bz+3ZC8pHSF/z
BXdGIGpyIYyZbL3gyZyMI4Cv+WxQ3/RLz+hZLc7eKatbP/tUqCyOeO7Q/DrarzIrX60MeFSWB2t/
KZ77BOXF+DTWDakVVXa6nEhDyaHf/rD4eAK01GySiYwWwi02nX/buR38oRlneqGZJu4yMgkkKr5Z
n148lw9lxqzZtYXNoiuZJovlaBrsi9zimvYYz4Wjy+KIYUbvQpNu1zZF9xunMB2K9DYbjQ9Mjwzy
QXebGMRYmgKwSNNyVkJ7C/ucCvZ5uw0TZkWkh3HttjoFwSK44dffq7o+p51QDtEmpDoJWgR5pvMn
vrObmTtC13P7dUwgaee+TQ6cNM94ilMKHGr8YY37LMsHR6omQse6jke3IVmRjxRb47yi7cS8kvna
Wk4kWPTOjOPPZlAoih9ndHV0Un5UTPN90vL6pVQyQjjChGqaH5VPKJXANTk78dGR8mksCScSOoFg
XUAwoMhwA+sHsyTytHTZaJ81G5WcHUqurEsFxSfdJ20HrIWzhEvWNRHQDFqHNWyKzDReF+O9GvNn
vFm4L4uYOsN5hOzEqzapd9eCNuWP6catlHHtl6xDS78iYOwMPp7QtTGODuspvoDzauruJlDOZUGd
MwgvxB6MdcOOXIkVuHewNBENA2cvZTVh5H61bofUAJCW3MK6cDfZPJxLr4V/NUCJGksPwyiK114i
fBF9H/VD8LLo89Yah0/ZIb+dbBQuvpOcvDK4EyZV0sF6GLrppbWCG5XQyyg77RcVW5BEkozDpt4B
fNFWbpoxzzKhZdn8kaXz7owIDdnm/SzuORhMsWelz0dQM7yuwWMiGJGPUF/HYZ99ULb3OIUWiulD
WFvmKyoKpuwy+5p8fWNXHj9cWhSbBXtIYnj3K1eA60nN5hk476YZeAMq1Ul0R0SyXgK5MaomudYc
f43vVq2M5tzdVElH2C5ht7ZyosEIPlnePCFaOaevautEEluNwuFnSofPigi9IfNYuwbo42PDZQMZ
R3ptgQEb5LMRsH+S4jThPijig4dlCCz1eNKa1FrjdwGGJ4NV2RdP3gIZD4dvvoVE5bnddFDAW8MS
D/11iuMGOWWcPuutSWDUmAQbOmzka4l3eyHmJVHyyovVsZ5AGsLc4YtLUY8vxKZedEgj+3R6UKD9
g1WmTY960R69hDEvaNigFem894L23TZpJ6XJfqgmiljq22/Rx7rsm3CwrJDBPU1jMUdZp1OFT/PI
ISO4LvQFZC05bI34rrXOiTRhIdYbfoz22RjoS7sZqJ8xyz7awwQ69MpX+hb3eurkJ7cqALvN/rcU
PvV/+npQX1eadh4BKpsW9AicbYaQRv4JZvrKXRWYlfIW1kRtBi/uxDfeJ7gasZMBpyNipE9DdKM6
yll9I4R3x4b2MY3Hd7MASjQPPtpVuBqDbr0i4p238SDJEpz6N1FS3zIyCaZrsouNIeGAz8bJoVHo
xHobpj4jn6UVR63NIjWlZLFxTMKkaDcmuuyQJXu7Ex4q4rZ3WYKW/q4l72aWZzKZ0oiGdL9GW2cH
A+3AIEpmHcPbX+euYayVyKGmVVM41oT/lWybTSoBYU/qygomYc8rA/Ed1oo2F0BR8ebEKT4yi4Wx
HpOr4vlZaPTLc6Jhnq6kqYejD6TNrf15LfXpU3rc5FTmLRD0HBguwSljtaYwxq3T/eBgPfFSZAZp
A79L7NoelzbGDuCZWDzmytJWrampkJL7/SyCeA0nF7NFVw8b03cJtc30s6iAxaTzEnvWnT0B04oz
qoS+4a8Dr35tErIE5TNK6nqdIq3blSo2Dhb+w9rrItuUrG0fvdYEKMsAc1Ut5Q3DQ5TR1ndv4pIz
mc6Ttcs9zSHj0Naj2FJWJCcmmdZF44WG/ztj8xemExNt4ER90zBkA5aDYVXM83U6inFXlUu5KW13
PwZMcXndIz+f7xpJsycfSe2y6DZk5bTPioAeXUnUXWksu8VnGeKS+IvvI4TMgZdGFmsHzXFUC5YI
dj9FvpIIdLOhD3P3zEAU2q+m964yxMhR22LVbA560oKTTSioWL1vgELMzStVqmEVFziyVBMIspHn
D5jdyxHI55ruGYmJ1X2WTOCUNe8YS/JXE9g4NI02TZOTvB1nD7EcWXj4vLMZdXMH6mBFqxavaBHl
dCdXQy/v2cdGUteDjZHTqVW1V14poq+X7EqY9a1T01ho2WevNL+8Jx8geAF3QA2naR3ti+rcZhnc
bXkhATPNgPw5xaav1lqusi2v956qllFTkWCMfi2EJNpEpAt86Hm6bgRcuCX1GGM1a9jACWR+yW8c
mLdMofet5+6VB5zAGWTKbALqPHdZb8YuvioeRbGNqDZDr3eOJGxvTHN/g0+Ibg8+zcbEGOecKzn0
IxPP+Ki1RBxkq506FJOp5z35s07PHegl1pUQgFnU8pFwJSXpnm3JQcOxQ/+AcgjSiH3RmSGSIzKy
dfK+5XJteRkB93SJdOTDWPVodVhQeZC5Mzt0wLwURkRZsGPqPaxbRfpg+cAuQQNKXICtfufHeA0d
zXqCxnWv0oEgli5ly6mspywmO9FeoPfQdNwrA3k38tbNQs0/0gW4krhebkvtxtaGestxd7SgSSMq
QPkx9TfmoqhLsIdDvJN1AC209y7Nn/xfFPQPpfY82vPeatjujYnjhibkvEr/tkYFokSUzwWcj3Mt
iI6DfNfZfLktCiHkDXdKNaQHFvySizWxcvXhb9suYXZ0o1+U6dN+q61oXtoOcQshsXN7p+bEREMd
1Gv4zARkN65PHcm/SQNbRUJntWeSD19hZrrRCg85p4MIyioorcnXDPXQdm59Yr+rmELFUdfSV6qD
7EQGmNcu/EFTEp4x+DVhHinAwMK+KZUMRxkyXbg7r4KTXtFc1jAkK4CKJpVsptsDdAIjbIX6cBub
iEm7q9eW+sXY3tKfNL4MQf5r7uW4XCzd31SBPFZbP1brsU93sYYpcCpY/xZSbYOy6VgdbpDNsqWi
KN9ZNV7hoq3X7OkCaDl2vDEKRmwHIGyvKHw7LvSOLo7nG+C8HnN2dZhawjkxJuohUpOd7Ykf/HOU
uYofu4HW2fKL+Moler3LriSSGOaByEvtjzkbTwE8a9NA/DsjTvYz9TQ0+UNun/X4Y34VLyNULVbj
anibs/fBGdpNiQ5lk8KjTl2vjuy6LjfNrHOoq/H8M+X3g1UReIj+xzDkbUyiYM2vxna/egDsNaza
JS23qvGScGhwTKV0eXS3eYzjaYds4lXSficdgYEo6MT7kqc7VtK6t3jkCEJ08Jrmh0bV81mBrrO7
s6naoniVz54xHcXsx1E8U66DnKmHdVOFMivf3dkiD9c1D4Gpf8VuzYqWtT/rW/9RudtUWW7U5OPt
PHc3QTCQUJqliKsxv8ZUXMOxMckXL8RXYYwFm09WwCV24DvZ2QesTQGG2yLqPA2grGE+DMNO0VWh
UahDFkrjFxpT4IY11p/dkFJwMvN1Ido+rJg8bSoaBNdXb67vDfghmJb8dGLcD2Dxenooy3zbVorU
dGZMZ2I/2boufpNKfNOKa9h9ILzCXgFDxcMMR6h9YlhX7kRne6TZRUXTDl3FAcdTMzLkwt72B9fr
qHTYwYOWlg7iC/GFtItNFDxtHNrzsJ0tCxU1KFfOY23bZCw2DeN50bWvPpnsK9E2+14P8INc+4/G
lNYARXyoiblLvTN5cK1vt8zFbZMvkGawuaPzjcEX3EwkWgOgo1lS9OjtsK3DQ8dI2eHErNSxGUS/
9a1WDzM/0VedO9RhJ5oXwnr0X65w7nvL+Wic4ldSkWBh5zOh7iFnxL1DgZWo9yI/II0iMHxhwdnU
gwO5iwGysP2QMhMQQE8R7urg7G9fCoFPIT6rlXWn+2iEIkyvtXASytuhtQYGBpaYjaTg0/ZaD8uN
yM/EgW2ARHIWGOk6wmFrrbyJZ63YG2qeT4aXX5fJ0F/FWa/v3UWHuldSw86Xbd/gb2Qw1nG47AYc
aexLRsLnqNCDVQAMmYyCBfYorkGhxF9pRYtt6tpN7gZbDLTlNqa/tNYvGMlpXFMc2cJNv9G0hDnL
4jDwVX4zz+6D0cTWvV02e+hg9nZKjIeMXtRu0msgkEN81TiusUUufaVo7GMCCY6aZ+Jcmowngwqh
AzsrKmJdAwAxwmi0/Pe8PUcy9MD55sqheUjSemModi3DsjFsXN2wkWFDnKvZ4BGfjUWk69gf3kVp
B9uUkaZ2tWo991TIADpvC2sifbkEucBGGPREHYg9OhCdoeQNeyvw5rHWInrvfdiSG7Pi0swcpt+K
Dp9aPBrhIst35XTGyZBqM1Yfse4Uz2Vc3mWl9eGU7mZogUYFJY7xPt4UXRDJdLwvORRQ1A5Ew152
vwD8PPdr6IcXrZPBBtZaFHspjPXGhEPAvKy3/ZebVCxMAw/Q69CexgGLvamuxqZdNuSK7Bmn2E3V
6cuYa4y+FtK+Koi303nH+QXqrL6xs+y1bZiXK8rVmYYvsxQFqY2i2Vm+faWjTNpbHWtr+O1y3W88
i+XTnCxv+DijyaPt2ubFRm/oYmTDr9jss01QDK/CJDc+poQXskL+Hvu23BaiTsEdDGIdZBTtupoF
ssR5v/G8CG5OsllGSY4DQpJS73mzBI6ESZZhT6pJ91PeAUQaZlZ7oTqsv+is7teeUo960pNNfS4T
w9ht17IZHiuAiRG81Jmak2OtnVTCZGJwwmUWX81Ora9zgYnVdKrQbGy0s6alwn7R6khPGfnQknTQ
Sub3Hpn8UEwtQinvtul1e+sGixNBUKMNELTPRcYSEODlsyQVlSI7VN3Sa26UDkojMAnlImPnUVdq
2XWEUcAIJmEDGYIgMYEW1T4lBYEPaqeHoJoqznLMVZdL1FMQa/7vt5kXJ9aff7xYAv88TctSiFCE
dKgPRl6Dmjg/4+V/2t/Gq/N16vj+DHbjn1eMixYN3uV6NqfcdXnAf1388/y/73EYbEx//z++i99v
8vcrMt+dYw8ub/v3LYkd52uvgyR/cHtCHS5Pc3n132/k8mrmxZD254VxsbKEuPxrV7hL//v7+/3k
l1v/PMvlku7hgdgoDtJ9oN4S15ZXfnVOuK0m83cG58VrNvwnqfNy6c9tvxMa/1zPEVlRVftPJuTl
0iXl8s9tIoalHOc2CUaM4P8VLfn7wX9e68/j/noaRzvLeozECA33nAOaScNg3ZCc/ryRzjwHgl6e
678uNoJjdfPn2WoMY5E5OU/FxVqjCpIGfKmfOAtrson4k5+dO+n5z1+3/bl6uVQP3rVX1AHgvX8e
erl0efzl0uVJ/lxdWIWy96kHyi3/vM6f//vrtsvV8mIH+vM/f57rctu/PSQY8GQawiEtB0/Wnwf8
/riX65e3BY0PIvVfT/P7n/7taS+PKZbgKhCy3bqg9a5EzbLMsDXF7ourXpzRRjv/+esq4QNWCWX2
/7l71KN88aM8OFdcdJhilwf9+fPXbQRVYdefbHIC/vMKf73Mn8f+9VL/9n9GQOYUqs5/3i36QnIf
rpbLzZcH2O1ID/CvJ/2v+/96kcvVv+/Wgqrdzbnc/OtX8G/v61+f5vKPf97r5X8ut6UoyMhWt75l
dvbfqxQZ4f8NNR1ofRiV1Q+3yUD61u/hYrSeNUeU8XJMzfbpMho0ZydrmjfN3rYKL2UGp/pQbcwC
8DfKV1JoLO08iRWwqY13QJrNlu5vf5iRIR2c8yWqdb3NFtttN8o4k9qr9sYsKJ3pfvWox72+C9J8
W0zqsZMZJUeNkqaHR5FYKNR/0k2iNlYnYTRHZ2HiiCVrZlHNt3Orvuw4XhegohClDew96MNSAyQO
qZznte53KNJMPd5Whv4VlNOj0QZFlHaIIqqJxMWhh1VLdMrGrFglJRC6CR1Y9Zne4J5p02vy8qoj
YMcwbSxBF6QidAUtAE1sZx24NYIAlsJ00UmpALhw13ZyP+mzR8bEot/ZvmtijeOduWxXJ++FpQlb
mwF0xChY6Ji+SKIMYlRv0wNXFVt9vtN1w16Fnd4Jh6cb0vPRNrE20MulHoOpBaH/8mTZ5b5u2yMq
XbAhwn7tRuiSpPxFLKCyDcz4FSuUa2zP5wRxym7s2Ju1qPdzKq+pSrDHyCkDanojSL3HrGfRBSAs
MovGju/OGSBL+Gn6mNBDXFpzDKGPQ2dhYy78+VSo6Ud4fDG+Cl7pqdMeVVCjZ5zGWcnz1Ll+Bdlx
whSuX5vkBCF6ytm39OlLp35yCCChrrMimBbH35IZ5WntsBtM2t8aRJLMdvmmbcrprRjtTTeNz6wl
p0h0ehOWg/jystsqoWmPLpDHupSSt5Y2z/emhn9Yjhor83IJQS28CRWkG9r31a4FF48QIe0jfzHG
rQ1UyEejsTFtPniCrnFX+HdTFvQ7X/CmoVKde0iNdqXX/NBtZKVeENKDJHoB8AZtA86lwWRnn2o/
Q1wt6346no8gM3eHY5ku37SwWSYL2gOd/TZoXnzTmPKzw3gYYtz1IIDSB51mpHKkU7Whrec2+ynv
mjbFuO7xhthCTARRVRFxZNp2KSBJuAPARAqy9HDM4SXOCsT8Lh7LGuEV3FbeMK/loiRb1wNILizw
81UvHXR0WlQBtrqbjf/D2Hn1uK5kWfqvFPp5WEMTZJCN6X6QV6ak9PaFSHfoTdAEza+fj+dW1e3b
wAwaOEicVEppKDK4Y++1vtWtZuV/1nkpVpEZfUyajDLfMNaDRV1mOWf6CfF1XGLlCuJvY1G+VmNM
X3ucXwM1mahPDpbxI4MS8UniJEfHAloapObd3IX+2pnyTRjrRxI08KcFp96n+q4MOq+Zbggazb4y
ZfW7WVEY03isd4b/HC8VtJsWIS6pst8IXdILMarTzCW9HjqinhLLuolGuhMF09fe/HCVoOyZ4Ln3
zUObqSfE9DnYbBi0Qf1mdfrCDK1Y+w4ZDJ1+rszQWYs2pTMO2ZkmjWa/YY0w2iJSwLqJcUcq44Mr
DADcyrr3UvGM61QJbGskWee7tlAm9GQwFUC2tqbVHywHwWWeTy9RoD/CSDVMjavvdH6d7QwsGepQ
M4mZ3dtPvoqfNO6D6zLprN1wHVg709PBRzf2Plmt9F8R44Hg7uBL27/gC24603tLB/eCLvNF5xD1
bJ4GTP3smOjvulkQtoSkpavbU4g+hNbUtM/imJw/wuQP06en9zrMH7Oyf7f6krlQN92K1NgMPZ5B
j04iJgnWbsEgTMEpscqeBmszbCLOiXVT9ajj0g+9JG41NUIYbBbHesSChU1LrTv2iDF5jlLi92lJ
fKl3TeGGd6hRuu2AW3u9jJC9sSCrBqxRadBxyPNX2OP5xgryRRlPO6Jti5fahVK2wC9yaFWg74k7
9AiQJMmFiRgq+21r5M9eat/pcWlOv2iPqa8ifMtrEUQk9ndlZN9FYn+1CrYxDdd1b8IP7mWBYwaW
k1+E2TohGIOBG1OteIpeLVQKY4Guc5iqBzNVF9Xi1i+nU93T6GxpWNkDv3Bs74IW653Z2c12NDz6
mmZ9w9xqlVSe2DgyYt8ajceKeDnekTLzalLtU9qjnRetUyJcmKrLVmIeyqtLkdHYcuRRKe+jTept
BaE09vNiQwDHIbZgZ0UAdQmADNF/+MMVmZMgoEqxUdx1t72TomsfdLYh8ZA+jtFN6BtACIWO8UX4
2SkO9bh3iDkV04BGSXqgn5tHYc172RWCvBt7D4T3TNbjUzmaO2HlCNFj5CGTyt8Sl9PMqF4Ds0qv
9DqK/ZVbq3s0wI+Fmz9Pc5dvRNM+xs38VY2AVyp0NbSGC0/tvGg8zz4ZtjRcrRYpq+UBvKuR0VQt
k9SKoYwn2mMWolBJvP1AOBltyH3yxtT+PYjyR6/ulwjlVWoOCFxzQDL5WzZyTqRdu7N7agNHn0Dc
rfMJn5vZ0NTKavs2IUfSaZbsBeS0+YFdN+rDnFlfMnhI7KtpzbX5PnXje9QyE5Q5klC/ok2QMPEt
YFfJ5MlR45tW80/KkFZHzn4GmtmL4pH5KhM5s7qvcZXCZEdVlVl8cOIHMSNIqeaEGDXL6QHxzHsR
RB+t3x6jHlsO3c1t6RdIPzr504qWWBXusKu+Q8JQCsZPQMCQuRGoUZrlJlw8Ql15l0UL0w5hxBZT
1H70guPbghClQeYfq5ExPSY1YhwnUZF6xb3ZsK9V3rNfDhG0C2kfFh21gmC0qiV4Z/fLLDAemcNr
zy91NOuXpM7Uypzy56Axrln5HpIGKlTfSw59dLFqygTX3neEZIxVuGsPLS3klsPCIoFUIsFytRoY
E77HE4PBXtaXxF/UC127NdvJ24zBKauqh7x3UDPYZMIlXL2DH/7k+XhVZYO7hhT0girkZAfdbe/n
a9kPd3UXvbsFYoI+oA2VDvmbDEAqE5qh1+1MU8sR9IZnzo1MEK7GIvaiGmugohm3vmOeuCT3xEXO
xwBnclVc8AagtsEMhGeGy6V/8TracnMOa7CNKpj/NEhw+XA0BXpOp4geKy//IUkT4VsH6UUF/VNC
I/7QxExVEPRIXAt4DNCdl5G+RroVQwQJ37HBbFhy7Z1XqJ1s9dlpgjO5zhn5nGjp8wTPF6N1x0BX
gIWanF6sXxHQNWd2afI7HGTJYZQSB0GBymrT25LUVzzs9FmYrBYP6KlrzjnETGioV27bJPedBoDm
dY/c4Kgk74Jvc+z7kwVFFOiSe/DD7tEQREVZQf+O5nc1kSSCXbZ/b1qYtdpnqgEZ3wqQzOU0aRqm
IqA5SQMAAa5aijCFJlBFjM+Y9SFIJWi8AC1zJDr4BQpEUHMH73WNDpzamORVfJ2am2FyEvixSM25
GYOU00Ul9xbLz4bIN/SnpK8iWTlFSfVLtgntcYtxeeY8ha1/0WP5aY2oUuampfTGJBQm/o5x77mP
1LVHsRjRZCMQ6kIJskobl9CE7Jla+9n3nBrskIU+2h6/6EoxbPH1ePEDbjWEYmZ+/xERUZFK747w
J9rjnkK6TdJjTWJsQ+/W1QXTJti5K8Ajcu3lYgfO/5feBUBf3coCTv+bFjkOT4C4t5YNknoqYKgl
kn2w199iQ2XYa2S3Dr1xZq6ftMTKPWO2G6VmppgzqAh0uU7LfHvJakFB9MlOWa1dMJWb2GLiLzlp
jF92aH8QVHkMPaaDSdxd14LAA1OsgxgxcV5QiM5uhOAu89cBppx0ds9NHzwWRv/DaMcJxCkZAXHV
02bCKQ0vrt52OrpNtRCISNQbSRhXfTnfz05FnnT9roSBWjVANAba66kWSEbHOnzyBwS0yoyoOzHl
o5XFAO6j5TBBCCBOYbwyHzQM06R0P9K+iFd6mNYi8uydcKZH28S8lHIFxhxhcoKjRXL24yIo2RD1
RB4oSHEPJcj4Po9XzH2ecslVWhQDOFOL4yQGcYnG4jxhZV42STblWHtuM/cFSgf6Qc0HrV/t9prA
J88cGQO4xoOoxE4LtmMsUjCBTB8f6PTsL97dAVxelrGwGc61E7dvOnY+bc+YdqGtH8wp3E6dla6n
KCeXvKEiBFWdYumCgkZhEnGFZBRUDjcLJH1V5vwCuE944Nj/MNT+vW6CGnXt9WSbdwnq+lWs5CYD
A7syAs4S6dofru//JMyXsApWR8ceDuSdBEwerHvlBkinLAhBgYN1jgCo5QXbJIEiiADrMPoZg3F7
WluIIqWlfeqAtF5bARIexB2vqaXgy3bXBgJFVSH6I4TwKc3Lc2x6V7pRhLhQPw/wTGjmk6/k5Yvl
L92sqna+0Ap4rcX3hCSpLsj2YGCFT6zt72Q5vMl2+EqK7jAz1PZs6x19p7upHRjH5axIZ2mw9c0D
AwFOnlo86EzeMUmlqZ0WZ41jyWBGCZ40eEtd9Cfon8ghu++FySCUrfuqbHzyoiHvMFQ65644CYvJ
J6ifrTeTudKY8qZm16EBS2xAyd4GYniytfFkBn0JV3O6x+FGbvIo74oQ+LNOwyNbrVc/uPfptSMy
KQDzMkded11KgU2BCW0u2qR2tZkG9wrZ2Eo3/b6TQEZrXM/5k8IBemWSnMs5uW7q2NmOqcVOTCN4
w29Qbg3bo/O84AkRubf4/KJk3gY93tNSbgdlvi50a7/pYRmN074aw12lc0wvSvZIqrqvGBjyRAYG
9QWecAqMAeYoVSW7r+HGzI5U0u7RWJQnOglQyGhCgkkro9438H0Er6Vy0OD56fck49e4i7fThCHZ
0CROp4GN6Gp6qUSSb0N7n4MhWZWa8L8WV4uXMtoT/WtWMmEPmXZuwpR3LfAatDCQsP2GUK1AHnha
uoivvOxpHLl7uxWC1nqg5NBetw6WPDaGACUioeBKVN91KElMiutLF8U7J3MTTK/jdZ3Zn4AgDmGc
9mza0COr7isZpqcMFdvOqIJgpbjiCcaR7A0DLqVhaC/ltAuI5JymJELr2SkmXyDAjCqMyDSBVK7r
VYrJbpOH9EKS5LsK85Mp0TSxBXPZ1rtETyftIR4r4rios1dNZX8PhPPwxlrMrvcI394lahY5j/RP
guKYOfU3kVvuTlb5d5pj9R30sFN2fJkjhKrAR0kgXub35nzTxMFB3o7cTbkULziVPxI73Nmu/gWS
5RIG+LwS1ihLNttCy+fAGq+nxkDJodjFV05zoxuBrozpn2R6lQU25FQ4SHE9nXIXXl+elP0uQcDo
MWxe1fXwzDWKGsSqEbkMwts20bTndcSj9dEmS+OjlZtPeFCNTcL071nYaEcGFd518XcwvigyudHP
PMqip9qEuuKis4CbFSYrRB0oktBSSnYLFLxcm2h2yU5Vjbdz3kzPxv/hPI9Fb3BAm/uKg7ciA+zO
yLNp0wnnVcP9sKJBA1FMkEjmQXTCQvAYzd7BWnRvIgJhzupEBeBxZvF22GjOVO8U9OFwPWr7Noij
u/qHhTeMEPMp5zTG+i4X7NS8xka3MygkBOZr3LRQfe3q4ubD44hOYTfFyW0q9YmwDWPlM5MVjGE3
bALhUVN4Ts6D9YGU+kPiXG5NTszMfZax9wASaoM//xwHpHp2WFDy6aptuFrA5yMaObSO+dp37qch
kYTwdx0xVe1w49KMSbn/yzlxVqatj6q/ZMo7tywAgUiKddNZb+GyefWN6DSTxaas6pTZ3kzjrv2q
1bhoBZ7znqw/OqQDwz8KbxNuexFytlDF9GUVHGYTN5XLBLkKu8+SQLY67mf4AC57mv5B5uIakUW7
ZkhBTYXU3mdiyS9mkNJWpD8UABZDGbtbibT6iov4kLrZVYO32Mzc79hv6FM1zcIUtqLdmOztqb5k
XgZ/DgJsrUf8JGa9JfzpI7Paq8ZmEhu4yTbN8N+mnfMZh+Vdk7hEFqCIim8kNIR2Hk6lAf0m85Bu
JOAvBuc+7AzcGeGvuTQe7cWzhmPn0cjeNRoHlwBQIzLhJw822s6i3jid9SX77mgHyQNEnOhYldl3
R7QkByp/nyz9kpVYVUoHp3G7UOOT4TJlw7lKEwKhog9KiA9zkTlL8s7denrvl2BC3+RGbhRBBga9
IlXHlsib+9+dynE/smRunInWrJnYV6jW6SbE7wGWoGWmeiry6BoV9H3hD2IlTeNtjoaTqYKrOCjP
Nks4UJR9V1VIDIi9J22NJLDkNckbsf6l3PrLdfLPsK4h99nVXWHAiZMFi4uHOybE/OGRq1UO2xDb
q0dHL8+smmjc4gEx5KqUaEhK1C/TgIUptsKXNEUVC7pZczbK62QGwW7WiOmNKtp7qhzW5rqbx3Ql
ZZLt5khe51X54Qn1jnT8RheEtyecp1whL7gd5Jb0+qCszkkPetQmj0wOfbQlQ2ztpPPFCMurMtfz
XhEt6PaQfrjlGVs3h9fJ1YWKklBRjcJ80VOPPha75Y+qneB+lDRvwDSxK6ei4ywuz07+DEFmE+fV
bRN3r7FG+7qcgvOk7FVJebSLPE4UevkX7H57OuKvoewudG5vwjYk9CG0B1Yna+um9XUuiocutt+K
ESh31cWUtQNJVcEMy7njxlgmD6gXuA+bNGVoHtcHdmMP3VS81l36xe73cfC77ijxgzjlHG4gCLy6
9ampwzfKg/4Yx5QoIY36k+GLbYOOao3YPgPFBObdIKbDTCeHkkHBjJ4MUjpq48Je82Us6O3Ovdw1
dVJuUFoM7OkR4mCooTMu8uxQNmcodQwI+AYwrIwv9r3wEvWjSEL/MM7GpWZXfoyKjCamH13pZGDT
aDQ7Z2qNdZ0iuq8ndz+1hUV4LFpmNauISYRko+YD6ixCaw/ylahNw0eOD6V5jQOsuDemFk0NZI79
70//eCwsDinXJeObjcyTDC1wbXOv6ly28UW1z2MCDsrx1RfJmcFPv/MknioVTMdKgjs3ffnu0Ue2
MFCvpNMbB/6e3WxRqPYipNNnFWu2Ns9ETbZ7TYXeDNzDdEMDMuke6rH66AkUpd3D3Wc2hqOwdLCX
4S8pJ2AvOaMhRd94bpVGLomKoMWbYvRTh4WJ0t4brB/cwFw0VNhFGH46KWh0WkT+BqqSCLDIxyYS
rMZjWfLJ+hmWki02EG36BxnKrziwMb+IVTqxCBNbcXTm5GQKOlZdYL8E2aVHioBH+KyWH5csExjH
s4hTi9+HwH/2BUQMvzwI/DdrPaWn2fTui/qmTsEwoKx5KCMc7hiZjk0taGnKGzyMq0b63+RzSG6G
kLzc/C5dRgeBUdA2JKtPmNGAC8LhigjKadub3VWv0T2qSI2rakKyhtCNy9o5llr8BKbL7g1+Cjpx
tURrmB55u5asW84sh3TcCeMdCKmbJtWvY9FSDo0ptkan+DUkc3vusm4f0d42XXbKDrHbHAsgLLiq
tkFsviaTJH7vFyqo9NpsFi8CG8468UuWx/ShGJ5DB1uK9tmjxRHy2Arr99jB4RwrlBlByt5ZIsuD
IbNPE9N6yQJW66wDUpfRYoEG5e6JhxQ93RdPiwt77EfPLF7aws+3RoPBQFsgKCIDVphvEw2HOiVF
kcmbGLFpNw+CziFNKnSatD0x/s45sxIszTXJTrPhXUY3y/Yog3iVfe0wC9uZvvcxY0gsBlqVoWa4
QhIIRrmF8daN7OEMB8JSmfvrzPMsUKj60corClVH4SyG9LMiTwHyxXeWqtsmKIdDPi3uohzPiC2O
XdH1SHcYTLUzzScps4+eJh93mwqKuaJjllfxMUr1UkDbb66H/5VuZbTn2c2tWaBZGmzkbcvoKXxX
dFgwLhnUrt0J4wCmQQyVUQ5Nj2LkLgTzAmSOZmdvGsFeX7SxIGiKvt4S4tpQ8zP28PTgH3tFxy+Z
+4F5GSdM4ERE0hCIi3gO+F2T9XekuCab1m15awaC2YL0HLlwFXr6NpBV6Q/R1qSWgnmusdCwm9rH
SoAd6BPz3DF2x1HKIiZticcmOZfCvAlq4eyF2audnkgoUykGjawk+VWA5Iu4OUSRaK8H+u2Zj6Uh
zcZnD040XfQnpma8/yX42ZmOLBzzlKBE2ursW8HWoy9sHL0rTadZD6pMTp1kfqoamva1MxrXRJgz
agmABXbIPdlAvAZBuS3dpf6sOvd6JhEgYyXNk+q59GbngOeMpEFRTVeiXWZCcHdXvUWOxSAzoidE
7q6qnraagJAKDVTY18wbiyXYmm2W5z4XObYxaZXh2hfr0oYS4Q41vlku0bb2l0vyBjgtDeiJS9jJ
G3dNGJ+Dik6d8Ne+dB7HNrQ6D8pehoaGy35TjM+Nx1+sXH6knWEwGyOPZY2RjOfrFzdwLaTgxcmn
KXkdVXcmLRTOKAbdvCvbOGuhPIJE2Ib8bKsmy1exhFpLlSWZ9Ww9HyV4GumDYOO+Mo3C2Nq9KPcM
i53YLXcBMsw41vw89UHoRXdf2OFWp9MLOIZTraWGmpBW6CmxVpQTI6IZgAAxTTzJ+CUKMPKuG33W
jtdvpN9fRcxQaRwGNomr0UTb3Ku/7S7nEE3prV6cun7oP0NN9Q/4lPQ2IhFh1aFB3dhKHfryuik5
k90Q1xQXEmSW+iymjuVmLO2jtHF2Ula4nHOitr7HyP0w7V96nL/7Ut0Fdbp1XXU7t555RboKfejw
A+0erxa2h6H7MYQstRnJod0SO3vxjEFfBmbMHv6pNNbbNjbegkb4SBUac816h6RAGHKbz/5XnAlm
Ooy91ihjqTVmapGJipV97d6uWCuLcco23LaPqRNOVx5WnFXC1keUPcVsVI07ozaIqUgeOiM3d41/
awuDwtCcnvUIoKo16QqPzVOnmYh4A767qGzBAAXgdUj34LePznHbveUeIzLnl62TW5/dPptg7opa
jy/CZjvQ41dbxYFBzX5oKje+iSpcCZXD2IBaZWjR81b6DXgEmu7wnPVEV4v+e/Bp6NcpLXgdGY8d
TYHKzoMVIY+w9FPnSYdsD1MA+lu0IB8GW/cmlhPksEQcizS9M0QNhMaFbiPnuloRfkKHU7PngxpH
878uf0xn+Oy0ScXikTnJ2kPEcwXrM//EUR7yWswlhs/O2JbNPX9RylmFr6ip3XwfO2A8Z7XJjPRQ
mLCFmtC5VW2QXlXokteOgo+EF5CEsWvOo3JtKbw2cTcMlxprlmgQsoygs+L+g8i2G+6wKVWws8JU
ksBEJXnGr3dTWrUnnGV0/YO0vjXn+jtt0YIQmflgm0G4jhWt17hyIfQpGicY6Pqb0lsnhfFFr314
N6ID01dk7Ia46JYx2zyWX1LCB5Wkr2RNSwobzpzUMud9BNXuJlk+uHTfCiOQV78fwqfypV06D3Xm
8de2/iPggvFQIBAnGNZe8KbZzjcCyIKNnja1Yh0Oa+sx7ZMlz9R8aet42Fi2TSK8c/A9PGNiDl6i
JAYq09DTrtqCWLOQjUwxQDWGeT1W6qjG9lHLet7bGJC2GpjSSEIas2Omc7BA1J6LBxexj0Wp8/H+
WkziKOFYYz1U9uy8smrrNG1/0bV/n5cc0HLGr1pbzaULiCvJEpCUvB4BvEFM1FoNREKGE01+2ow4
Cj+H3oJJKhnLp7317HhKou54r1UZ7uMRg3UFuqyRNwUTsQ0WduTEKOfD2thpRqwWFPFNBbQsxbQV
ehpreAWUvh93RaGAh4UXoGTnyGOvwrYMHWwNL9YgnLwixhRnR02RM/6w5AJjk/6t5TR3qs9ow3iQ
OCbmn4L7UpR37ATwZob6Ng1xjSeuozddWUQ7Iwf/piz/l3Q13sPueSQQCAcX5YacUNi2WPEdZ/4W
o39oHOis6S9J2OF2LvIvNULSMCU5Nr2B6r+couvBqZ+aDDFFx8llt49j1l4HDQoffJpbdOZPVgbX
QAbiS+gGn7xDVnJLnts6tOXJJistZ/6yhdh9DJD8XNXp+GTNS/5pbTBtrzgAUnzDDdj3JNrjFMl3
Y+inmyHNHyFEMDeVOPmRkSOnm260w/SAdKS3+BYFCqvKOiT9sCdxydDNGfBYvkeWQcBUeFO3DIgl
vYjMItCMnl7K8j+9FKX708ykuoM3oErdxGF8jSGZIDLPMxAEtbtM4NPKluqMOcqNl8ZYurMWwyYJ
7MrtjhbEpL4YH4xpts49WiC7drkNJAe4FOS2B86PnTngjGFFGFU30+fKuBlw3EhjKhSip8aPrztm
afTcPmzRdSf0n6z2/rQzui7YtHCUAxFztiR3eQWXL2Ktr5p9K6yjp3Nu5QCSt7lVvxNggbVuxK5k
Gz+R239kIvvsICpz9tv7QfG+kDu2xgeV7by5BVdLEzIlIcwwUiZoDn4+uwIJInCx0WFgYutymDWa
ZYRPrLBE9qZPvP/38rPBL7mJ6BfQpqXp3wak6Q1sq9zoZ2wJoLflD8kVL2QcPTCFgEKaGhEHnVjn
AHeZCtkOCGtR7zBHNfBcewK8kRmT4tQXs2LLbzJ1lqFzXSvr0woHMEslOrFlmlV2EcKX3AcWVtZH
PXpED15NzrSXXEEl6r2ChTv0jFenT341Nk5sWNbjvgLUPIS455ufUrYvQR3RjS6rGyV2VsidkzWd
pJTgUAh9HgFK4J0dGJ5sez9BUmeKehdRqKpa5lt3sbmw+HxL+4eBpr+N5+A8IknblJb4IgjiDrNw
fAVD6Gp059+G8nMNIIzCvTh5gAKzUhX7bnLNLbI5l+oCYmPp7a1hjE5tV6td1Kp7fGBb0qO5/DNx
BXEempRaks5ADxB717HCYyRLf2KIa5gWuqNTkt4XglMUHl0cyls2YWQHGtOABSIOrulsrMeWXADf
TaztKMvHuG5uHZLTRqAO/BrkReOj3fh0y9cNPT8PYO5KMS5fJxMMPelkp9RTd0Tx4NUdayZWI0OM
sSAVbcr3qjMAlNQ33WxaUJv1DtcEeLWMoqxuD1UJ6oPctg2R9Lx7Y0na1HxO4FcTUarKrVl3V5Gf
kvRkkhCC4sgCwLiFX/OSsFkkxWcLGJcSoIvgwFH0A4D4jhjoqRSwQhAZycaY7A+vUzfC7A6kkJO8
ZVHv5sQt0g9yjHWZV7C2h9sucj5rcR05rJojsfaMw34FaBwq4UKs1MGPnLoPml9C+c9MUPZjGTEr
ya4dNqVxRBkxRvaNTMebeEBSPfSoPaxjHeXFzqI94BXe7WhjhqM91exrZRKF44A2a+yXdoR3o2iY
ugWYlY7IvKD0LuXsPIROek/ub7vzZb8nrmQf1NZVyJ1c+Om6rxiQeSCT0pRuJBa4FIuErUZng4yS
z/yIYqdGF9PCMza74phUoKq1tZNdR1VCszEg82JVG/lJjM03AVzfWcusgpRDS93nqu+5aCasMNUr
uvvvZHR/el2RPmVvHDOv96YxMi+bABkqdu1e/ElLloE9BjKaZ8aNU82PsSufUzkeTNs5YspUG6Oz
T8lgLHhZNDo9N0S3xWt7+oWWeqvMmhtG26x1IHYu6WidOXwiWb/Ns0/hLICD7EhT9w5LmM37V73M
YbBpQB9gdbKegqpBjRS8xT2ucyadJwNMwgqhXY9wdjy5hf+A14oGd+E/mY0+9WF18xvl/7+/xn+P
fqrbKp+iqmx/J/J+VfXUJFHc/bdP//OxKvj3f5bX/Os5f33Ff56Trwbl/a/u//us/U91+Sh+2v/+
pL98Z376P367zUf38ZdPtr/zCu76n2a6/2n7vPtnkvDyzP/pF//28z9KPbCERRrB/ztO+YGNZ/y3
zQcMtL/EKTt/vPCf4QfEGAjfovEVOK4rPJ/v+a/wA/F3dnC+I5hcS9tzvX+FHwj374FgGC4D37ak
lA4Zx/8IPxD234W/xCl7TmB5psWr/nkQ/vJm/vnm/o0J1m2VEIH0H/9mOdL8t7+EH5gAQV0bHrDl
EexsutYSt/z1cU+Y4vL8/xWYbdmFIQzL1EiI7ojDGnGUT1/HZrgxQhZvI2ToRtu++i68PgbzV4h0
XufCuM2nEEGkMpdgTGQNOCB3tp4x6BJptZ1yQccpGm4jYGcymTchRu6w4cKYTRiPdH5JNwD5V8UR
yoPU348B7VVkRqu6Ku5br391ZiC0DLNXTV9e4rHcK7UUhAiizQqEjtNYSEl6RGdW8GY28iEIqqd0
ni+DGL/8Gm0SfrZdX0zXopyufCr3ICtPbmb1pBvIcxZMztq0s/uqS2hfzrhRDiXSYxQW7X3m4mO3
VSK3dU+13rn4HFPIAvhMTuTMkgeVADMcoK0Y5S9AhHTZx+uk2pW1xuLd3/YjvmA7b7lh+yBtql9D
zJMTTOOrToinfhBoPLNnQ0L7KgmFwLlADjJAWxpSpDn2ylugcF+zJVBBDAowqX2v8uzK99wHej70
MkhwJfsPTFAD1s3VrLXlB1MB3SFlnUjlSptmbTts97Jq3hpsZC3T6zbmsOlmBuduz4LsUR31kYcD
EZatNT6bqYayqKAEDMXZLfhzM44CoWSshqW+BSwJT8oOSyr0+JDhsEzr+64c8emS0Gv12WlOXXqP
qCMJ10w+1EQ2sjGRID372XeV32aRe+NG/YPoCZrge+CX5gZD9ExDyIO5sZ06XUUaRyUztAsD5WKd
uONnU2QnA+Ex4+mcUfZ8Dzys9r7M0TsPNR7KjoMAgWm8n8YSw7rOtsEn3NlrstQgI/fhozvOt/Ak
mYIlFdpGWlAmg2Qf8evREsj7jYzQBwvYcJzHT5gVyHRuOpLi7BpPnn4k4bTdxjlC4tnNdhr0OGIv
orF5M1e6ZcA7pdZLkXOH8hxg9pGfnTwkpjsLA6UY79q4zA9uG18cGAD0ZEOwB7p8Lfz6NYszsFDm
s5DZS70wsjNN95rUDQz85dekz+Yy4irYY2aIMpQAMcvYl531uKu7ivmcdz8XiA9jgRqoJhmS/Rhi
pp5ucnjruS3o4SUxIdlYiXtPTs+4VtXBnbmTuEwwt/BFcfMjRRwxdTqdk53//NB6iaDg5E8sljsu
FtmSC3qYXlEbQE2hO+t3Pz1eUjqI1DozULb1pIonwPM7xu54QHF3WTM1rBNoNpUavLSMyw1idvQP
zh1ab7xjJkO2xHS+lW7STTmhG2niI1V2uWvM0rxyEnu+GmQ4//G/Px8zFOUVVtElfuz3B2Zb5CAu
n7bL/5bFeDsK//UfX1xCoxSFKo4D1NX//L8x1+6m6AFe/PG1//LtiqUPU4Ndqm3cdCPpJAdOzD8+
yxoO09ZK0mnj2Owo7DFE168KyUDe7cCStzH8mz75kib1NHJl1RzaCLfBlMf0Dkg0T8LggEPHYvSw
+KzqoKIanInZ/P0/dhzY4KGp//nQ78fTxgb9mMjdn89Plhf9ftrEvWQzuxR5xuLbs5fwt9qZ98Us
7X3zO8Dt92Pm8oXfT/n9oWRPc4xA9Swv+vOVv5/FuAobIHmgJYubdfX7sT++E/JcvvL7AZ2k9+jq
cWo0nN2urh7a3g13WUkwylAY1xMpYgMadWpTSYQzy43vvA3VE9JMC7hA4u9VJdWt1YaMdrpR4B/X
MDTQBg26ehymqTn3dmwfPKu8eHNYXfWdiigAy+SYtutSg3GKo/kDocJ9QhyyPQOcrg1G6wXGmFGR
oFyE4jROGtesUW1LXXmrUIJ3Yl7hXzXSVgc7qlAdG1gBFrlqXUPcJEgO7Ue67eIOYvPraBH0zd4u
hMXw2jjgiF3G0A6dvdmgfB2xO1ywghwzm1YHRKAP1VryYJROeyim6lOQ+EAulooPcav9p4TuVeHJ
7NAlhretDb84Etz7pqb+p4z79t4zw+rWJk3b8TU7w65/nMs+uUIwdtuHhD97THmgIoEIn+L7Io1D
YExes61j7/+ydybbkSpbtv2X7HMGddHIjhd4ISkUUigqdRhRUhsYNXz9m2aKE4p78r6Rmf3sMHAk
uSQHDLO915qrOPaB+WkaMtQUqQyvZcQDt7fGQ/Z9bBVUJHvouLriucYt3Kygq/EjFIdVjOh60oEw
6nzHbdwi0k7r9OIuMjv5dnLjqhsL9QIQx66XNN3U65DKiTNFl2UOSUrXGZ56s+XJ/TQFc8xsor4u
uQnTgkUVdYrQHRGATR6Ljb7nLgyCySJQRbESaNNAWBRoHki59hZad9RryGBVG80IKGAL/DqoX68q
mq7FD4myCGaPvRA1pjcDAzB0YK7Q7ur3q7wuCvxuGOLSugSp6mDV7veePvb6kmrpB0PAsQVUgINE
5e6tgqc7Kc4zkQ92iZSGYn+O12avv0rNEhuVDTytHnIH1SkdMMpG+eU1kBfrBOge/VrniZJs9dH3
JzjM+SivHrMCGxvNxZLpcKWZPFxzCwju60srm+t9kmJFB1M30YwwoOW+7GaWSkNUr+mMTEhD2m9u
Sj+Z/7dgpeQIrkg+hirBqoIyP1jPMzGGQxZgP1txukXF5O31eaXXw+CYqVPstZBDpA+iW53lrNio
jdgtykjss69neVR+115t9J7+QrWWPzy6WsdXH6I2I+oLQe+9bjY5Yssm8/3lvOscV73J1WWgr4VW
B/AmAFFjPAxwJbkW8Eqgz9K7oEDZTY3+U4Jzi3af2V7M/Ctr2OGamIl7KNHkUKFVH6v6iPRmYFV/
HAX02ddj+vNGgWyd4IjBhjEpTP7eGCYf8etLvaePbf5n2RTDJRxmFKX6M9WXm94r6w6KWRKGe329
vW5er8HXCxEh0cXkxjpNhkkwR1qF99TiNxazDHd6U6Wk/HrGBLhQvyZegnZBLn/MlLqvL+fu5R7V
ScB6l+UAQxvasNcTF6QGpMF/dw6dMWIGD9tZn6BJ37Mvd+7LPqKPb0Fhk/2pzs7rKdJn7B/HAhGh
U69U7//33eurlEhfnzt99+qv2ETGH2VmfkAz9/fN2/V8Avp1ryME8ymoL0z7drmo4FvrW0bfSvha
f6Vevx7DS34KeltRN5ru2icO82jUOkG/nHpr7q5uR2taf+3lG9SxJh3wjKCugVrLeAieqL8Gv/f+
cczoJDRe5u47uuWU1HNWDjHSDRKYMmXTzynZ64FjYqWj90SU0SyMumd9Ci01oLye0Ro4wK8zil7F
P/eF8XIL6luy6bOMkIDUYqT0Slpg5ZSeO9yIv07h9iaaJU4ghTZw/ADq51YkNNO5Jf2ePq/VVxll
bPXyxRevvrF1rAdRAILXJ1q8chL0LZvodNROJly8RKrsdUB25P2Ozf7jNUoAZG4V6W+rjhh9OcPq
NOvg5Zcg5noaDHR9RQzR6tcZ9iLmH/ql3tMbPW7rYwky60TI6Pw6XOJtbvmQvLBlHFO7vP9nEaU0
o8qedrp6yNR0yK/+WhLrG+p/YXEWBK4vX7NT4Aj6OxaL+dFZ7+ov6VjY15epbcKjtH3j69QShf41
Gcr6lKp/aVLkBL33uvl3xwQ4GG5g9SMvm1rFUevdf3w7+VLiWG/ZT3280j9HLfDG85z8RGHn7x/7
dz/7j2NlRrgyUV9cjr9/MZlrX4LZm8na5G9plmHv9w0I1274bs3qcSTQnF9d0EAvm6knQ/71GM0H
bjbbJLOps4PTMlc3WBnqk+OrE6B/LMUZRuKnehv9w/rgP95Gv/zjZ3CBIh9zboX657PO+WhlNjln
6ne/vN3L905okzjjfBqWM5Un/XW98dXf+/LViW6ZWXOh0Onk8dzPXF+tZZrQIjI5X3q/XY/w+kR3
xsH+Kyk0z0KmBUKcNnWPWmqz6Id76xSMOkNjldftHYxoeTWKTF6lniXA5uAUJvUnauIe1AlcmGs2
JHHYzrdSBY0nrV3vcBEm4nY1SIdkkBHX4fdGvwz1yKsPFhGarSUr8kOunrYvGz1s6912cLiEwnXA
j24O8Uw8eu223ZG/m/tGbXRyq37p6idCIWBsI7daVRCrq0aeiTA8PjZYQ+o/0If0P6Q3GMj901RX
pyHyFmiWajIAFaa75urRGGIhQg/FIzBVcwuDBwNLPfUMJM+sxKQsViiZOWNfpmYpq3qw6r1+qLMr
dOZNDaBeZX72aGgeR+kxEKuN3rNwBrhIuc6DGnoX9a16r/Mxs1rJdh7VwA10SF7L2eYStNSIrV+D
bqCoBOLSHTyzOecjF02gBoXa9lxGyeTTMG3zttfxt2i5fgXhbthMrxl5frWzWcdC/Z+h7Lur3pP8
YzArxrtCepl9tO8S9ZzV/7je+GM2HkDsQGhXk4pamPzfpppQNKzlzb3MEFuEY1LD22EZN2dGjOLa
P20EBphHnb+8Gulb6aE10BcObXgByk+wANe7yQAKcucmtzJKt8umADkm9ax1r3dHNWCDQ1hhKhRn
R83GdA6x3uMc8Vx4PWhOGeTjDoBCqf6J101NTtVp64P49ZCnJhZDiqdvQNpJkYLwxsUwHvS7QTRp
rnrvdQNzih+w+o9jnYZH/UaVfnbpXQzEfPBuUUK9nDzgWizGbpIpHc8ZUgBPzcH1RupLzVNpSxXF
89LgBOsvIIdgcTDIL4k6NfpqC6Ma1p5+7QnoObtscEZOrvPFnmzaLenKZEBdfHqTUyMk9EekPyn2
yaNNmVNlYUS7TZAkLFuBnymdl6sJ2Z/F/u/XdSrnc9nCku5KUKLFQCBfSBghtf8sRxekjuY5ZpLQ
I3xJyOmaROt0TRM2+uV/OVbQUo/mHinyLXn2dNumen4zAqLeQbNkXkOhCH6eIgrGGxkq+8E33k3h
VlxzMmLgF/tI8yNyBAFmYo7asC6u5pYfOzPc3lr142qKgFjn9lC18l3bb+FNsTRPG1CNc58j0x8c
/7NtrdktkYbYwzfz7TiifCfUsE3CO6bbxd24ms7NgpDSKgJuiDQ7zvgTj7nl7qvQeRtRzf0Q5i4R
ERMAxB62W7FIVYUZnN1kBte5pFCJjpH0WbLKy2TNz7IPsMTNJBY6fnKeZUkNYvbiPDWXw+YbdyNR
MFCUCnlWVh9UXA52/qV3Lm4PbI+4TdB6vTi5cNx2vvTHyzCO5yhFx59KTM9psN0W+WhQCl4/zlgM
9nOAr43wE4cgz6XB72FaF5qK91S25E1XOEi61d5Yyh+9Q2vOkz0BvbRQmOTWzr40FnyL1DmhZVgo
akdyuQQ8MxpDgQc8I0GcUrn5m6qqKXyyGo/rggxGN6Kh6TZngmdShMTdm20K7hnO5ic6ryFN6KpG
CEF3xhXmfEqrub4vIXJkNm7edU37g1egViThMqZFNt7aoYBr3o4TjS272CN+aQ5GGN458IziQKJL
w0l1wfFWUSp88FrjqYqc4RRi0bEGCqkogr95Oa7+yJ6PlFpPY0X/Uus56V3j6V+iI6a871iZRbNi
UNrmFu+r8+TBhSJ4MC/Orre+X0w7O8oCeyadXe/aZlt4LMbxuaF7hpvXquiNBkShml/9niKumL63
KTqUdjOp8OORQHm2R2t2J3p32EXOTFC4Y1IJropH6VsdbJlsiJMecaHwFvOhd3lYzqI6bCaQzXrt
ZRzypNiXyPOArdIBQ4oxUQTfLxKhNZFER9ewkbJ5SCkac3Xism428CXpuPOZ+iPMrudLu9GUr5d0
h0fk+4TnGWWPU6qCtFH8MK2UVDPmeQjFBPlluAV79NV3joPGY5T84tbDtlKtVvZmMVrEPBAlKUY3
4WEYaWbkofwxKPFT6dAJLllgoo1pDmOJALazU57mAwxae6lPuQN5MhXWKfEgbjpNZR8IFjw6aKMO
i+p6E2t2D9aCNCR4+zIcznQccTyV8msLGRcFjDMc/q979z/q3jmm/d9klgvxo+9//PjX3HL9U79a
d6H1l+9RNwhsy9W9u+h36y4y/3Iszwl8O7QCJ2T7u3XnkGge0ksJXZuyqO7P/d26c9y/otDxI3x4
LFicKHT/N60727T5A/7MLXdDO4ro2rmm5fhmhPf8X1t3wdo5RjZ74gKbwtjraQ/yHHDJrjNcBvOD
nnU1jg3QczNDwECyQW/9ez6mv2zUK1UlPQ/Tr/W0TO/pzetUTYxTSRJzlVC4g4WrVha9mgCbacpy
Rb9+2Q2d7oJccTgJAirPzBQwqrFAC9TsR+/pDepllrLjWKD7kc69KlddcW/yDNC7c9LgJ9G7eppd
ugVFQstpAYt6GDLg6I7XbDYu0gXkYS9peURT8MGrUHzIGhy/Bzt12NBvlcelBkdmmQG4yy2ZZ4A8
wiL8T2Dg4UFY9xLVZkQ3zY3suMzSL9aC+3FdEH5ZKM6HMvhG4981P9ern71Z7eLqqVjn0t2Sc8YC
ZF/T8o/btrofzOnt7ILgqdYZSqmFTHkFgZGjOK1GBDgZdHc4OMXJtNMciA2T3XTJb4YhiKN5hAIq
sk9t59ysS0q6XugQbdRsIPwrulnO+LBU/SlnArynxEF4X2zP78tsQiqFy3KcSWM25za2a/cjmcRP
/Qwf1MeDS5kMi4ZYwBjV9cPa4zTpA0LaXaP14jB6F6aQi4vN5nFohZ8ETaa2BeniJYVDUHd0uyIT
3Vl1aJzNtSmOed+j1WNdEM8dRE9DUiYfTkVjbu+N7HEeis8VyzuRk5XhVghq0N0eSubLdO5GkJaR
u4dxRbE/NCxUIzMaOe9dHVju2VRCjzC/L5PRjQNkhKyckf1YVX+wQwrwSMTu3L5dzq5r/TSEQbJR
bkdXWbVvnbKTDzbI6akLaFOhi0PmjP2IXAyatN0uXW0XsZKFosbYHoOo7+Ksxzi8hsYpr6KbdKCq
u3TM+UbMl3beAkBAehYvVgh8IfG/zupd/PWuLJZPIpHDuVXJOKykn/PEzokvVJhC1jTbO0wGwFbt
5a0paJsyKXOxSc8wjTL3Wzpgzp+coKQfzmWTFCQr5MI+rTXythGiIrrrKy3JU1dX0d4w58fIRD62
wNQE9RXyCE3XYw0WF8tcROJTWNKVwsc0oAQjszH2uvmy+fOedILlNqexcEgeIvLNPDieIpyAmXbe
O5touQp54wHvw8Mw4GezNnJ4Rh60DGsx0p31kjkbqlLzaCWtJH2QqPAg7x9FN0OCWsjJWUhrNDzv
UKjMAz4N4WPILcYKnVXj7UtEbDeAcZ86SGVHiuU3JohQ1/2e2yMawLL2zn5jou5NsWoQyLxb8mnd
hU7zlatD7NJxzo9m7juYOZrsIOSKiDcCUL5GO65ihLXdJyp2KW0JLOL0rSwSh5NSuDeWqQxf6xyT
yUGDsFmoG20jtgDKYay0jr2RnvKN6hL9GAPyzck3qyjmAnpoOmXsWj/1M0GlnevYx1X9YVLgVhwd
3HZblvaX2n2qLf+5DJI2tuLcMw8AGZ79Hkm4oEy/ixI4AARLMbUIfoxeMJz9EH1t2yXYXG23OXRl
/7HiMjsHztRDG94YoVjcGMLE9pHNR6VpaqM7C8AYmQy7aIK3jhHyVMD2JDA26g+GvRSnqJvBL87W
d7liVes+lenokbrtFGcGEDzm3BoZqxgyYO599Usa5He42g1owEgAEvPOtAzMYbiZ3o6m+73yGFNT
lBL58naZ8uENyo11P3Vdeumjd4lKpO8DL+EDIvRus8Sl4xozx9WPtwqJeWYb0AVynNATPpOtAxCm
ACbzZKqYYLEjN/1Lauy7HBOZwkclndiTQD0BH3tc08Q4ET59jxbd37dekB+G6pj2xOC5mbMyehAq
Qaimo2THC/xe5Ggp5NGQySMkGapESNQNEaRxIEhC2mZ58VlU79dE1YwlieSQ6SahDP3ziktpDn+4
C8MLlIzqvCKK3LeXEckAWlIaRAlPqrCrP3nuT6NWqECD3NWhyi9Jg/29aX+GDakGZTKdjQ6wWDpX
T0uNNH4xOmR/xAofWBv4bz3i7AvRgwMxksuGt90cv7cy3c7J5nxQKLTDUloGM0lY7Y2I7CNX9RQD
iktb1zqmFcQAVl3EiXYGLMPQAlY9e+gbbZqUF7EOzQ5v34TY4uvWMnEtHYw1SUFP0X6eJgm5uEBM
b5E7irkbvU5J/SMqxNclmr8sa9zWLKxGY7mvWXygeQNznsmeZcS9GVgN5dyywteRfO5IAruEGYK/
ObMuSZ2dPM9WcjUR7Ctnq84G6p9TR0979ojcpYJRv8VRgefGc3eJiWmlDpr+kq0YUTKY3NFyAxIS
4criJ4cuKx5WVpH7/kNXT4i2mYMgJQf0OKNsXaJlQRAooSR40ZnqHBYGSRA6hn2BDBHYR/Yka55F
mz0nJ7B7vaJl58e5/OmlE4XVGXXt2q9ok8zRvsAjc9tzNK137cj0PqQnTYDhR/x03h6FItnMgZq/
iJ8iQgMdeV13FJkMD4KHStqv9wBPnjq/H+LSL9bbCfE20wYJr8xxH1MLS7axeTeUYW8Yp9/kfpvG
niM/dFEL38v0wRLElC+Xk9EjoCxUdg04q6PTcE/AMchPvus/GoZ3jjxWzqKxYzV9oUGXHKBf32BQ
eBMI7x13zieTOKIr/pzlRJ7vlaiC6WVTMpEgdDA8BvZjiwPTIBkQLPTM9GECikMiRQ/93N7Vcm5I
6YvMa6M2TmY/058uMFyEd8sILMMrGdQ3xIgZbfB9mEXPVENqKC3NGWuPAwQdTjmILIlvtPaeTAK9
WKWun03o58fZjVjAZh4lerO2j2kovrDIHK+jy+wLThIV6qGuH8lXm2KqAfu08NNL3npnFkI7ipcy
TqLvCSvCo2clRKFGVo7dBt4S84nzbBhfGfP7ODLkfTrAAkslQ79vuM7en+Fwl+R6HKDWrbtOho1y
N3GZrojYcpi5Xv8gkAcktVFdBtTN3rRhNmf8LkCJv7QTbTHJmPrTo6M6FDONUywTqKmwwAXOYXaY
VZcOuEGPDpDqtuimsZkl6UXwO3slV6nxnaC/4M47+d58n5v9IXAoW+oGGbXbJ4fa657x/26O8uUa
kC5/WvDXpX6G+HzJ7heHRJsVhuCekozEpFzZ50a2Lx1bqmAytqvwUfTDdnHyd2v2Ie2oI5voV/f6
z/GjQY2w2SWI6jwmf4cqj1wIO0rKK+oRQPC2fcUzlu+J6GJOGNkVmvv26aW5vjKTjsfFuKN44l1q
7PmMe/i71dw9pSGyM9cauGRh/ZCeMRzL2s8u0sfIFMji4EuLtOsEhMWQT/Jg5uR3ZcnYvrTsdLeu
Tp5dklMLDCMxZYD0wE1iOuFjPTjdeaYP6Nh+H2MtmzIqmLOyRY+AVHYYJIZzYZFRg7KBBGP/U5j2
+MkoAB1UBsmuq9Lt2pimfySa7rnOaaVuFVoCVR8EBGoMZMh6qXiWE4GM4Q+i6eEGms0bUVjwV+wK
2JHzfmFZX8ryKZeGTVmG6NWxB7XiFP4XeO5I2LwsuUZU2vkYEnnI55a5ObeTlVYfCBiz+MPdfVpH
n5gHZkigiltSr/O4bMy4sqcfU5kYRzroCfDE/WpmP4elurHGxrm25lNLWP0lHRxMkGoR4TYUkn3M
FJWy6Ixk6TEbNVWge4PnVDx56OeOAu4igJ82OIilfCCSS568eiJ42pTnl6Y12ePEZE4I6kW/Xuro
sVv94NqqzZx+I8ZvvWykPsQwtz44Di71nblZJAaU6Tk3nAYwRNYRmOH1J4eFmztnDr3O9jMzCsIK
awabwD0MAxl1siUjuqsBDKaLeC8ZbGMfZ0m7Tjd5Lt9NM1kjDa7ZGyNc9usWWpd1hPdCWGufD1+Y
PXyoJAEVBiALL1oIkSrcGNGbOWfr1faxWqBjkYeR2voVDMApl5SPe29cjiIYi11bV1Ajyia4BM1H
FDXLsWIsf7mp3bl+sKVNaquSlBSqsUA1Tl59tylPKDSRgacN0vHpOShoGyUt1cHaNLo9CMzbahkY
OnwjYliBfkJXjrs7LFC9D3xE1O6Z8K05JqIoRUVW5ydWVnd5MufX9S1ERjJsBt4ucCDYrakfD8WQ
3eD28C8DbQRDYXcTv6jjKAs+pNiG9hk4ExCjXCQeaDVBUVgKZPw5v3ts3d0woupME9bMTR99kDnW
OLy6v3QNK2b7HQMP2kf/c5Dbz1mJE29a29vCtm58xxnxxGw3FSRUb/YwQrYbDuRt866dyZQ68Cj2
qYYWiRCXzH2uCYXY2U09HWT4sx5H46o3pqlkmGQOPMz1xjWq1q5u2vzaVO34YWr6Rflofh2SOMpx
tU7tUW8SP+h2oqL4aZq2nqQfNxrSr4IXanbW0aAT4DlbRP829/cLEYlcmGC3alWAz330eNUGlBPI
SXMGtrn3a3cgb1Eu+8qQUzx8zBmMUGqZLuFctfeyV84+WgwiIwTPIbErvb47poL2tTCIKHUWuidD
Oo/nXroqFIRlpSvfRiLNTib2t/MmfTD+UXSd1NdeN/pYVdCCJMoW67f6FtnUydUvikeBWDNe1qZE
vvhgu/XKb0zWby51lf2qiq1Fg84T8F30RgLDP2W+yZM5gr01kBQHiYsUbrcLQ2jVzadZ9TFXl/Ly
3GTl3srNHy1VfedzO1IrqAn7Jtqiy7iYw/CBpZi8vqiNVI8sUU9JK2O2W8hhIxOBjUmu6lngf4ER
UTNs4JFelNJSb4ztQTqGf9GPtdfD9sAUnXuIHBLzaqrNNrZPYnAjhCFoyNbc/ZL0ZYrDyJ5vNmIJ
yHtl8N0Yis9pjRN9K+cb4U91E4+iEMd2AWW4+lUcielCsh2muQiY8WLydAGS62S1+1ZvasP8Spbs
O28gCmSIrPcycvA2+8kx76IdLOv8puk8lBz20J663kay6bmnvqhOgSGBo3Pl7V0rJSOqtNxbswig
tBUfSgrxnxfxiFpKjAOKAdGkhyyw8i/uNJog27z+JtmSh0x0wbu2ZWpghvs2a7nVaQsSq5QzrmYV
ISbGKYkm2sstFBZ0us3BX4r16JdlQzD7ND2NmXPjBRi5SpeFwWI36U1nP29mfQnLaPwswHjuwBE0
beFgGi0wrtlAV9ANNjelKfmwUjxARY9cOzSXi+d6P4axesrMOiI2jbyDxQlOGUBP6F4Iobc8v0Be
/5LUtfVNSCRC/vxxtWvnsav8lD4ExFo7tbPrHCrITbq8aXP5nRCY7ZBvLC2bwQ2oFRbTzdxEF2+w
g7vJHJo4qtcFPfAc3ebtV2uusKvdL1XtPrICsQ9dU89xl6u0Z0bEhgyxS4FY/JC2kEhIcsJbnjKf
WAGxx7BISEkH0dlJQUZ80nWQopbkNnWLR2/+soKxfrZdwsxMeDLF4jz5kf8l/FilVvSGp2J66AbP
wohjwAKIbOKE4KMTk7PeDjRB4s2IvFOw9tFt1pTYanuiwrraOURpHZymbLm2rUciY1tionN+dpnY
Lr5XzKeN6QgLkNA4Vn3y1Gwrs1iQJOAu3OVO9v16dAZ/OmThDEktxy0s+o8Z8vC9FuJpbRjxosGB
qiXzQNU1N1RHc83LGq1zT6LhiGMhsmasUAz/5eRviks3xI1RPOlDzIXW61tZRSN1LTaQ5KZrAS9t
V9mbeRhVjWlS9dtBbQxaFBHatzIkWdBZt5IOAhdgZZlNXLjp+1KN3Hi85nPqZCDe0C5oCc9qd0DT
UiSa6pCti66t7b8fFmA2WrekN1oEGYIPbgD0kJfEE0dmb3sUwWTrKX2kEhuAJ0E8ITLmCrW5EI5s
90yutVRXa570xl4g7CVcvqaJEHz0MzTXHhWEq5700B36tVdZRYV22PqgVzoNy5qgJr12WSxxXrhQ
CNL8bsmQ4Oy8Bivoo//wlcs87ckCnSgYRpRVsHJRbllFcW5TTt60VD6z3AjVwcKKUsLtN1c4kUnG
+GG8XazS2eOntw5AUOH0Lv6PaV2sm9UNb2D6WZT/lOhlHo9V85ilBXKHeUIVWoy7Iimf8NoVLF6o
Hud2XRCAbZWQ9yX58fyuSboWG+9taqfgGRIfY9g6J3dcrbRw14YhsiHC7WiUtHjDLbsPh2M7i+nU
0MJMwwr7DEV2ykczVHs11KRvRyd4CzYUEWOJ6V3aMBiK4LFMi58UtcoT57tccAdkZgckIc8Q807v
y6I+s2ZLj2s4AuJXza6OU7DDQF0SCCzsY9hba9wV76uc5IlVCBZHmGzmNPvCOv5+TJdTGZVUevpk
iDu44TbFRYbHKV4kj2gEdoAXTxQ1nDO6hGJHdRFaj5cstCOX+RpZNmN5uKL+z/mwg03Wh6CHmjc4
qoHngdILbxU9+DBuwVdRRpchqm7xCs+0NPj3o+2jNwdXcpikvZT3Mqqo0fkW1Ms+k1iBDi1FXtzQ
eGgJx+KnRzWGbdvNuFrlKRi3d4uFD4bJa3EscqrXPbicSjrtrV3WlDbJRLinQ3qobYMLNMxpFVPs
tVyGct+eY9oZu7SM5J1PrbSiobiY1HTnSCIrp4zudPVzPkfe2a5BCZsVrc1he2P1NH2d0MFQaryj
0P/uKBP6L631aeop+6pprJiJZkSwX9j4jeot/5QyK3rsiTWiRYNd0R1qCs5MB/MqfcdCoHDuQGjN
VMWzd/2GfdxNeOIhFdmTaf/k2+ldwJwY/UZ2Bw0Mk8PqytsAyHsDzc/17W+BDDdskh9EBLOiqoP3
tH4+eG5vHTMY/KdgqO7mgFJI5CdQksP2jUzDhMYC6WFeAZs0S4JLn1n2mZ79XUVQMZOnEh6Oifh/
+QiuJrgY1voU4mG3/DU6tIxZPNU6dFJAPtYRrYWzgE8NrTYerWyfGUA9K89/tG0aAvkUAQhJSci0
/DufUlzfm7RN6rYjRxTuSF0lyA3QLxgYyOzOOpp0TcwE4OHquyRZkrnlz8C5Da+c6PQOezel1VNH
TkQv94cRDd8dSA6IMtp9aoD0LuzPafY2G9PksgI3oWoIOoTpAShNBJ4JkKjQ8+kq9/Mt9C3FTZ+P
gHYICO42yYdlMqgk19Donr3O/bl8E3QJd1Uq7ozV9G7rNPsoim+sVKEbeEN5RF0/KkQ7JEeWbDg8
cnwEW0TVyjVi6FDtU+9ygQTbO+mZIeslBzKiK27G/FkBcOJl9pP95n8qrHmmPOAQAAbroSjBDo+V
f1WECrNt1niaKQm4mSV4dEGuTSizdMoDjW25sz81RTEdCuDO7mB/zR2oI3JGKwOV74OAYYmJKy93
gONuurFr4mEBDFBSTRSr9UQnXHZrDPYAEuboPiUqfyMB+lg35RPQAGjIxSYO/sTkp46IlCjWjIFC
fEktWvuth64fNP3eoXMCEeQxoDAyM+vpB2eOCaZvdjkPLJf2UN6eN9FMhzAwHk0zGd5lrv2xWaPP
oiRelz8uOg0M6X3mv8HR9TMt0Eisc0rYRwtXNSwKekaCp1HGDKpIUcP3YT1x9zP36Nfsiiz2IIjD
MS7jTN04wr119J0m3xsNcIXZwszMg63YVbnxtTf6k0diTWuR/VIo1XWw4MgLwWPtgol0a+MbN/sh
60xOowBgmpk2i2tIDoF979Q3k8WdJov3yDNI4+jaBls+zYo+tT4ERD3izgkvW9jepgKlR76oAl6J
iK/pbstoG05zFTOnuSd/jLiNzt+bTga3o7vbWN3xQZTvZAt4piO/mJYJ1878eQ4gOSdZNF5qWd1l
T/jcGA1vfE/QAZI+H0PEW0xZS+CjMe+IbXjGC8dkJR8+0kTw9tKx7wuKg5eiMW7APeQ7d5vgwZIz
Qzjl/ZIBHOIBX++RYQTxdmyRoOxaF+Apd33XZeDbAoH3Cp4LJO0mBpL7bSCrC/Bj69+lxXaZ1A3V
UyNKDPjpESweSZrw6IHELnlO9Hjn6NgwuHhKW9EvrEHXsWcNZAbHEA7TLJKRWEZ6DqQekqT6THXz
m0TqGbuYK5f5EliR+ZSD2bGQwbKGYJKYOt8Ivr8p18a8MNYctqW++KZyIAXpMfwekFFNVGlFRvDO
KFTJiOjCei6AXpn3lV18ocMG+nQgz4HqPRAXAGxdg9PeC8pHAkNQBS407AS3NO7KVRwrFfdKCO94
8PvlyQ2aa113RRzKhWShjA5k1pqwWCHAw4xlUA3CJsb7mg8h4Yoe9JkuiDGaYKldlSBOBUws9ZnZ
7ydZeVyaNgGkcrLuchqccyW+uN8Kr3Le2O302Ri7fNd5jXvBcKQolT4Yfh9sm+ibo7cAcBvD/idj
TLCXZhDuxTLdDCndhYUx42RNVF6zbQS1GH1tKFEFG61gzL1Ue8I39HL92FKlw2Zymwrs5uRmp0Sr
9n5vYFn80le+fkEfe31pbBasV5ZjQIRFD4tC6QuFVr7q3VzrYakiECIyJ+1+1e4Unmy/lIl/fH+X
2AoVUr1v9Y/r7/lj9+Xt1Ns3qpjgQ73HXoCSMnTGe2uzNrp4f6tw9c++vnz5I7QIUh/8461fX+u9
l98HAhO5vkUmLrl4JID/1mtq9eTsFSgb9K+2/MwC22/iQk7t9+aG4jtITaKm0uEbRbEVWGYLeaMJ
m7Ngdn1sC/8b4vbzNH3MJfrYmgiVDPDXmyDA2yPF52Kb1+esYpjOguA2tEfvbNgw2lks0XaZI2ZD
/9wFyNFfZcgCB63ds5ZcatWv3hTaZ6R3XwTAejezI0mbR53d3gyKaw2tOJncS6PkTBz84+v6/QKt
29RfqtRv03t649uIDF/e6eWguzG39BtmzjyDX7/v9c96ea/X1//ue/7dMZcorkvQn7T01FNK1JlS
4y5wwYfql1r5rDXQ+qXe08deX+pj+g303us3/+Nn//FSf189NlD5Hc5Fp5oj/1CVv4qy/5Ca64NO
S6IoQxEqdL1plJA711L019d6D3ytnY7hZVatg27kkqZfzW7SBGj+9K7+kt54+YESmXHRb/f67v94
S8dEWPl/KrT/kQrNC12UYf9/hsTHL30GaGFoxL/I0F5+7JcMDTDDX5HleP7fDAkADX8TJGz3r8Dx
HabMSu0miJ7K/vM/3OgvVgpuGFih7VtskYX9DY/w/qI4ZCGSJcQenQx/3f8GHgGg4g/9GRiKCKlb
hBzBR/CGSu4f+rOtwcZn9KP/UALPpl9arpd+SC9DaoLXH2s6sQ5iJXDFkIZYivngLYVJcUL3lOAz
yjjqIgS1o3kHx/znH5/kL9TFn2gL2/mvf10UWVFgmkgE+IBsvv4H2CL1FrcKssF98Olry61x7yD2
w38ODe+SV9ZD4yaPnoUhWDQFwpYG1GlAhQEXQu/ugzrMkbrj50w2MnpDr1AJXkiAgfzvHHo892OS
8+Shfrv5095pkq//zZ+vPrwXGsvlOydRfbgk6ZisOEMF+1B0kD///P9H2HktuY1kW/SLEAEkEkDi
ld6bMnIviJJKgvceX38XqDu3ujVze6Ij2CSLpEiYROY5e69dYcglndqQ98kdiq/VlEeXcgJcFTsz
I22SKCCYC9+YWcIs+Dr6enNrDHHEWhywgpUhyqrkUDYKBgCqP6WxBlENRJmigpmj0d5OPYKYRFnt
u65+AslNsZMZV+7NhKNCd050S+//5TfNm/zvv8kRJCHqylX8tpld8rffJMzQz9woMe/AUjIKtcxC
kGz59HoIcxZAA53AsIgp6o1NESu18/JSO1hGMJ4G6fVbpLivahjLo5OaG6TqBtjaFxGGLcCtWD7Z
ScVVDxwBxa1m/c9f/aGl/LevzrkjOaM4q8w/jibUXF7rF664G4Va6jhsn0Zj26flvEYNvaXjd8GR
BA70wmN87tpk+Ea+VqP6jYVzE7yo4a45fYkNx6+/gT1Gslnch9s+wC3JTzhqkThrnY//2qlRO1UZ
5SDNXNNT1o+BRPrjOCSggSl158E92XBsIIGWAQwH2occkvWwblLhrstwQqvcB8GGDnm41foiR28E
eCNniitzuIjeFNwRu6AGhwbYaq6xL0f/wvXFPT9uYjKLOzvdIqFsl1Wsn0fqPHsr1JqNQYKA9HRJ
cSgfv834goXqw8+dlmOjAeeyZqjAbkmKHysxAxGj3nTXx70+7m5xxEpYN7X6yRQiv+ilRzCbu1Vz
oHTfkzlgzxU1SfwFxaS1ZiApH1m+7gdKAateK95HvOL7NKy/iAzS0zQoeQ+MYmeldbX75/0t/tOh
aoNItmxhGTryzr8fqqpnijg4gbgjPz91TsviXiHz8Zjtxy2WXeWIS29K8Btj/RrAH6Rnoah3+GjX
J0GFJECz1RIRYoC4OiWtce81ovPQ85nuCKacZCGkXe7n//K1/07zmUcNSEIuY4ejGJL5/9+/tq0x
NxusyrhPFhUi3Q6e/Ni+ojlMV8JO1abMiAAvPZgeylHZWeLBIiLpuXbfAAVB19XDXwoX1q5XMHTr
1IWfGaRI2KH1jEEbbv/56xr/YSubhjKVg36ZYeHPMboDD0zXfTBIi1HlTR9pWY8x9bTkFLQ5EhSV
wQbM1EFl8mRMWXwy/Og1jFWz/+cvMgOV/hyZTBaGDrY6vo31p5TaG52GSxN7qc2653LuElWfkyCy
TzkZE4GutZ/S7mucZ/I5nOKzLwZ32fRCXB+bckQcFI59cqlohq2mkVwZ5JuR2APlQV9SU6sMI+3E
zulZiGW7bkidPULMpy6W6BDK8dB7BglgHlKvyinBUGgQi7Qo+RKh3lr+808V/+EQMU1dMqUwHDTs
f45kYG5zpvIeZowhpBvZw9pQxCNNlemsksh6Guv4l52ruzZrewtvSL5Ftnk2RqguAsjBpoiadjsS
CbYPHEGOYaqjq9aG7UTQ6KrU4C798xe2//1C7iAAnq8Z/EfM0rzv/nIhN4pIR5HQiXtVN2olUqIJ
GaTxcbY/irFxrsqSFFoTwIWtE1trUOX5kfW23NemwKdh3YwA95/Mhx8oYdXJCMiqoeP5DV09pUKd
nUKlNt4zg7/2sPMWwu7MvZJE0/lqpwcm6qoc1wi9+GCHKoTkCaIlU6rPGxSuMPUNJz3hPEtPMJ5N
18+PjhieoFSqUxN37lpFlbHTBgcpC+jsSXWXUgEh0jp1jYYJJlMmblntW7+0CLFqWBh3rXUOZtT6
hzwynqlIma8pGsOFIXKJl45+9cPCQ5DzIQ0qdLv8KDFzuf95u8t5rPjjkudgemYzSMt0GVD+vt2j
hCxlNbrG3XWLOaR36p5GSoW0LapqZyO1eNLcrocTSjl1HCeY3P24h1PqrjstrWADY3Nra3lA8rGV
mXZpW7NZWmBF0OX53T4qsWGpfDwW/ms7N25M5W4Q5BWAlFpCARrmhtkon/0MGkUXRddYy2zKy+DD
yXKezFacoZfrFLq9/ixiuZn6eFeoPHlGYGcu3QYZCbFINClISOgjp1inFs0FkVftfzlCDSbb/7al
TDhvUpdsL0v/Y0tpg2g7G6zmnU7kZ1otJM+0wZeYeMpjXRpyhVserUlflQS1penRIkYhwJJEO3go
johV64VZjOfMdMbf/p+/wfv+Ogm2/5xF2rrFmAbvCCeKjoD7j2+W4qmK9His731h5seoj+uba1kZ
HsRXmG/qVDnaadCQXWsFGC7DTjIKOkQgKpsOw+PwLcyYoJGR7O1GaOa5UgRchm2nn0bPPc9w/aUP
AGkL7lrbADNE81RPkInbYFxn5s5vpf7Um597m+ui1k+wogpb7mKnedOypN8jG8sIXdqmiVWuc0lJ
aIDCOJboP4KSRTBY+KVVzwe/idZMR5m1TOmeDV7QIjVzg43h5BWSxNgCVzlnP9OFXPUWuEiDyKw4
fovisT2F7bpIGJqZewCozsWnmEzHTTe3drqiQITj99USMRkxFz6UIspnKDRD1ABOFib/bfx15d99
OySJsx84oUxGNSEdrEJ/P7HAoblOGY7+XYt7Umc1ikYk/oHJpIJDwt3Jssr30BuajTONat9E4cE1
s+ClATe0RwpMEpnzXZEdcLFGOjcL4UzTihIB00ZDRzwMYRfx0dhscB/Uy8j+ntSIph1Mm1j2ev2S
1+GGsNP4phtfm6Y0niAAvzadrZ/b/IYY8Kp3sEzZYPo2iKofYWtvgYeiwFZAwJ/6TtjPaUOnERvj
QkSiW2dyjXB82ChO6QW1dOyAIz+pAxvl5RHMWxcyGVec6NhGkb8akicnnBtlAbOkuYtrw8WNFBLL
IsAQbdMq3OrVXCIdpEAki0vEBMN5+n1PYIRJ5QESNxz/0PNORliv9ZjOoFX2a7oR5cLUKmfrJDQc
QQYgItaRmqgBhlcsnkjm9O4Ez9rtKbP7WWsTfTZ6p9pFqA4HAgyA+0OQriaIcSlqgm1AV4FcrvBK
5C4ZaVHRbZ2odrZ8rLnw66heNb3HYqylRh5bA3Ja0EqLgUkviPEvY2UY+xY243KqdSLfBkEDXxtP
ME/TdVWva5f5AB3e4e6ha1gaURtdxocax3PttTmkP6Y2HvGbBvxOS14G2Z40dPJXcjlav7qaYVCi
8a7RM5jUbQZsTSjum3yNd2WZWt3PSIBv0IlyS7tE39pgEFcV7B0bTc6dDDNg6C1nL7CddyPSEHQH
ZK6gowf5r3eXqHPNW9dE32pzestUFmxAldr3MSOllLXSvlP2TVbelwpPzy3M+43MU0ICDQ6IiL6W
VtT5DixvsrHy+l0mtKsHZwJz3in9pWryfV7r05HdRvdCUdx1R2NnWqa/TOr4EmoDBjBM0ERMJ4QO
jfat4FTZDYXbnIsV6x9v62bBSeXtT2XkxJJWdXROjBFwIyS+TeDV9QV/cn1JgDdPgN72ylDpUbjj
mnIGCRse11skW8TX1gAPvaI+t6FDMK1Uw90BQAnvTVt2GT/LDpvxqhKCGlMVFETCBdkmB1aMCyOl
aTRCPug8VmHY+B3diC998itPOMHQGLo7Qy8vLt/ZY8qV+/VwHk3PX7WgAlbwKHJUFczAGZArlNum
fURi0m6RmWH9iKvqGkx+fZXJhEbaFGzWQE+OVVL469ySxSqQNoeaPnySvOuk6bSoi0lTn/GnkTY9
7YraxbM6Sf2W4PW5jdPY36I9FmACshs2Es1ooujob9IppZ8SB6F/KTrv0MAHPqHBems9xAnAMHdh
M9hXI+nKLcLSWQWoWaC5JxQfjlmsReX+GAFlJp35DYC5hhekRrYwIFMig6DW18MQg/Gb/Fnw2Px0
mmi4uPONU6BcLBVFIdZ2ztELiKNFsvE+pr5/m5q+2WvCu+VkKiDkki+gbM9V5fln/EH4x9yq2xlB
9SktY/Fs++IYgCW/hPrWofaA1UrgReew/Y4b7X30NIdU6JQyfONinygwRk+MlIZRkY5ovQYFa6GY
3toyRbYh3cm5PeYyfhRe60ELL55TEZ7qBTu/SL3tHPpEBoPJ/K4rkf7WpOAEdYdy2aG1YnvOrc2H
byVgCKSJZFLHcu1Zdr3uzOmLFYzlJi0dF81mSa+9c2DdScKLHLwNpXFlnApWbRHtaoGr30F3sXFi
jOJ2SlifbfO2bqh2Qaf9DBrD3LeVdzPzPFjUbitfDUPgxJuG9aA8/ByhhU/mAdb4y11W7+iStoNA
2ctqtiToCrbKA6jxeCjqmcHyuKsi98qoPG3kLIy3MjXp64fT9PdjPQCoF9YE385WrHJGPj1ucEiS
zgZ34g8/KeLH6oCGUkf5v/9d1ydNo0a6Ld4fBX5pMi+yHa9ZwWAdAaRw4/jTCGiF7pwtul2JMeBR
MQ96YIFCpPvI1zDGjd3b76eD8BTYIt4WTdYeqvkmNT2ynMJUUDGxaBDPDQnwSyuHJf0uHIa/4SQe
QBNNR1vbJMEP6Em4TRMknp6LAkxgQof1nbz6CKwqu61ITqR75qJP+O1WTcaEC1AQYAAnofToZJws
U9XpWObHZxEwUKciTZgKHbJ2sGiH0tX66Dr98XDqo2w1oe6mcVvPFguMrYSUfhIa2d8PEszj5kG0
+XhYjZrcoTOhI/+vDgLX4uLwePi45/cmuTaPxxAkNpWh1UvTya7VYDxHifT3NE78pZM42rZnsF+J
AF8FHZ5VCyV9CyzyxZgDuIB81KsuHm86xhbMH82xKnNt7Rg/dbq9fR+hiNLJXKkg/QF6I4+tITAN
ZUZJvqy09XWD/GCVoGhQfZRfEvelaapw4ztevNZE8ta7SPl7YnIYK4cF/mN75WFxdWwPUlaB9CSg
a1qPc2efqM4Fbjw2FPWKQ1/pv0j5fcP9uAo1h9OTzjyZHcm+ikjcaPwdYGO58js0HUxxTioes71F
PJQqufYn0ih3KBcyjRh3RU5vM9WzF8kHQZJ3J0Gzd16rJ0RPac+2hbMk8BrKmf7MEwUstBxNDFVS
7ciyAlD6wG+Fs7AbHgQMLrfZuz4mhcdT0UwKerzuce/x3Mdrf7/3//3zxydYAcXBptMCFON//zfT
miEVou6//pmi1MPtHAj7l8+OH68RZZfQCZ89AnNMzMeHI8GCkB6UPyuMeROSMX5FzvAEtLHDT9hP
rPUen/D4y8f7Hl/l8TD2C8Gc318Z/qitrAr1XJINmyjiDMmVhdVTY4Gk8uY9irytNsyEEHA+K+F6
2IaIqGsJ8OFmEphj2kg3iTZvGPBHA6xq12C/VND+EZotlRWzvLQc/ahjkCXvuWPFIQXFsEL8ALtk
70M9sA64fSwgQ0hh4VK4s5YneO6V4kx+/Plx07IOOoDoJgSyLJC3ZGaIOmV+N1dB6zBGEbCRaNo+
Xvd46nHzeJiCrdnNFtl6/pDH88RJ/e+9ItGpGugRKe/zBz3ewEweXTqr5WVajGpneQjDlNbsCaaf
DlbFxRN9aS2WyURiUzpZu+iL33vPVmpBkpzHEM+3mgnXG3ezVKunZV0oAImPJx43va3ToY5mPBAZ
TKj0SqRR3mzKf9w8lKEfD4MIsJrzYL99PKn+79Ufzz3e93j1Hx8zoL1Zu7ViCOr1Sa5aR1BEwMHE
eSCxTs9z9hfyi0KY4RW2Bjcd0sPHzZ9wunHGI338+Y+Hjz80MzHp4yX+SKjI8uPxf3oL0wFEMQZ+
uaCl1vH71Wmaz8Hf8/eZHiS5j3fi8Wi2FpccTDiM8oI85Qdx7vHij5d9/KMP+OXHw//0ukc37OO9
f/nhj7/88RaEhziJzLMLJriifNrI31tuaDGRoJWYN1PhTXXzrM93PfzW6e6xZYqY4GlSbWGgpI4F
gZg9/LFHHw9dZHDxIkXbwf543H88/fHSx73Hjg7zzp8ossxv6DpDm4k86bQ1o3DX6YJ5fz+5xbpu
81XJQvwBIqxI+J7WjyNgmERUf3m4XdzH0GFXrI6MEtHNAGDayjK4KDNVKxMgjh83Va0Ia/x47BFO
uNRqQuwKw0aZNVmsMDi4Hh/6G2UqDJ+6hHdMNIzVFtSIcKZgPLbqY78gChf4n/KXglUd9h9mMGLe
wVODFLYhjuRfh9zH3nk895ddVDwYir+3+sddLy6wE4RoK1Tr/3C0kC7WDOsZc7z2U4uV3y2d7N4O
3nFAiLVKJmt4yuM49vF/mzddEStVq00IiHiLFnJO1qSHKeM+RojTBusCou62I3J9mTOVREI6VWda
EOehFOVn66bZnnlS2d0zLH8P537v676zhKpDUEdgfJ+MWl7KXH+x+i7ci+bSxjr4ylTeS1WJHYWW
7+EmrK3xApk8WUuGYK55dInqslrnorRJrA1epkpzmCLIl6gvI9Jv1fecwWrRJpG+CPsOWXPItX4I
3W9llRnkYhA+MkjT2+ujdky8gtKYrX9zA2VvOhFNu0YZX63Yn9YjIstWEMcInLO4xlO5gf/fL4G6
Elncs6DX5PgG+vpbhk7rGKJUo4jL4okOk2Bu4Nqbqo5Z4ceOwEKRD3tyv39MNIABH5PV6Pm1f9NB
ujurOpPVPfJRwdr4x8bMec+8dNzodevuPAv5qKO7T2Xmh09Ojeiz6KLXDrcROlDieIwRH4I55vCS
0t56Ex0FM9OY/G3th/uek4GsN6pVYYBOugzzsxvpn61REruZeS5BZQOJ4XpFwjpZC2GV/YACkJ27
gvRgIqN21EFvDEjlUU74LJMwuUSR3e0TO75LV09f2g7FoyXl90GM+qcq2emmlR9J3QEloqGJVmLc
tnYHw2jqyJlR/rqHKb6ggeyi2admwP74MTnmpXML6wi9kISfId7QHfqV5tQpYz1FcFhnxtIq/WRx
SOkDndJWZZ8Uml/NfBnqSr0lfoi6TrRiZ+Q+ZpuSyJqhPcU2g4Jl1OVN1GML5c3YJrXhnhA1LVSj
DWDbvIls6+7ajW25c4xhfAqDavayLDTHau8CrT77Dg90maoYPkdYc6hFLPS40GnKucA8w8sV0cSM
Mh/vXLJtm3vTRqhsO6lO5NJ/8jvH2MscAByxixt0w/glLWBvlUewgCIu/Tj02rd2l8QSL3rsnpKA
HFg9hV4XGt81DSI4gEWLq6s/ooKE7O7ZJakTtrV1bx1wOfz4DBfFxaWIDRlS1e8p1LJL5Bqf6N8w
g2WFvjGMHiW+lV/gWW30EZazmVbk/VTOc1CY4pS+kfFgfGrc76IYn8Yw8+5GKL+ZpRxu/uBZGMHH
My289GI5EYOYq3f7Kh8AquX1pwqEw7Mo43NCevSp1lEhV9So/Dawz6OGKL7t6SO5cOwnmusvSkvW
vR5hnEzjCnFZ/gmzS7FnfbpHFKHDrxpOncSX4BCSUNA3sZFVImKd3LUQEd+ODbyoPKkRvDq9RkVS
vcQDNghoJ7G58W2/visE9VVuH7TQSigV0xWFmM0UCQRNNI0Y10Opb2naoK3vyCENSB8/KYRN2zyh
f1DOiWsuQr3MIllAMCmo4oa4daQnx4bkvKETxPrU07TsRDutSAXUQdRMycr0pHlkHjUss1REO6ME
Elc4WEGydon0+cvY881Z7WsLq2q+gKcjnKMjcFFzsp9jk30JCmfDS7KNSVQ6rbu2OJZD2z4hPXgW
laCewMMVThDippiV0Yv/7iaTcckKdWkD0O+jo32dEbaXpkAzOwZiWZh2eIiTiQisVP0Qev4C8+6l
8Ue18Qtnl1vTOUqLL7lWXWyrGrY6qB7NHb7qTWyscqQ068itvNXcfjTMn3q075HzvRlfsFRNZ/Iw
1lW1L5zWeAnHb1jUzT2azG+9aO1dG3VPjRX9suKo2g0JfRMLj0SSBitohNVLTYeaHIqx2qfjkwpL
UrkGuIMSy+lzTxLwYJKjmJl2vXVYtSZ2pL0aQt8hLRRJJF4CU60G2gEnqxTtgs6Dg5uctLNRdfpx
9HXiKKpNZ42fJ1nW68Kvm4vVZdE6z0t37TrPei8rBM8Nhf5gWA1Rp7YaUKblSBbKNqIetbABuWUh
UfZ6op2tdiWbtngWIPo3gVlcg7ZPVyo02lM6fc/7sborynW41Z+Zytnrnu7BMAdVmDV5FmZyQkIZ
PLt47LdGEEF1rauCLIo+eNVMr7s72FVAwiD/mez23o0/QiGr7wD1y1VRkmrbxBy0VCMzurE9OX8O
EdxV5+OoIrDjTjSLs1QJlhLozC4tBqoJ7XTvGkyqj2c806+O5pD9jCM32eFdXQJcsLf6kJ2UtLTd
RDDEUmDUWdUeJww0+W1Y8O/IqCtQSw/tprd6zouWwG8jiqPXsbEXFVic5ajS6EoOLobaKaXjQc7c
qh+y64D1+FCFCYpd01zWtji2NRcGxy7qVdGM77YF3yU3DJhI4Ru6TWfvZ/OwTXrfeszQvVdMKpl6
Ve4maQZK9yOih7bZoUxNb+BjtgdTz639oIhh1TsgKUA1tecEMbSS8leGy+NTYUWHWLeRjkNheaqJ
5lzUoU8MZDTdAjd+M4MxP9ddhsOSPvWhuWsOTUCbZLqIgX5L24WlvHS25Zj51LtTrmFURYW9J7yh
f6W0wuGrkV1SWeYyN31JKI49z5X6N4rz+jaJWMKrsnfPMnIRD00C2mQ8XKr+7hdf+Senfc9W2IzG
9CWwQXOOelAAhexqOvcAUzxJydRjy2Ccd16bPGZ6oRHCmFYe4uE4/uwnjUdHj9iBoBf1prIJLoF5
2G0KDxOujuNjYqb6Rcrkteslk1dKrC7QKPyxuJDDYHiJLUxXsS/jTd/716Ga/Xo2XyLSTIdkvmTX
myPJGKFGcWUmrNlvNO+Mi45pkg1JlFv/1UQ4vbbJH/QrOnPk6cr7MAB6KZvg5Li3we/slciSZ8w/
5aoLIUDVBsM/UxiOinFC/GxGByiZNIqc+joZVr22/eFTyKqZCvIUvpCsdIariyXAGqftNLoEBUtg
LO57WA7kHXWcrg0CojVm2osWN6RUjuY6qqXzWZe/mNUlO8iUeF0szA1DW/ykmfNktUJ/N7WQQrJr
f+bqVaxjgncMyGv3InFegymd3gLfxnaEmYTjo2TO2MXqKGMbh7oota3rkParWb1LLtWBS6j+SS+z
7w7eDBcW5wHg4rQY5aRRZvPa0+QH7qmw0ytebOb1qEfWYdKGuzpmpVExlz6xFCdbzblr9Tzz8pJd
67XxNjbUfSqzatfM5RIYrHTZDHwKSVKSnzEAWPJJ0KwJiFsEaY8AIsJq4cWR/dX1k29q9nVZiV2e
eqNb9eQcHvVmJFYz7vVdE5fuEr/KTWWpullZv/UcKhhJHx5pCe4oZVNXkdPX0k3zY8lgUNOOWRkt
ZbjcNCiM+PiOQPs8RWhmlvinml2pkamd25B7aFbx7oGGXcJkH1H4sNRdcUKUQL1YDjhiXgsHgk2j
w1lqHB0hkqtuxeCOB9JLvg5pgjPR4ILi0FTFG3BiqtDwDQpzVzjDe2kZ15kh1NuM1eQzHMvYvaEC
vQqDYotRkjgxOTGe53oFIMa5lVH+tTDiY9iStawbol5oE6i1iO7btu75OkyrIjQRDdgB+LbRqHV7
F/PaatDULyY85lGram9RuXLaD0a/t7m2XdE/7auyZ1bRqYwS7vBm1zRgpNaGr5YeX1NZH4bBY9pk
1wj8qzJex+j+VW5anPSyAelEEGGAR1fF36xidH5m5FLL/Gto6gOIFzwfrfmV0GT36rjFZ3DNxqHB
v78WRT0y3+w9uoAWInujPeZxX6yDEKlfkBnp2S5ZAXNhQW7ZpRe0WIdg/szUapKlWNqla7x0SbEz
NS+l0zapQxNAnFW6eiKRGGpgax2TvMHrN6KdQ1yYbvWiE1u8iGqN2vYXtfGnIJh5j7nD7qujhV3Y
427yja85xlKmRzXWBntbRf500UPUBtVw6+KT46dfS9kbNxG4BVCYslhZeT5dCZO2F4VZeWtF8Bn+
5EVuNHB+xuY2Nqrdx9ZMEX+2y0SejQbyIEm0+VkE3T2JCAnI7fDsemB2ClRTGzJZyU3G2OcoLLoP
eaYPexCDW4CrV0MkG4iaJodV0Q0CWZgDhgCJxmQ81obL986kf9NGQFwdLqNpgPtV151LP9Y/jJno
Q4P61Kl+p6t62rd2nmO7zmEqhFPGJ4e4uznGkckS/JEW+z7sfyFD3AZGyXvJCkdBgkViELSrCX1k
wJbHsk1+gvOeVshwdCZHkBps1KO2lxpPJIp/CpSGDdXJL/7wTSsQaiqKkDcE0WTpllzvHzcxYtdz
mYImjp12x8wvPU2ptUtVyfosAwUmI5RIiWqWgRzTHcubl1rlTCy+1JVEKuka/sKzC28jZ4tuTybp
4tF2ysXs/PbMc+SVn/63NJBocGJi7Zjz5DDHjNFlH5GbTlbhnjLWI0D4RLqKZ0Jh7Kr3GdPMYNAe
yzq+l3FsHIEuyY0XjZhTHXa4bmln6YLv9kphr4xBe5L9+JP1db3TRuu7GCD1RloG4yvIjQVromNi
WV9o8CnABRjxQqW/51NBdtKUkRYgASa0LZRczptd0eUxHTGtnkndsC2hR4hIAiLJJHWhnBq8rHBN
yRkYnbhpuacELPZlw8OgAGZp5qN+0Bw35OpGonWNJ3AZ0fjYsiImFpyTa0nZJjlmuR6tx3S62Umq
rWahTVvRu8kwyywMwC9r9Amor9Z11+5oRJifrfxdn5gfjXl/aliN7ZmHf+aYqY+1+QTLwbnHsXvR
Cqo0ja6nmzbQh9tI3HfT4G/jMCWb1pfybrnakfrCopZRdk4ac5P5qbkjvilijFbBZipcpggehDpB
5fUgIq1ddknNfB5Z18bP0mZVy/BzPXNjrCrzlpbfNHOBK1wngQOJZ9ShPijZb7H28WNR/QKQWY7S
4xQby3Fn1zZqt0qQzjgXSJKmfsdd6Z2Hwr8Jv7sGBI19Ghp8+0lGSi3XXfKPCwVbi9WijjDwkMGJ
Q+Ug052LUHBt4spcS6td0/UtL2mSl9smNqOlNhakJpvRANZhYRN3+gRf62fe02P16wx3OJD8k5vG
0CholC2zxvgF7cw8O3W6nqDSX/u+r1d2SIoVR+lyIAQSZiTt83hubgdeYly0dBfXeXAqaHnRXIEb
Q38IDJrj9rcAFo5NfQbW7bWv7dei0M62OYYb6RjNqsWtiLhjPDeRCyYn9duZmHrVSuL/7HlBAkU8
uuBu/Ty1AayfWLz3nbNIwV8tPNmK154h0W3s8KWrmhmZ5lzKWpTfXMjhlUx+COH6rMcFxlwthFWB
ikK4ECQBcKf31mZG0kCw87TCW4OsrZmZFy7FiuyG/NLcexVnQ1IEJDig8ooaQrocag+A54i9R0s5
Lxn6FvSpTXQNAjqnOwuAn3gSxJqsQDDrBTxykzENxXcGMFIfWa3Pk5LIMGCHFawRaF/SaS+qHcRH
hk+otuvC7F9Ma+QX0uanYeCJ9RDhxWjigzcE9UZ4CiRl622j1oCIgDV0WTcypH+nv7nMoKyyYhvH
xZcujrVDa4noyTBphhRrJSsCCmZLglIsXnSJxTUoQKt0vv9dYr6mzfjkM1xcgAX9SkextEyW5Coe
kPIEbrqGJ4vztM0Y9yfA8BVLvSV9FNLjk/DgR3W8dLI+OqnxSqR9xrpx9BZY5qatql+1KJtZM6G2
pwVvomaanEXjieagcnr2dSqdQ9yMTNMIZd80eWjQcJIbzugMoSQnakUvz9OuIhtoXVUER0R6e9Rj
hekbdVNy85sh2JNzae77URL7iVFzm3flcwwuCxH42aSFv0PnDZszk5vf9TW9fopcZtRV4Y5XIByg
LrUk2kyZ93ksqmLtz85ymRT11exvXI3Ck1Y7Xx4lmMTpYc0HAkbcV3DhBuEeCIJgxnC6TXKgidiR
6OjH7VarfoaVBfky7OUt67p3K7WPbuLBDI10lPpJby2dwXq26kwj5ZGcdm3mptq5e+9cY9zHRTVT
QAaPKmmBZ1q/m2X4SmSCWAEDdpcm1MNFVlhMjjqqKP0s4cBA/a0x8FMrPyadMyVZNDUHjp0gs6+i
1Q/hKDfDVIVb7K7lyp6yaUOmE7FTTk75jxilhWkWyZMwklfVhU/u4Mu974fDWnZMQGy9Sze6m8tN
nlqXoXbaY0ETQb/I3BsPVgGKAokF5nvgAUbUrEBh14SwVRxuLgDSKNUGuAxc4bDNttA7HEiHrRGT
TzJPMDo0jnVhnYO4A6IYe9c+g1Pg5NZbX5wFAKmTmVJHSiPcJ1Y0vcda5UMwaTme8PfvCRfzmHPn
Px9ieG9Q37PCrj8vqFVhC7aUt9X5keuAE/5q9+PKEq/WMPS/JsBpIysmxHGyI3zmOxOukJBwQd2v
GpKzqfJbZ4cUG/PE3EQ58tSYs3lJtZnQiLY657AwLN/InqjbAh0IbWfFbOq1icpwS7sZ9UBoqROC
o68STPOx9PFItI4EIJJ4AtRN0qwJ9kPxoAZaH5V9gsENcC5FkxTlxHK0Op1tl94+EUovIy0JpLro
Q7LcWEalbZEkb0LB0g0I/oU8e8iiB5wqcnwmvbLYY+H3N5SViA6fS4+RX04LrbmJeKBKD05kI5vo
SzkHAODQ/tR59F/A+zPtiItrHc7iRZfoRZOmJwxw/9C7TwX8kuPjJtEkx1ydPuF8NlFuyp8Ba1SE
w6jn/oey89qNHFmz9avMC3AfMuiBg7lgMn2mvCvdEJJKRc8IevP081G7Z/bpuRjMARqCqqUyyiQZ
v1nrW8GoVR9zdkOVLC9V7kyveeqiO022gHexNwANeVKW/1hwI5zj1t8C5V3v6pxhHIwpeFJJd4sS
rr0Vytv7kV7wjN/qHmNXDZON6xd/an/Qt65aOMhadTXzUj+zZOmO89JQkMikO5FLiJlDu9SkUz2n
U5bfN5+irfdVKvNnTmeDZKME83W9J7Ige9RR1m9LA8YKMtD56pMHqy15C/Kx8BBxEBz5M1swmgda
FCCxo0r3S4rCEJBToHtNetB/wyVLzvXA0z43tceq41eit8O5M/wrNMajJlMXyX0D0s4Q72nde1uj
bLijPJJgRo8pbzqJYKSodeETHPA4MMNKBBkYot4wsEkPM3RVHkFGdEAhglxoLpktlSTXDU5VhTQj
TqhF9aPemtN+NOAvJqb7ULnz3uzQ6knPuCmr/B3XO6vmQQGJzolBHaGfZ/RqZyVt75hVDAoNwtLO
tZbs5ST026SSL7wEamstlOCzadyZK1YLhi61fFWWu9rLnA1IUis0qYj3aHRJ7mHCQtwjkj1HXKB8
f2rj4OwrT0E1kYRmqPSlg9J3SKJxDjowYwxW02tU5ckmLobuUngwHqOpL2+a/JOUlTD1RPmR8TQN
TOQrOH7iq8q7cVsJM9vZRsbTyCGVw54wcWijYb7ZA8PhvHvNZRGdilZ7MlWnbkiEmDeuZUT7ujGg
bfrLfTMN1V00/alYym+HhO6Ckc985yRRdjvlWaC71Vujq/YksYwhzQMVOqTLgEa26q59Bf54sOkf
IIpAG7KvmI7sq+PnXyTWFEfpzdoty/5HHyLAhnFdczONgUeo9sIwCFSMAolGHu2ZzJmohc2v4dI8
DP4Dc+/8UdP+FDCE9+wMBxAytDqjyi8Tk5FroRcoceKUqy1Lk4uTg+W3pLz1Dbe8Kdrnf/5CDFwX
SLI3WopgD/aKC5wefJxWjdY2tSxeZJqzp1SMXCRGPFygg3XB0IOKHpvFPfwYLsRIBSVaOkpWRXJP
1hWrKccDFcPKSgBouYxz9tpDYvF0Q7+TLKzapHe2xVQD11BGwyRKHH46RX4EVL+ZdnDbjvc343nv
2R0CW8fdixSoiQuxkx6d4d2UTXd2TMcZR/ew8qZb/gVU6N68K0ZRbPNITls0v3vJm7WhpjFC1KHu
1Vnqj6UEW/sTkVLHhrOzmvxXvD5PXJc8bCA/kIJJ1NZhRx3QMZKNN7juYSCNiKb6vqjM8creQNvX
cF5Zc7B2VC3H/ki0sm+pgCUWFWtFWYwkBqZlz+HAsMsLNPwXQdWREjW08qxrDsMnzuHaAIqfuNU2
i1owHb2/bRWyuWHAb8bPhCaxG/Zez0AunoyVyshyZPxigJkfZmtOdtFYktitGjewUuT8pujMixqN
MyTP7JY+GWCjm9oQgOGkyUpJzKIxA9fONp4Y6A9MupmxHmx3nJ8s+Cv3MY+seAZur7vz49jafIdO
Jg7aZ1iqa3lGDEq0CJjvKE0XguaDWc5r7lKPLgcLDdkr4smFYNAh4S0taP2lyZh39NS3Y+bWUaMu
vqlGtWEQF+Za6rybeBRdZ9q4PaE4o9F7Z+Il/aB09f5A4kCt1WLTADul+APJBSe3OQiIJWT6nAfU
fLhoExuN9GqfTBkRssQiC7LO7qAQFRtnYtTbQuw8KeQW7DSdG+V1KTF7jn1pHPEaOe9T7HQvvFnP
6eiBJ0qbMbDNHnWBM9F36om1g1vzPEC1t0Q93kTeXpR+S/9MA6Qin/rDKR+WBEPyBDzc7tUv4Wrb
sUwfSzGSTdA73d0iy6NVZxtpJ8XmZzOXF9zqyiCjvCOxPLAE4ZNNLYwbYWVnd37qLQTosyyIbSiK
+VYmAJciZ/y1xpFcMj8KhTQPGp3SpbA+NeS4+7gHXzpLgGMtKZhsMOPNXDjJuZOAgTQjj17KpNt6
Ce6RyiAXo6oXsnAbKD5ejIK5WKw4BEWk9lXJCLYboW4N490TvDtxtgHvl9kLpVMdImbOOJAbAjCc
5eBFJqsSzTGPoiqfkUpPZ9+axjNgte3U2uapH/P62iBY2YMl/ISiWp11AVLn5zNpq+o85sZLXDcK
rJ5cTjFJGaefz6YFsNKkzcySivbqagy2HYy2nY1OgJQ5Ih4FsjEvhYo19fJhxD7EJpm3uRoSZIkZ
wFnpVvgV8sV4mpu4gXCMjb2JPSsgMHC6Nqzvf+xlFevVxyX7Qoh1W1uR84usd0pC45ea3P7BLFJ1
dkfiqrtRBcrR3LOZr6aClGFgS66HGLrx3szekSXajx2xD9bsDwjMerLMzlK1fWhIITZ590em5VtC
5b9n/cBUF/U6h/JCpttQnliZUX+V6Rol8mbpJY+5xJtCgmhoIsvs40cfMcUz4+kxra+LNcYBSmnU
5ZB0UF57au8lw1PiZ+KiJTwpGUN99PxDMrR6AWqKP0ZnE6Ztcxs3urPqVbrzYFkvpTE9IM/zwziT
X1m6lHsj0oi+sA0y7uyrFXkyBHFTH32rD7OUzDTfG87EKGpnPyovcEvzcFTYeC1J1W12PXYNn8Rb
23yO8b0DavKcsGPLzfSU06Fzl+Cf4JU1B11BwPoJAaw0T7EOLDoiluE6K3x05GPBn2pLpifpaGob
IpzZJaunvvBqsOQ8JSrS1oD+FSmc/rnb5OTaBS3JAgyaDcaKYxdhS8+J0y77gdWetO+hxxToU+1j
dkUDGT2bbc0ynqf9xndQpKRuwWy0mj+QhtcH3T4BM3WujLIo+4VGZoounr3C/S5rdFGcm/uSzUvZ
k341Ox5UjoyZ7mLbnAOzPCCsGg8jEoQqYfBcDwdz1PWDVn5idJH7Qaa3CQPZAGdJe2hbZ9s64z7v
M/drPLSy2Y7L2D9I0dx6ydiEja0V4dgz/7RxIgVpPoBmzn2DSlsY5NN118zCtlzKt5KRWoCdyOX5
olQglEv+ZESX5yKamP2q3h78osP34hBhNsX+hKKvLK5T1X9NmcFcMsqP5uw+1wYrktrNtWCyMtzi
XTluO2UzUGVdSSUtQsfzjSsNyn0TGc1J2c2v2NRvhGzLO0CiOzMd42vrGXdznywMagGB8yCcTwmY
R/JKQM9iWNHp/1bN43ijWa5+bJb24cdP0FnGExJNeew66iLLyh6zRg4QxZyXDs4/rbU741LRftsj
J0WZ5DUxML4fTNGITY+t08YpDDJKu+4jburuTDTJKiC1/2l8/j9/M+a1P2yNL6nmJo2T7r/98t+f
ZMl//3f9Pf/1PX//Hf9+Tb8a2co/3f/4XftvefNRfrf//Zv+9ifzt//1rws/uo+//WL7wzK577+b
+eG77YvuP5kg63f+b7/4b9//KyKKI3Qsiv8DEeW77f7tJW3itEo//gZF+efv/AuK4rr/cIVtGh7I
XeeHQPJfUBRP/MOxTYtYLLAfgm/A1vqfZBT9H45Jveii2nVMsBrY0f8io5juPwzfg7DMtEO3hO/4
/z9kFB5qUFn+H0uoTTqTA3rFsrEus740jf9mxI9na0THFSdHcNigv4T8Loe63YgRN4nbNecRcQKg
MIl/te8/ut4rGXBeckqZG4b6+HqOYz8gWiGypgfoUFV5FNpWqRF2G++obXmwg+acsLZRcUBLjGN/
k9eKPIwMsf4YR9fUYaBCODBjdEF4DicY1WEvmnyLZPt1/MAKoRjP1i5kwoPXK9KZYnVgmUnlhA1l
pzvMzjszXOr62HiTPFoWKMhh1rpAAK9046S8WAAuMgfXphFN5yEulsu44KdyCYCJk/q2HBaNITxe
K8MLkjwJxkIYRxh0yb6KqqsmjTpE6+BsDfHYJ1jHzLwf2CMM9CLmcjc5uAlI3bK2Nc6atSLDBzrn
PhWZ8reT6TcbFDrl3vIg4xOooZOKnhPXKqbHvLe9HVCaZqDgnskB3Yj+oyHZhooXLxenPI9dgSJd
ZcHcT+PWmdW1GScQJCnlu1PTxxoaK2G2/TXrnnrgfcIOkPbZLklUFgpyPhIkTU/mQIaB13KkF/I4
2VTnwm6vCGsDMF9KPKluGC+Q058MYWznrn1xkvHeBnIxjA6IDvZNhA+RNYLU53URxNbgT6t17Twq
/9ahTBh6/1l31YfFcT0o5HS52ezQpWC4gG61ftUEO7lG0MM+ad/HjAGiXVHGdaUPOt2wbrq1ONWd
jpCygsDIiQyP1KjGQANElncOxEJwbDORB7G0i7OnM4Ie9LdUtgQozoJ+bDIk2htAOTWb7lRoEYMB
Rdwja7U9HHEVmh46nchAHpKR7iCHBBFxy6ZNcoEHHXiOjV67NjDLon7Dmo0n59yxYuaCi9EH0/2F
ylhGQCjlRs4i3hclIBRv+mKa/6SLkrildXQ7xvlVEB3D3sp8UIa4sHe4J2nulkAYUHLjuxUX7rYx
GEGppLltChDa6TIeWMh6QU6RYa+MxX6Vumitz2bYoATU8uRCwxKUuPsx9hh7jPsLr2R9agcFhXX0
9+bczyE2xmQbm+yfQIZu4eG/CpoJiPzk0PRJE/Ik4DaDgKxr0MWB9l6iRrsfhF2Hbo2Njw4wInIK
9OEYSgvqrSzlFgorExuArmSZI+lbKLu61ghq5d50VllfEeLthq4bn5Mn/NUMih48KLV7fNJ2oKvl
d9YBIGJV8Nv26psomgGp69yLVlsiuWvw/A6KCLqlGbfS65K3EWh5gV7AJ0opHJYWvEzk4iPbcNu8
QayvbWKTenJCB1ekW/g9N26TQT6MySKaXytj+mZBD2l8sG9qZzr2RoPg1kBLatNCL7khmX4Md/Oc
FGFPD70ZPEHcSq+F2dgfkHzUiJnjeyBWO1+P7tvhNhLtsm2Ib+HCI+ZGspfNHXMjlMBaaaFLGhBG
k9VqluTyQF9KUv2gtx+M2wm8aj8mhjmhq7sha54PHaEsiPEFR58gQC7q9y5JIqwW2vigedXAeq35
Qn9ShGUJ7rZolmNNVPClGEkf083oYar96DkpgSYVj2VSy22HB4gaxEJ3kcQEjgC7aWTyrbBRGP5o
3qZjC0jYdG/NOBpOUzK+uL5ZnhLrhWSHGh1bEQyjd0zzxLsfEDTmaiiRs0DP9PwmXhfWik0ffeio
ukvp2d9O9ocEixfMnqyXZr8L7Vx8jz1yqJKdyezQYWu2/uSWZbsd2684NccbZL9wvwsy+lhgo190
jNDHHV6RiljOXhL6zLJIT96YGKxDD4+rV8tlP1FkItW24nsHlgZz506by41K0ZsnBJSRYDqHTtfA
CsVGFVggSXKXLjcnO1ghUmCovWkS67lU6OcY3dVhmzEpZYETQWIHwSC2SLSQAxgQ2lNi5RIYYLrp
9mzK4+daP7QeS8Fh3E8KmhJbnTgcOCUjcI73pa+jf0EzVTPSOLVwMkLD3tqrl0ZjZTeIaRuPTIns
nMQFKmzIqoYT4hl/BJI6bwo/zvZL7r87vjscyj/UrG+ZZ7FVKur7dlbT0ThMC3pnPF+3BduGwkEp
Na2bIfKw6NmRm3RoHNk0wPWMSbB1VAm1HVgFIGaGLRFeWgYumY16t0hfOAugOuQ6pGktNm6GxDwO
Dcca6o07M2+9OxBeKCQhjlsM/Say6M7O2vUvbnrsuwq5DUboC7FR1/aA6lK7tYjAyRKml67Vc0Ki
qrR0/zFtNfME4zy/03qdD8QLH7XMOSSqPdhEORtd/7i49TOOnSdSmWdWI6+JrDzcweMreLnyZEz1
blT9fJSIWXGomvsy1haijfxjTR4IhsEjz1U6Eg0kEJIeDzTVPdIrNcJ/rfG++iP7RLmwFicGB1H+
4u/mwb+HmDLfR33dnKx5+d1DswjSqfZ23GrvbJ0e+m7W0Gpx/fv1gLuJC5OaYzyQnNhtUNxBjiRr
pGdOWspb0klCKXMV9pWfhHKkEbHUN0LqfldP8rsmdQ4ZDaMjg7DGZrCwdNjAwtianND8V6ehTX6V
5AU0vZfv6FIfYgqQtAA03Pt+vyWsKvB7CcCr1I+oXC5tg6XW5DhKoaGHAy0jh8JwdYe3VKQEtk1e
CIg8cMr4YE9leYvPgFGiiN9r1213qaHlB1SQCS9L8jxI1HJzSfhKBNdr8TngsWD67fTqNDkW6bp8
MnL3leSaHX/wxjmB9ooOpjIIYGYwfyC+qd8tMW8o+kyGjemHrS0jc+L4S65w1sbL96Ywz0490vh5
vGK6hgnaFP7zgEnRTT3nIhxLrDQLI3Rcn2PMFi9lQd3lOMVH1jFlLboycGvADXYNlVfThody7l6K
flhCWSfkNqBthNB+nGO/u8QTtlfMpc+1DzJ9yXhytaOWX2WGeMp1F3WVkwXQP/CE+tSj2rwxicex
kYmGEwuS0zJjYEsTEl7wGOTK/lBD2myNZrlPNUU3H4MhiN9m5fNErN+dRnuCEMbIPwH/bWFUY1qv
tQeIe9fWygHTFst9kdroYc3Mhpdg/Clh4iMUGGhZQSk3lE8boiWyo2qTbeGteoXoFfyWv2tEtnN5
n49UK8XFMyZKJJ516Rg1u7JFeNO1CLm82JYbWuR5V8+svZrmSuBOsYNKn+WK3NhVXAxNtcgFa6Np
QIWO9EUT+ifUkHdLSBJT0DayhErPRukzxFwUbpXbSucRXY2LotWsHqK6vjVcKD52nz1kC0ac5D4i
mH6LBIGSsmAcXPleSiwnKQmKHtJlYiNbC+pCI0K9b1gw6iYeF/1Bsma46ah93IQS3fc4x0aVQE5e
H+6ZVe8hZpGi9WDrpF9PsrlnkHXxSlAEIAFAs0+4HzSAEWPEusjS2pZTdjHDaRq0A08kIrfapflV
WvUrJS+1HRKajTmwKqxUe4cgkc2goSHhwTirLLN+yrvOC6oh66+AAmB7m5rH3c3r7WIWVvwepgas
JYf+eXKNgbKceMjUm6Ld0pUzm8gVXQ4WPZ9MIJLLNIZRJoj70VirEljqIIN+t4eju8b7mP1LQ6QG
uGaKVEvcDLFHyCo/czAuUgTMto/zYBK16LMXbu0mwniCld4g2IgMWMZDM3D+TnPz2ywivoo6qX6v
1WQHlan6FZHHuUYC1tYpMfcP0fhipS7Eqeo6u7iaJUONt0hlX4NHNZrl022bDN+92ZqbzCJiBSPy
nU6zcbF7nihpFk5l7JEO4TAnWb/E9Scjqz0ymPxszeGse1yjSFy1MCnEZ1JcNAykWDhkukvG+nW2
529sHg/s+kFca7hU+0lc2qul2fuqrq6VgXBbtq0V2hnbypbFgasnnwgHloBK5B083tFDJzgtd0zC
T22vPuii7p1hfhlxxekadDcBOrKo3ztt7PZsPphpLf4D2YwA0C1mjgCL9Ay2GZu0zfJA6saDPcUf
SEB4hZttY6MxwuMQNvFHpPVHv8E3xMwppr1xrZXOVCBFMfrQB5CAu/AEmvuYlmxLBSs8xsQhWqYD
mRyfZPtMy7Jd6N4GNCYKF7vh+M+WO6VBu0XO9RTN/hfV5y934BkCi5BUhV/CuPoWY36HlC+OFk8v
6A0q+BE8/tzobkFZWCXqJdVYTGiAA732zvJX6n/hPrD9D4tkaWmVKnb7GfyYKdt4xGy28XBa/6is
KO+V1YWDY56MMp9D5DRlIMjQtB0US2Nzly3irWrkIcPIYA8YFiOe0FpEFBlLG1Ts0m4T1k/wQ3gu
TLyaXI4gxadY3EvdeDHrhpxsA05zbn8CeoikvELxwEdHIp1voQFUzS0WkzsRFYz7fvVKEhoiL+Qz
bNxWCxVSlkWp9PLWpFW2M0z9Kal0jCA8lcnulMLh4W0hNLfea6meGM1fseBj+9sKDXK7clkTIYX1
beq92v7sS5JzasnoOZnYQFoM+GpnhxoNoVeyUUYR5vXEUUAhgC2/prRzMiijot9iA//y7em+iCYm
Ahltn3DvbOa4phqe0lRs6pKhwfrWEHy8sf1yVzYHn0QBsoMCTdSPmWQqbIykdUzQMQRuTaWVp0mK
U+ebB/wfGLzFq7ewaMl4to+cSOtrro3eUyOt/SpqiNR1GNWHi5+pElC3Bujn0nZDJOx32ETwhYFP
bYetT/4yj6ANY5BnyooXphcFZRTdMyKWu9wZdpA/KhZvlv34oAhMOVcofrdTRxIKfoy7HCbI0YR4
Jpm4XLVc1y8pYXm6XNpjN/DQUAkVwEIfJeFOeLxNhe4cY5xjmdMqGmUSK0xv2HP2E2Vldtc01m8n
AishZzJ3YKF3dUbtMSURVEtYX2kRyp+uxYgguPAl7gy089G5iqfLkrs8d9FWNbL+lg7/gGhGbss9
tExucdvW7itqtuFApCugbRKBp75dF64+URracoNjIiCr9iB6yLKEvH2QGXSfDmMQEWa91Q12VbHa
M7mijIvNGzvJ+p1743jXpqYsyBJBM59cqR0/kVeylT+2DWVcNnJaOOi7N1w9N/OMuHiiRUOPkR4W
JT+RKnpEKitiqddIJIP0qMRv71QMt77T5KvjZOeJ2XMQtfpno7Fq1NPb2otAhEeV3ESd/WTF3pWj
724wMy1wdJhPs/bkDNptb44vomUEI1umVbryd1oqbl0by1kvl3f83qs2iR1d583cbf2B63InGn01
whAAMVYk+emed5PGxjlfEfMeCr4Gnw5Jg8VuwN67kaArtgXXHT7Hfp8o8Q6ChSJafVkD+4OpccJM
FvgFyS3IhKlvZC4/ZATSbCTVfHGJeFgRqGScP5FNeoz8bEuIUncumHiGtk460bLXx4SkVWKiArdd
OQhr5o+p2MNF/h4xFX27Mf4uM/xHkDpKwP3NAdc/ae2MOrdlDjZrHMjkXimNNi2HnB6zZGDLUkYE
wnfv8KOzoKOwGQvwqpY2H208Dhs0C+c5YcDW9dEbO74ALWC6GXN9RywgJpnGNA5GM94gryNH22Y4
mS6kqtTOn3LgBu3dmk7SHt4cAh0COT4WWIc2KBP6IJVYGFufrmQsXPPsN4uzAxt3jz2wCvluBFWr
WQbnwH4yu/wg1hQ0Z7EPnKluUHiIVgb24LeU4sBLOGzJuygQqduHeXJOTVLAUirdrWVFsOtaxhvI
b4aHqf8tzRF7FNsRTu6RaZV5rXvLOxqAqkPfajE199QF5XTpFINKtHqopZo7d5J7g1FsME7DtK21
XW7UX3bEKDBzst/LRKgcqkZrQyX65Ub2d+kaFXkMwEl6z83Og9IfG7896GCwQjI77zo9vjdTjV0w
OeGR76INx7yt6HKoBSfSV0C6BmQ53anC+kpbBKJeNlzwQ10XI9rlollvUbMMG3fdCSv2mYjBj5V4
ipaKdFSXP7hoiZBkU6WvMpysuy+k+dRrkuHArOGXFmbIhvzUDezakdEgjNE1RF5UJhpUKx0olpNS
t+lmvidNVN+4+ybqXmQbM4+Nna3ys3Jrka9jCbPFaslkFAXhiXgOVk3+b40tl7MwkXIy8uqAjy17
BqqHaCgJiqHv0FKict1mqsj9QjTI3pCCjHxAvNJbbMPeJhl82LnHOroUgLfZHX41moWIhUt5bZnu
/WIWJ3f9ELOFOxGQa+8co70jVsg4pJmBOCejtpBrxGnS/vUZG9wFXT3KWD/StBM3Ch0hvU5oe8w+
fz4Q4ueswbvOScw1F+DP/+z8lF2xya1O1Mx46uM1rIqB1TEzyUCMe+OGgYy9I1y9PalKT0JGM/CF
UiK7SCKBZhbHaG/QBsvTXE18asZo2ZnC0GxkxsGaSSZmnFyf1DIcxrJELVNVf6Wq/Xw2dhQ1pLQW
igOMlfyxl/elUafsJfPmHP0EO/z87cka9KDAGTmV9IuQmbyHjJO/9+cf8/MZI3HJ2/63/0cVyrpb
CcJUeRMHdpPBuKZPotLxNugWtYAxNBrxn9Tg9QNBeQguMG6ZKwdkWukIyQ8q4+dT9weEUa8MDi8F
LZF2nD+VsC91quPkbS37zO4y23PnqVMHtg731kBwWEp0kFHxIv586LlrtqPQP/71v4Ttnahy1R7D
KSO1f32BJfBfv+vn/2VzaSCN49H+ry+MkgWGWVPMsaU7MgFs97SS8vSvD35j4m//+XUK86FuBNo1
n7vAW9Fppei1vUusGoDWLgSmmYdeWT+6RVReZUw9PJANPI0MsOsyOpfoBgDHpkGhD8vW6A0jRORq
hg2WHtbTHptXgNegV1j9bmAJQ27wNY0HT447Kk7vy4qDH5qc/lBEDUtuaqSMsxTXyiI4T8f04mLs
CQgPoXMWOaqmwflehNYdFAGa9AT2pZ/TfdN5hHYzldKmRxHj0SypbplCotaHl87+GXgBjgHYYOXz
nLU4KmZQB1yU58wiKUdwsEw2E4h8zp6MqFAXTZHNYbjJGtFzmmPS/BYWePSZo9jKqL+zCpQt+pJs
DTk3O1VVuwWQEueNmR1Y+nKqujEoFR9JH5KLzTL0eDJ7fdqUuX6o9Lk/yWj4VWvlsz4hWsuYB4Hi
wOh7T59obhJbucci6mmXcGXykDTZB+2h5fJBUsSJ+JPet7hTmpHunKjwWdogHrTGsKnU71rI21a/
iS1xqE1aFXPeFy5zz9J+yY1uCPLG/C4157Ghqcbdd0Y3U7DIlow+rWhjFRk2YvGMaW9GBBGQtHrE
x9uwPIFLFQ/TEznzZNM9DQJ1fmyOt1FvPfgNDiQ/w4I14yOWLwzj6fcr5AJDVD3P4IoJBcHF3g/v
SenfrX+t8iB8YJwLsOrqYZJmvyuZBgMTfBZx81uEiBXJO9ZHvXxklf9qobfjy2NQJPpb1fNklUvz
e2zMt46f0M4YjKzwPSi57a9kZoYtxWPTXWSfOgGDSrRDc/u6/nQbi3HDNXecZU/o1Ic7xHe+RnEu
wTIx2gXeAzBvuMlij87NAi5pPylCeYiQZ5qkVl6s0p/rbtoPAkhhkva/27GjvKLPZQLOWQkGexV9
tN2TyKZoa+tlx/PMOwokzalAq52wqHHqFaSYlt85vlk2JsSIAZnMUuCuSdxwWhJkP0cNci0i5pTw
v5zYXs6tYgZlIMPZgLjtMAyAGPPHmrqvA1erJQ0Th73dM6bHr2xjo/AGTBKpc4dqlKZgZUuyyyhk
RVRF00FfXvgRKjZ760vHosj8qDHiD6b2flNKulQspX7g9vab5oxh3DmPRp/t2VJaV8EKLhu6NcKW
mXdkMPCNEDA5yBzX96ORabVrEsJqNdnC0vZeh0b/4FlphpU0fw2y8ehl+ZnrZggKfOh5g14Sw24s
Gny2Y4FMJmqeHCtngDA7FDbmbVwpvKhj3eyY10CbyWwQ6cy8HVfqp6LLPucKkZ9o71On/ePmDELJ
3w3mkqDZ2IZukfoLOjgWETrvYmhOMQFC5vuC0i2Qvgdiz78sfv0Q9ebvsRywT8AupqCuArh6K5iX
n5AvpakL9zRvf4sW4ZRnvTgpN2mUDtyO8qVxjVsfQdgOYwjgNRTeRf1Ck4XjgN09ulwL8sDYZEc/
gr2b01KWpf3ERt3iImX460NTDBeY3K5bb00c8EHaDpTOaRrWv/SeLC+7jDhVU94SrznbrnzFrH1j
pSV4WfChyfLaDvVRWONtZ8S7tFu9DoLI1jztURXaxmFwkqcsseud5zRrmcryztOsfRxjn+jIb+V1
XWt3ui1f7OfWWZM+e9r3A9PsNy0xsf54HObnHP130zjvNSVYa5N/Nvp5GCnvofadT89lc8NlU5n9
t5DLvarvXCG3s8UYEDcdEz++kNk5i+A6elsveNyh2z71txowPtPSTlOLxJacRrxpbqjN2Uc7xAff
IUsFQFjYO8ziQPvezRGTGIoFEdrz9EwEAV7SXHso8+Kihk8tjprAGzq0RvpxrjNr4zSxGYC7u4ng
iJltv1lswuURyRcBeMowMrVD7sw3zKnuHde5M4vuvuo1UuidEAPD7c/fO3cFiuYcmbXTEQLnkpPa
6jIQayroQsltkSYaYGQg0k2H4MTqetfjjXdRSrN1jUkar/Ac+t1eeiLh5Fl7RJshmy3qbdY/tC73
EsJS/KBNdfWr6MFB0WnOY7MvrQ8yFNAb2/aX4rk1kvDUNvVzBpCobZKzDXTc9IdTmvBUnPw7j2mS
idKOWxe3PVvYj7aAsz+7753n/fGKT10CvmN39gRyHGcNLN/KNfC5snVv9AMP15GhMBPWST8sY/PO
GHcVqWa0kd2+4kGrVfVHFpcPiCluG9/e4KEAbITSDHcp3h5qkEuixycCa55s3XpVgByckh+A2vKY
zm4RIjd+n2PUDMg3V2JkoFjDBBrjU2ryLdvXU2YDuShZd/aMjPtCPWfDBL7zQbe7Lz2mxhH4r8cW
aAWM06HfFwRw6BwGRsLKxpqPCvk47wtzSQ8E8abGolE08DuymZ0Y0dP7BnMkdBng6mm6nXXrrV70
dXsVnSVQzgp1Qu/OBV3iGneK66hWv7J+eG3zTifvMb0lPRXjZJbej131GzYHq3erf/OKett27Sep
pO9lXb1UBWUBhu3aGX5BmYIhVoFAJjhvR/9IIn2dEmQ85h8Jvkqf7QRWPRYNVfNp835GHq6GhIX+
JI2tVxj5wZsf40zr7jOpX9QUCr0mWFxN5m2xcho5aaqQvm3Z2NxK0gxTl3eUsG5QOGPKlWA3kH3/
g70z2Y4UibLtv9ScXEYPg5o4ON6qcfWhCSskRdD3PV//NqgyFRkvK1fVvAbBwnEp5A0YZvees0+E
200pXYRJgoYXWXyoX7+3FYoAnxsFbTHVM9rqSmT0izU+GOQEMQxMMkcHJfjWoM0WU3XKW2Y+msWd
EgnJicrrrS6JENfFIR617wTWE0g9PViT/J2iGQjJod9JNpoGNcvfl+vbR4aMF89wKLGVTqYA9Rs1
4wHu/KEPe0Yfgy7coE5n3aTTZtVGtjEUc2Io7faB2eo3TZewAFWk96Lif9Glp3wxHDQVvmIYyABw
tGekAXstN+olrWU6hJSM1+m+2X4oBvWpNoCVZEvycmu+yXufiUrFkAn1kRD6dwn3FiVm+a3BMTUD
L5tt5JOkuRsIeRyl1m1kHfIBZ9a8l47AWh8T4ENeUCRwPK1bsYS1d3RK1GxpmxEIORc0SAv/wY6M
FxHSFwh8GMkIj1vRn4zGSrZyRTZRR3JlnJc/JjIDN0TGXnLYiybZ2vj+klPBcoiqAq2Q1qo2phqj
ajK/q000bxJTd00kihSSYjLZx32OY0Cjw+8ArSKZkjLIhu7BsCsk/RnoywDojOCTWKY/aUbPlTLf
dEwid76lQF9QkgtTIDQKk/mC8AbHeW1DoyT/2hcgHgqVHne3EKYRTKbd9URxte+qkSEDzTjlCnz8
jCt8uZqXS+FdVQXVVvYLn4QCD0Y+ku3mRZljeTuM6uxKCJMae3GCgNuQVTD9dE+OICDaI90bbMDz
B82gU9mwqiga/Vr2e3OnWuMjpwKGPgBc+jDgaCyArMSPg4AxiXwncKKcGxn5P4SrD4WLPAz/Hog3
Zs28c4aoQ452yJ+o+zRNyqXCtYKnJGGSZ0oIpgwbMk1MIncZHGYIrZuABaGoEPf36KmZL2oDdQLj
1p4QhhS4cFLqVjt6zmLXy8kd5r63MkgwIesHO7muWWRfyK47jWGgHmiZtQJoS9BmzGy4YeG8wE4I
a/qglTPqd6Fv5jJGK0U1r+wy5pGh2MDLfmwpCw0K1jmM3RWUerTU9VPbFJmr6i92+W5ATHClJvI3
Qonusmi+y1XKdDU9SyBfw52fXKwiOM3UREyJshiE75PRpYMHdPNnPRN4shBcGJYxgmHPP+h691Ox
M0Tw/rTTYvGoSa+QcH4IbXaGXMlPao5yRu2jM+CReWsHis70Xd1GQ36tzOnTYpf3c7ukg4GeYG5c
sHK5Jxmh4XVlsB+a9rqXR0GYuUJxsG09P5SjLfVoa6MkOO9mVTAmkqsdkuS7fGvMbeJDA92doig2
rpTE4MLeGSMo2iI3d9b4RHmGGiFadA+HyFuu0JbJSv9+GM0XWQH/0lWPXY7VHS1MvZMy4xp5L7Xo
6UOuqcimkDn8mq5NkBqRk3V+xTBxmEvR7RKrGzArBTr4e24kUtrcghqAjoIzywVe7bVgYCqbWn1g
xd8xF26ULnsZUuRPfveKMdjL25q+fOlXTKiGKxrixE7RORBVYFzozZpq/sPIyaJNfLoeXYfPYWD5
GczZvpnJgIlAzmUznGEwfvLemJUb0g+YaFHq1FUvbKJdP4ADL0f5DaQxou8UL2UQ77n3BbtCfuxs
LXNoEyM+STNAYFKIITi7jfUwZHbWX+xcue/NjybOcKKCDWe2/la23YsRO35ZZ1cEszK34d+MZIlg
2TTd+f58VkXHMleBaZkr2pF29z6JjG1rz9TSG0FciUxClAW2Kr4iadUosscoQiWdqfOm1GrVtcU8
um3o+F3+s8rhINhdICN4N960acRAn4Ed7yP5LtREexiHnKF5Ml66N6tQwn1S0U2ixNiZcGP0xSUe
tyy58hI4PEvaZHi09OoqVIxoZ1nGpp1hzOjVY+TjarSz+d5QpOQYcf0y4UvjbauUYFwX+3iddkSH
qnha2pbOWr6X1XZw6G/dzwE2VD240Wsq67IffTcsJTr0Sn/TEOiKbbTr3XTMYieMxsldhNV23pt3
kk4kgSHOEJAGyIycuU1BvG9Rw0Ycoe7K6Z5mDg77aSCMRNorZd9dkoBXpsQ9Cr2eHm6Aa0mMH6v6
+P+E2g9T+eM//+P7R8bUJ8KHEb23f5db2wqS5n8Rak9EOeTBP/zOn7mVQvuDG+GigQYxZJpL5Naf
uZWyzFMmHhTVJkfM/CW7Uv9DyKqGrcQ2hAb26UuhrYk/bBu6kxCWikzbIkvsT5367Wdq0afAPvhR
/NfjX4Nx/p6LowtL6EhfVVtHDMjfUZdEn18zpWaFIqqNMUutXkLu84uqRPLyEabmLfCJXz6Zf/hj
6t+TlP7/v/abGLzC31COw2IDu5p+jv3GeCrQpoCUv2BTRwShPxdQLq/UXfEQ0dR+KbfRD4TfBxKM
WHmw8nHC8/Akn0fXPCBqLRwWBbNEOOC2OP37S5UN8fd0Gl4siaF8b4qqarbOl/dbZNAkNzISFk2+
Mkks2YDBayi/skHySPlVk8zm2AcE1ZSwf4mieoCNOh4k8PuUTBa6fysP9XHdixERbQLazm6Igt6t
NEpkChHzmJjZAJZE8qcJdBf5eJSCYTzCT8UHH9OEWo/lPrdbGWW2W8W27SZRA9IIKTblxYw1xsI0
XzfWihDOIZ1uNRm1grpwgD8DnFfL0Pq4/4u0X4qeAlA1eAkaoyMm4dkp5DJy1Fqqjl+bz9AEMza8
YC6u1zCEdQMITt6VOiP5kpywbmo5orE3YzVkaj7arjwSZiNSUR47s2Ql13Ul8ZujGZByz5/EOKns
86oEm+PTLQAzSnNv3a4HxNIHmLWenGfiTEDA1D4jXO+tub30o0tghJTP172V4b8+bOpz0crKQW9Y
BWOfJKhwDSFeN2uAMXwfclNExO1JEkuwOG2DzwiGr8cFtVxctv5zlVZ7yATKMmFrj1TH2iNVgysR
tb63HmpnCYegpajGFgb2N0tUDX2d5KfVx9XWWB6th9bN10O5il/0gduktBTl17erLx9C3AYjNJHl
na/fCm2SM/iYCLUQ73d9l+ue3y/JBeuusJLSy+b4/usdKomEM2p9bLbDIuBUu48yxAO4po9bY8lJ
+vVm1z1ZS9M9lwOr6645Mj9rwNOyBz+o3/WAx6yxCjzb1J/W59II8mxTqpteaTS+NYzQ49LFCfOU
P20rbeBZXfH0+ZBOY36cdspyJui6VR7XvfXsUCiG7Afymdbj6yG+cRo3Nud8YCd8RNXStKn8tJsd
OWwlOhI9OLxAMhFDEAmh6W3iSmFFVU7FwXAcBpPdIMd0DBMrIAU1Go8R6SbHQaNTidV8by6vYT1j
18CPz725u2S633q/nK8kkXDWri+qKYjWafz6an01xfqS/troS6PrK/nDX7rUUUHDtp84aXyLoSIr
lrXK8nDdjH/t/dOPIH6D+dqQEaAVTX0UE2doAIEupXhOpJNh05C1OXXXZ+dl77eHuc/qGM0lQrK4
RzGcsmRS6dqx4Fv+Q4MCKebl7uXrv1/3Fj76vkv7z5+qQ8IUhnGKnVrj8xoaLvNp2ax76zFqCwzf
OThbQDIhkuHlB2e5CzZ6Zafbz6d/+clW/JAgbRziZcxaYyDWPRxyZf2y7k6IrihYLs+vm8rSv6P9
AvASSExtv55Yf7v6Ovj1v60/I1mZDO/Jit31k0/++vgN+G9cdspdF1YscbnPzhSKGKcCfRmiaMTa
+wFZ4LC+NTPgnF7f77pR1D5BXSNwpSxvXDOQUW7CaRn1Pp8PFQtXsPpcTONSCVDPJGpuScxgmFp/
dv2p9XEh0z79erjurcc+/7tffieXumxHrCa0ZIVVrZC8MV4usn/6b76OgRawgKrW7QciS6wpNhb/
5TS1QKkuNOLv66N4OSSW8xXtFzjH5eEgc72te1+b349lSycX/xnBunwaC/mWT2D5vXwOf07Lm//H
311/7euZYv29r8fr3u9/6u8vKei0UNh8DJPSO7VQfhaMZlvkWvVRDeWtOZbpHoT4i+ZHOuJ0epzr
hkUkYwjLZjOVlLGkScNKAOgd6K0CZv8c0W8Q7dSg/6g7Bgo2li7u1JjF92c/em1KLxtBL+r42zEo
az+aCPjmGjEhANg6eROPzhozkQ9kg25boMT0vrva7ZaTe92sGQBfD385ttz1auRljFdLCEFs+oJ4
OT7kfCA6p5uw9Tf6jNCuyjzFJoY37QovqdtXPo7+IMksIYww3VFuHjHGHGk29Yzp/b12o4HX//zr
/dKjNtcrqNIKYJMJrmlrJOQk0vl4ahxyk16Z+3xpCCstDm6yN2o65A3i33V37bivG8wsOpqqYHYt
uFPjMPn7sn9fPyVdlXLcvHnJWk+5Tpcb//opGcv9LjEbTGhzvAuaRt9mg/6zi9VqcUhtWPZ+r5ow
8AaTEn/STHs7dztqVUcih2AYo69aZlgjvMOjbXaZQGrm35HHsAgKObacDkSFpft6jHnBjTTbh0E5
DzK3EKRgDWk1ycWQ7aeWue40BSzxhlNRywnq+Qw1Jp7FalEEyKjLPzczrFNbN5J930572ucWOIR8
EyrzA13v3qPxfuwH7EkyE5xCxtdFewlQeG5eYq0uHWjuNMIXucC6WcMo7CVd4+sYjdKehXcOvmmJ
pVg3n2fAuhsZCZPgZMAejxKV1YZ0bYam4gj0yS5GlPOAHMIxFcI8yOo5gIkMblp62Bsd2RLtc+at
RmfeGHM67qgfUQiWM/lnMwqgnstUbd3I6116SblaH7LoJ2PWsHZ5oX1QNrjNUyxyCWRP8nrYq+Js
pKqO9SukfnzMeAdEZtEWOP7ymEzl6hh/Hk7wPX4+ZzF09Hqd7r4Orb/4+X9gOqf72CCdQ4Fa6E6z
3FuqZZOmljrTmGO30+IOuBv5O9hEmBGJwYbjtP5omTDbWH9o3YM3hMZkOfb1xPpzn78yj9EHXG+S
CJf/1qwq8rghCBklqkRr2Yg51/j4ll1OdpneQZ65zNna43rMlGjY4nc7Y5TWD+uh9ckwGDpAAPxY
ISUBFWReXtrVaLAtsa0BjB3yTr8dfXiUnCnc0hViDghC3MGWTcDCrcfa+kdgBTUNKWbm6yE9kyVi
PG2ac8tPfD3x9XC4ISULFKCcbnvisgbYpkROYhzdmDvZ6q/TXUDHRj2RyE7Ta3jOiQ/MrhCbF9wd
d3AKH9Jrlh130ta3KYXRurmjuxaOu3bhTG7IE6kMpufuVN81w7mOEPHROHHj4Dj1T53yvceqGiY7
SluJsg2TJy2+keMdHsgMcmd8Y8a7VuGa2Znyyeoh4vpc3+c8vq7Gc4eWE0G5jcL41EoHy3YM/RII
eokuoRIJmShTQQ3F83lfnnGEIu5oM3dsp32fUZ1vs5/U/ep210GIlF4XzQHv/741D/TTHAGejmpq
8qzUGzXeBG74aASb6o1+tRbjZXggWCSEu0gVGAU0vhJkmB4xJpq6M4VnZIcOmB3xru2m0m4s8oke
6/gWbWZ6Jbxyc9aP5XdrE1+P9Ic3BFw45P0ddSd+nc6NG/+cPLptiCq2hSvREtnQPh5fkTE6CAE+
5Eu+HQ7Ji3DLp8oFML/HvBLeqPt+Tz9+E92aWwOF5y2LTlIcDphyruR9+QYMJmyvAaiCoaavkkZg
GA8N8XFnlP9l58nMsFu3oB/vvhGxe0PGlzeTMO9o2+QiXQc/po/wqfxZnKvzyMrfqbfZC85Kg2X2
Y5u7+rXy0Lxo7g/w56dD9+ofeFVAunaYMy5cc4Qz3B5VsFokGsCc3pJgUxTcslzyc1V4KFujemnj
fRTeDfRUK7cmSK7a+569aAyzXTbSZTEd454AA6jE4kMrLiFl229B4WFlNnBeTxgHNrich25Pex4S
52huYooD43ExiZEpCulRRuBav9ans3mBjXjJD9D7743xaCFx3kYHeYAV8qzO+yKA4r1lhMQhaT7i
NPLP4d6+KG5+FXjjK/kW9PDPQYxzl9isfRC5NNIm0O4u8cvtuIcqNPgHiA6FcQczKP+OElXM3jcM
z7FyyYleLq4HT7yX0ractyg5BXcIJOzojN7MD8ISiYousAGZeBNOPlPhwVFvZHuTPFWTc9Ifemkj
nWSvdItn/SPkPkizFpWyffbvSI81v4EGm3wnfcUWKanLk9pJI+budXqwy7Oi7cWZudclfSV8DtKs
tRFvdu6kx/674KyszoA9mP2AGHNLxw4OKXMUej8juM5NBDoSRMhzvmt7F3yV+WS89Zfs1nqpDuMV
BkN6AWV+5vIHT20hkLvvjU0Go/wjcOofiz9S3pKZgHxjlL208HCX8gr571PIFwjhr9SjeoEoRbvR
zvaAx6Mf4mr4Lr2nt9q2cFikPSgvwUfyAFMEEV6HbHrTOv518lw94x+4UB3AGLTtTkCTjetij0l3
fkkP2vXTdKffS3v1Nv5B4dcMaFtuKMD/pORnHEev2FYAXxGfPLa7/qLstZM4JADqnkiX7L+zOk4O
jTtutK30IgrH9AjD3XRu9xCh/IZh5LAqiGE6peCmlhI0yidOejzNr9kBWqRCi8zATb8RZ2TJu+CZ
tN9kE9wXZLIYTrHNwFFtkIvthg0GP480vIv9LXEh0m4Nd94nr2Art1IJ7/5GxXyBucNh0HQDpHbO
4BrIajfFmcsNEPY1OdK0gJ45D89YYyERbylJ0G8IKP/u5us4xCzu6bvx8u7vgzMrz32+B1q/S+ly
37Z7cRgYeWoiLDczI6AKE32juNU9n+mhPWHMTeAiOTlnarBHqxBQohZuzGV9a78AZ5xG4AJOpXq+
AZWYQv6mujYJCHKwEDU7urDdLtgmTrWLvw1XRf3I2itGm8v/aHv6MxnzsKrxkBLJ5AaH6ux72dF4
0njNO+AI+zFxbpACmyewKaDBuaeAaXWhG1KOpNERb39MN8nZ/q7dJo/BVbAL35ZQnuuR/D6M0n/e
F628ouCz3iJVhg3Cfts9xaOj0Mx6F6r+tWwxsWmXlYq/iOtQnmCyHAYVQY3RbSPFopNhMbdGaz0o
xJFjhlWpgB3pQKFlXfaCZUGy7pGv3eb7z11ACqTKpf0p0RrSK5afSdfVzX//2yrNK6dqlEV0SBpn
0RlAjmCUWeZPLKsmC6rQJkDjr01ci+4oqSnih2VvfaJpyld0zWjZKvq99lBrCOZnL0wS5dBQubIG
SXbmWWOkXHcBZcz4wHAqm4bWaNsmZMI5VD5ydwsBRViaabbJ8pAOsUoNguAtHvsmT5lq6k5JAm65
tplOi0WqCqO+Oa57bbgsCr4eYxBn9RGKk9GjYwPvOxEcsDRHl4256GLXva9jst0Pu6zubslbdsEy
NI4x8QWzPGGlW+Vy6U6xLJFadRMYQoDgTZmDgCk/0HJudt2ylFk3bYIpf5Jkb1jiGb82wbIU/Hqo
DCGfUi9u1irbuKwO1716TQv8OqgZTQQKo17Axaz9DKVzaGtq5FJRCW6XkuC6RyeRShnRAaB0oGMa
8j3gDt+zbEpTJckNiDC4TfhdWUF+InJdUxmPu6exmoYF0e5JQDV3XwUkYRHYMyXGcjFGXYb/ifTD
bKYSo7Y1o7pdsVwHRGV0fUQKTad+PhRDtMDZ9Yvd+w8mfTV0yeOwGCLkh7K2Ko8ewHikDzAebXlU
d2pk7YN5+YZrTX/OptLa9umIIDNe6nVaopIJiCrLtYqeQMHlm/vafB3rezEdFP8MyhR3db9kGGpd
MbmTVmGxaq5NVj0qDGfQi9yw1xLdwqnBIIYDaYVXac1STPksHn8Vk0HUv+q6ycAqFcjgUNEeoVTB
VUOzHhvV29QmNtdIB0ahaNTnHlQSKzc2glTnXAzdtqkNebuWVdcveN18PcTaFvEmWRgK5uTr1ysv
S3t0UDILowrdUjkNFixQi/JOpZWk5qyb0Kzg8tYcDOhBZjaqInQyIDFnmQrdWmGNlbg+fj4mlTrb
/l8z7n9CTZJVQ6dl9N834/bfh+9R9Gsv7r9+5c9enK79gS5a1hX1s932ZyPOEH8omkFTZEUVCVX+
i5WkKH8oqmwqti5MbQUp/cVKkq0/bGHrFsA9YcogluT/TSeO9t7fUEkabUALLIFuKAaeKk2zfuvF
wRlK55iKw70owXgiv+72Ulqg/s3lqyRKpOc0JwymHIhNawm4tmb0VIpdA1nOSpv+xPzUoEdChZGj
OomgPxI3yrgvMjxFlXQSois2RiDXJCY2OLNaGXV828JXwsWeV3pwN1hSfgbWQPPN8kQb7U2tlY5T
EvpH4adMoA2ZuryECEFBMtPJgYSphRlLgBF/kkfj1bJRCaSyaYKfYPFpWYMKllos/sLB3KuwjrZ2
38y3BGeTEGQULEpC0vYQTVyqAG7oLFgSdkOabNomtq5aNJiwJh+rHMmx3dxXxcht2YfWJLU6MGXI
lV2wn2Nm9XaAYDU30TUAaMQGnHqcS7Uj6FJsfYYkl3sYE3GNePGmH95h7m6g+Wu7Oi67XVYORM1L
xlurT88WVNLrITAvCjWbm76tWaRMxZZ4huwyEWBysBoTas0C2S/aSL8bWPNqldk+N5b/syo7upoJ
hs4RhsUGKjyrFO7rFZYMUiubvWIjihJyk+/HOPLifuiudS24yka/P8Qm+TapoR2LYvxZAKm9GTrp
RYrEbVMo812mE7rVJU1wD2XTa02onyED0lVfB/JGwSsFYVj8HHiPJ26873FrG9e1mYauj7vFDURL
QM5MqYr2Gz3LMN+VEDBusyCJnF+uuX9o8xo0p8vP1vPh4z//Yz2RiZoyuTiEsGmjcjX92lTOZnhz
kt8Y9zkGrUT43R4kqL4Nx3Qi/L33F39du+XvQpmJX4XOErPMCnQmWnzUl3CU3mZWBhXLdI2h2BFo
KV/MnLSSZu7V24qVlx08yEVpbubJCo5m2V+iRPS7OYwnmnadp8g56AmsSWgiSzz5umNLLf5ZjAfB
UKEAIh9lI1cmoC2pnM+9PchcZXAkuF0VWUPkhMTsnICkRcr7bpYJdoC5eW6wa4Haf+rTTr8LS3nb
z8Mr2fFQWxpOVdLVnK5Ri5tYnu4oI7WOutwHzWBQHmpCJNDPCHA48Kju//0DV8TfG+t84ugel0HI
sgRyAV1b2vy/tPFLy7AIiyjze7NKoLdMLb2xcNoOYFiu1ABqkK8/I8IKbtLzCH7nRMLQLU3A11Zg
fE4iVrjQpynfdPW7jrqUKnnPxFbO6vMUYVJJlCtMjrEXWzgl8R9SNakgU0HGBNRfDvIR+RxlAwJa
Jcq3t3JcHJApWsdofAtyLTmm5SKMlax9nEa3VUgtUkRm6NK+fqpJYRqCMXpUykIm9afKz9jzduTF
mse0Zm0cVMCKLf8p0EZEuVUeUW/DJ5vkVEFNMh5oN5ffBtGcU1Szu6ybpR3JlzgiCBpjmrGtbGzs
vVV+iwQUGoMkMtuwsr2Y1Y/c6M5DDX/YZHDDRBXtsh6MU5XHxdMUDGfNV9HVY1xtNcIOVdY8Hc0G
L2RWjMJMIH4KCvsEK9zpBkHCelgwEctC7RhDd+M+dJ2SmEXBDSko8OddqAxgQExHJsDNqxfTVxPb
L0gu3os5OiesTs4lLKGmiO51rT8kbSOctIkDJ1CTHej1u9aSLGodgOkk8GZb0QXMN+0OD3UOYjSv
z7nAFx2nEvgdpq1JPOun0pAfiTS86QiY8USTUMsYK2WTNsw6CZ1N9lHUsHAI8R7280Qlo1aQL3eW
W5bVviIU9Bowrklk8UkKLe4kPZf0DH/thJ2N5RHFfIw6LoXm7qBJ2JFtvOp9KkbQl1AvcpWFdiBD
35qRWNxbVkdboJuOlNuv+l6HaluUH62BQbZWKHx0CkAl30re87Bp9llaK8gX3LRtxRXnFZ53FqjK
nJzp9rghEIhTx2CilHN+NSBmI9VK9vwqCLyqmRMCui5qmGm3fod/LPdZFkfELneTXtJANUtA4mxM
FINkzNLY5J3RNE5KZLGIUWy9vdLQM7rzYL2q4IU9iCOJJ5fGnosg2SMQRaSOz13yc42mjDLuY8qx
To/l86g2uoMWWiWiR2uIVDS5PSXBORy4OypWedsazXtXh8P+34cBWf37wKsjCYLYKAtVlVVbJZBF
/fswQNiN7wdIU+/itNZZPgJ2U/LKprxGyHqvz4fZ1upLUlnHaRyIgDU7jKadE0pAmLhYiAIgJfkE
LA5pKaQwM8v7J7yCpSNzez/0wfgxB0K/j7KjD8gE8eG50f1NqldHK5eMnVSX9HDKsj1KmIiyUG2v
K6t8GRcmBaGkHbkHnMkSkYvE7U1LHFsabQ1QWzcCDN5WgTHMVy6fC+iCyHibdpvhIiJ4GckjpJNT
GHTgExUqfUXp96dZQdta45pwgvxchXCdijqljgN3iLY1/lCkBS61A1vx38ZMJVNOaNmpBg/SFSNa
BxtnbGoqV1XP2D9IdNx0VZ/OJX9+o7cSSggurDNgIhve6uKu6ZjeF0aq7QCmZCgA24z6OapyaD/6
qZrEU5+Fr30ZvRkSfivoMw5UzuCUyWT29YG87XTSdhtzcMLWmHGRV9bW1HTFsaN8ONZk1cclNr6Z
C/hkIAmjAKP2XuS3A6W5VrsaYLJsrIleYmZPzMtIiT5FAV9vS4Nr0S3HDAAJjg++USWCgmuXyVU7
YoKpi5SI7GBIzmSYfBDRYOyq6S5CcE92kE6woyo1d2g+u3NaGQ9qTvhjkZ3l3NoV0MfO3WwGt+tm
P/bdz38/a43lpPyaLSwnLaoSywRgaiiIPMyFIPrLvWsA4i4Fc+3fNT6SIbsP7BNBYPYJakmzh1H6
hKx0L0nzeNfr7/FsT1ea7skSlSoVPtd34as7KU/JGRYps2AFV2akAIsIE2U8ZwNlemm+k6YmPo4t
KUVJbV0kPZ2+WTnQe7Cp4V2JXxUXGOkSGj7ICNU7DRG6yxB5bce26t7V8my8qgrGMtWsZ2+OxvSs
BHjgMmNAkxTNb0Y0yKdWT2aw3TMUJfWqHy+5b1pnWjvUMnJcGlKriTvdT2sm0XxpRi2ebFDbszlD
wFdnVsRaYJzpzhMu0d7SVsvgNqXQHPTGraJO8v79g9eW9cRvHzwGdZlvW4E5B0b27x98TgpHLYeB
eZcac7vFGTBeVyWj54vWzf5tToDDTmgLC8vSvQH2tE3sRtFE3bnUYblNmhTfZQUJgrpEgTWdvClK
DLdLyidBoNqpR5uBcKQnQqwtN9xXVGxxsn6d1wLjeYiagZkBUBY8qhZDhqMUDXHASsqaQO+xn05q
8iAL/SZNrG91HhbHuacrkCt+TiID+dnczu/bwMeDK9IAroU4SFrjH//9M0Im8w8fEohFWVYU01a0
3z+kIaujGli4fscckTtmnCg3kXxpZgpwNfWjHX/zxVDixDEwIhyx4o0sV+LeqXpZO2CRiRwJb9Yu
aeCU+fpIwK+fMa2FLu6WZonpHwi1u3iOjcCer4SdIxLw8YBSjzAOFnAQkpyiK0gHz0UntH3RnMOs
J7WMEM6mDGU62rSgraDzWiOjhNSYb1NI7h6j4vxgQnmqwcMeSlWcgP1E577PXLnE+VSLmNQtZoyu
YpGbK1vxdJ2imdgkUS9OUgRSSkyscMglOkJmsc6ZwIbb+ENHPjw2aSvBCRuFL5IMdSKPnnupq89Y
2L2pS8Ir01ADRAqh9iDkqcRvOhtYgBCLMZFgIDmSfgRYPcpYXy296rAfhp0yeppEy6JqkILbZWxt
2kp/MdDp7QbWOltE3fqmtsBQIFXCFZBBeIxzQz4VB0UW1GJsQ9qTStLcytoQbSW7XsiwKR1NaIhK
SDJiUxj4ftPuLpqFJ4H83JCyZ1zPhW8CZhfh2dajF+BVDBvN6KhF8qaMY/vdShSHbKV5A/PQ2mM+
hhUozFsUeB89MWcjoIcW2h/ZEJq+kbta2613IC3Mby0GqHMhKjzs0k06yNZNTUqNZ4VpsdUUdyYL
7VrTUSEJCQyeLTuFCfEd905Bxho1fVM6lqFxEHkdPBHFQ0sOWsIlqsJjbeCViibxnLWW/DiMZBWn
dePmAP9ZdVLznZSo2fZ93ngt1M9TbJm3bfmYKcQlVxWrHIWymaLbJIU3jDwEIERKr56aEexI1Xen
QYvoQ6TDD1MmDgGUROCVUS02k5IlD2qEPEgKzxWpUF7Z0IdZH1oBWdlZ/A7opzgQJf+ec0mx7FUa
5t+ULC3QKZKWIsFYhAjj0N6r6pR54USSqNkGpLWMAQ0hlUbVv1/FDGa/X8U2Il5BQ1GH3kTB5rcV
qUUoadckfXWnE13pjBlMkVLvzGNDReWam9LdbDD0kz6o3ZiJdK+Evr5RqgYu6TBWu8mnnSwDO9nq
rO5GVSfMOibCMfJvpSy/aEqcPyDBN5R2vgglDvcRnGmKDaHyaFsNsn3LUPGbinxXKOVDG1v6DiOa
TZmUcVatWwq8aTMcoDLyTQTdcGMl/kdv9XciVe2HIMiJBmut6z4hUlGR43qBgNQO90xrq5cgZ5Te
GgFJ68KlOtNRKpVTrxmaxDUlkvN8GQLTGELPsSUfr/pgekAerRP4N+var4pg32VYxQmnyPnDQX5D
PfkkTZHP0olGLwzl7huBUIc4Tmgay1W/TQMBq3FUdAB4lz5vdQoyRfioQsjG1sHfTSFGP2T+vYE5
eMsiSLrC3ZuSgNCkRIrZNI58RjcBfqCXM3Hl4+5wM6ESP0JcNjpfKh+6+twYeBbDSSHhs2Ke34da
5gYTKZd2Z75nxGPfBZ0wnCaMAvIwJNQXxT631eEkL9OZINYmKje26Zb9SD+QKdNdS2G3pYawa+yx
BbzInSvKuwO+KwSl8sxsPpIqwlHojzLZI0Ul86+VqsCtLgzdCQW2ESsER9i2Un7djAl1jUF6ivqC
bE3s/7t6khnjjI5lBpMOUAP6CSwNKKnqpBe9vvF9NKyQkomrNOCoqiH80wydK/Rq/NN5hJpgoL2y
CauKrJGyS/ZgXFEYBfFziJ92U41CddOuseGh0zwn34Q1bOOf+9iYLnwOrt4k74OeyveF0cKuIRb8
GJV5c0PUy8Ys2hilY5W9y9oNd1z/Ox58sE8tV2QgDwCEigiHne2ffI2ctMiKAB106WMq628UbOSr
NfCrreyTHfw/7s6tK05lieNfJV9AFtBcmpe91onGSy7ubGNM8uQiOpnBYUCBGWfm0+9f04wB1Jyc
tA+9DslTNAUU1XX9V9WWhr1cvGXrsn+es5fnzZRW9cMou1jUez5jJmrx8ZINWcAUmBMlaxpnWWUp
+YTJ/Ez6YNLmJeF3MP9xWd1/j+5k9M/Nhc+gwbeUkbaHFNlvRMlwzOusmQEFrir5bpaH09fTuBBH
m1XI3FO3lJ/ZmrU4IovI7oKbvDyas3FnHzNwsQd+C0QEtnI+FdHBJVtMxAz7u64XlKG2i+yc2TmA
RdbFzck0LD7fTkuWP6qVCrfu+UowCqAsBVBuBvbcMRJ4Oy1ZoM0Ul6Zsrj0GCL/bLPzqMG42DA+b
Z4dTbwb4hQT3P0wQPwn3ViDlGUuBer3dXMwvETuco9ms2X69W1O0atjudbAIPer4aPH3C9BedKF+
u10v4v0gYl2SzwQD0N7lRwYvsVdutWakR1B9WjZyesjw6D06CZP8w3Z5t2KUD+nJVbbGJ9urN0zj
uflSZH74RuJD7S9lArqiYHBFMV2pcZje7OvCY5r0/f0qpqPrlpxDdU2ewj+dTW8TZpVS9GVN2BaU
dx4pxDmLJjKPudeNPD8u8I1Ya5acMCXRey+D2eebywaMw/Q4v2mqYypZN6TBwsW7iHVDB0vip9dL
JoccL/ZkfegxfehA3HirMw+suhuWb9ymnh3kxYzGVBoJPlLEWgFnL/KTxRQw1zIQl9RmFkx5C1nt
E3v0VhZ15qN17lcHzd39p2mZ5x98uVnTErB5u2Bm4+vWbd6EaZMz9ZLg/dP2ckPlbZPcHBV7G7al
MOo+2RzdLm+uchCBAL2l+96/Y/v2HnOU72OG+pVlvT+NNpfv9+7vtqd0KTMt6ZYNZKsgwJllBNzx
1hPf4iI+9ur6G3Ui/9hdbNYniYeTMG8o+LOQ7/7UY9jklmTxG1cAmwCGd0YNIYFpCaPr5tXbG3d5
f5rfrmtyTeJHfkdX5Hztbb4Em+LvaTXzX1NnQqcF8+psXkWHSXLBwM7iKzCp7QFbcoDyzZb1cYTv
ri3l/02bV291x5u2YtTb1vHQ9qTWdXxkkEhzXv7ZL+36qZ4mNNjwccVqyqZiX8g0K4t+4YlSas9J
eaDUPu+vKORpkzXLa3rSROKErmA/qKp5MXuFEXjtv+8lCc1hktUebkgnmGoGa+/U481zb//rFzt7
tPTkMZ3Boz/bNQdonmByUKdrST1++xGJ3tv7ThwxpZm+LLe9INhngowcGZDp8l1fM4H2LW5oERMk
eQ1TJvClXRlHvui+NC/ZZ0IcOkEko0AtgGkvQny7mIC/rT+M3gj0i3PwvCTEjh8GEdMvO0mAq30m
MMXRiajQxlRvNRdsYwI7ePSHMWBC4JDO9X3pBfodOfNDJngOxyVMqJC3x0WLnkXHgZgfPWamEyi4
J4RwJP20ThhLghs6zPySQuUY7ToHHh22pm8PdoHXB5zQKQOKfH0RSHyHRl7yLQS47WWdMvA5qqYy
EMAF8nEJjc/6IIy4IEOHSmgSJ6iL9tI3tOkg0PBtKAqB54Rx6IVCkD5X1+ggxBhPIVEWvnUykDB1
2/DthcLdBHEch53pH+lClqK55LSljLuDYh0TPGp0pKiMlKEvHXJZ9O2LkVPA4reAzSOBr+YDqMs+
ZYj6/k3v+HmvgPV2ASIugWa110gIpHAAMoo4YMSBpVygqmDqJaMNBTWq2N+5PiNt6HkBWwATEWMy
W3mzSA/6FJ9MVQHDMAIsHsnd+OEr920iZyF2mWoh/c4aWBcleIF8tAnyf42V4IKHBAR4RvosjKRA
Jg63iWDDzzDCLvcIWVBgBSOFKHD+iIqDqLOJY6OYxMTT7cwUnIP2su1E8JGkqVkga6A8HwW+e3jL
wYmIHPwCknoAWttLK2KL9AIRjtQZjT8PlwLfAa4bhUB2n9QLiUAWXJDAbvdz67xEegRUlcrsREg8
gQADGXfaceQmJhLrQSqJLJOWFc12i2TBd3FlzLmQhD4rnUZ+UhxhGzz0TtKF1Pb5SXg4phaShb7q
5UG3j41CiCJAMFCY+uNbpwh8Ejqm6jCIHJwDNeGqcwPHRyBQ+44F7rh1/pGX4MGbyj7DwqQaFaZw
K30zkHgkE5jo6cvOTlj39fksganwByFfX6XFegquz4UocXwULeDpTgVYxwUB0M9UAWIMOeG0lTyT
OPJcdASQLTXjTKsC2xwj3w0D06MAF0gSExCSHmqvkSaISaC6FFxEZ3BssoK+ZA+7mS+gUkakyEUc
6/ywi77rHwWKSigKFUzbmz0Er2vIBUE86FNReQiERj4BkRIJdLwOv8swW+cX+l4sjWWBBBmpQy8h
O9JeI+PgubAhILUUqR41yyJFj+cylQL83ogZby4l1PYanwUyaAzqVAGz1of2SQEei3FJKXFEGDH0
k4xse40UoudFHIaQ2aChZhM/t0wWVKLfUBYC4UQyZMzTLpU+OguYhRCd6bfNbIpNWvgssg6CXjt9
TA3iZdKEIklCQbl95wL0rQN6kRgCSUhszSkDZPeMZYE8muBDM/VVn4iRXojhEqbDd3fJRPu0I50/
xtoxcAIfR8ELOk9hdCI8N3I8EmksYLRQI+DOm2oE3GUB1F9hS9pr9P6ALvAQQOXsSvEWWofIM+WC
yqbSRBaH6Nj24nD1NUJMTpl2dbpHOn/ROr3IxF3fWC/GVJFYxyDRC0/pRfQECBwFzNipBOtsZICg
mp4IwYmghRgEx9Nc8F0CSOl5HeDJIuPo481zfo3SqJRXZAL+qBP0x9X22GF0g1RZVs0eXd63iQsK
SmfKBeJjn/7SnU+sQAwDhYCjpPrPFQipvTTbLeKCIJ9omlESHAX6eDGQnYswMg5SyQo1Zw+oS3tZ
ZxwUF7SAGrmLgcD+4RnrtxwZB6UWKe4SWnRiZ5MUCLdDxfz5+2McJRVLPKCfxq9/FgCnMmAG1OIO
vGqdcaRF3ByT6GH7hAwQdu0oYWf6XCClJHCi0IsdRMM6vSgIeEz1oiqwUEVy1bF/0l2UDpMEYgb6
dO6kdWgkUuS+VlMGJ4JvTXKV4/CzlNiXBfShip18WvLt04jkFU2DJoA4Lng0/owMAlA8+tpZ40LA
1F72ff5QBsYeIn4y7l8YM/WnvcYGofUQVTmzS7npG9pkFojpTM0iwEQ6FmAC+uApLuAcRATWRM4/
nYffzaj9BqseGmAY5J9ft60v2aR+qkPmuV/Y9Yc8/nnX96HmO6nOlsEvqhVK+t6Thylufw2Ae21b
Ru+HuzaN9j7df+9e8PGtB/favdXuH4+zSZVWV8wyam/dPeZpuqCB5j95+j1dpP2uHPjO+fz5JI82
Pz0ECv+FcD0f0VW1SmO6VbYtiyHhtnXAnPA8Leq03j2i+owakW5KeT/Nsx/srssGT627Poxpl3lZ
pddl/6l1F4E55aKYXDXZ1bIZEG+R2abEDyY5YwirSZ+y7gUyptwtKHtV/ni1T+/t4vuQ7RpbbXoX
RjNX2fXge3Z4ZVPKR5Oymg4f2cMpwgMzpfz84McHjfRnR/3kOp0NBNDTqF3TBz7J84zF9cMTqaGg
xqSL6ywdaRENLDSmXN4PxUIj9UzJvnusmzT4zZgwBJZX881Ovlq1pzFVpqQZFMKWtTGbNWLHlPaH
NCsG2qODwpjTrTZ5Wlz32dEB7MxJ13XKXuZ60jQDme6QG8b0syumOKTDDlvdTWROGltQl81Asjvo
mTntus74e3ubDZjutUiGl6BeLqsxaVUeNyZdFs1IuDvggSnl08n3Kh15T6DQFL7FnPQqHdotclCq
TG5O+P7Vcbq4rWfZ0KxDXxWgX4L+20lVTwaaqqtovgTxD5N1djUwYxBXhcKXIP6trOY7Sm18INoa
nDFphnPOXu2nzKbLhtaMwo4qb73MDQ5SVr8Nz76uG5mS/3uWDTmu212Myc5zPJJhVNN1TxiTZovQ
eIhBWzwyJfxxUhT1Jl+lozChK86Ykj+bldeTVyf1I9umqx6m5D+VjJB/UhC7gsLL3OCxIHaZelPy
53B/UteTgUshdBbcnPZ6GFV2eWVTup+bdLY74UqndClKU7IXk2qBZRtQ1sk/Y8oZkc1IvLvssinp
Lyl2p5g2w6MJNk1l7YyJT+rm1cVTD6/zYcb0s/qqZDLPwHPrEEvGtJ9fvf3LqO+pTNPD5JDH+afd
WJSn/tswuaZ+4yqfpNVf/wIAAP//</cx:binary>
              </cx:geoCache>
            </cx:geography>
          </cx:layoutPr>
        </cx:series>
      </cx:plotAreaRegion>
    </cx:plotArea>
    <cx:legend pos="r" align="min" overlay="0">
      <cx:spPr>
        <a:noFill/>
      </cx:spPr>
    </cx:legend>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size">
        <cx:f>_xlchart.v1.14</cx:f>
      </cx:numDim>
    </cx:data>
  </cx:chartData>
  <cx:chart>
    <cx:plotArea>
      <cx:plotAreaRegion>
        <cx:plotSurface>
          <cx:spPr>
            <a:noFill/>
          </cx:spPr>
        </cx:plotSurface>
        <cx:series layoutId="treemap" uniqueId="{D1D74B70-9202-45AB-975A-E2D1D2627317}">
          <cx:tx>
            <cx:txData>
              <cx:f>_xlchart.v1.13</cx:f>
              <cx:v>Sales</cx:v>
            </cx:txData>
          </cx:tx>
          <cx:dataLabels pos="inEnd">
            <cx:txPr>
              <a:bodyPr spcFirstLastPara="1" vertOverflow="ellipsis" horzOverflow="overflow" wrap="square" lIns="0" tIns="0" rIns="0" bIns="0" anchor="ctr" anchorCtr="1"/>
              <a:lstStyle/>
              <a:p>
                <a:pPr algn="ctr" rtl="0">
                  <a:defRPr/>
                </a:pPr>
                <a:endParaRPr lang="en-US" sz="900" b="0" i="0" u="none" strike="noStrike" baseline="0">
                  <a:solidFill>
                    <a:srgbClr val="FFFFFF"/>
                  </a:solidFill>
                  <a:latin typeface="Calibri"/>
                  <a:cs typeface="Calibri"/>
                </a:endParaRPr>
              </a:p>
            </cx:txPr>
            <cx:visibility seriesName="0" categoryName="1" value="1"/>
            <cx:separator>, </cx:separator>
          </cx:dataLabels>
          <cx:dataId val="0"/>
          <cx:layoutPr>
            <cx:parentLabelLayout val="overlapping"/>
          </cx:layoutPr>
        </cx:series>
      </cx:plotAreaRegion>
    </cx:plotArea>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_xlchart.v2.19</cx:f>
      </cx:strDim>
      <cx:numDim type="val">
        <cx:f>_xlchart.v2.21</cx:f>
      </cx:numDim>
    </cx:data>
    <cx:data id="1">
      <cx:strDim type="cat">
        <cx:f>_xlchart.v2.19</cx:f>
      </cx:strDim>
      <cx:numDim type="val">
        <cx:f>_xlchart.v2.23</cx:f>
      </cx:numDim>
    </cx:data>
  </cx:chartData>
  <cx:chart>
    <cx:plotArea>
      <cx:plotAreaRegion>
        <cx:series layoutId="funnel" uniqueId="{A12F4483-2439-468A-9BF1-D77C258D8C85}" formatIdx="0">
          <cx:tx>
            <cx:txData>
              <cx:f>_xlchart.v2.20</cx:f>
              <cx:v>Sales</cx:v>
            </cx:txData>
          </cx:tx>
          <cx:dataLabels>
            <cx:visibility seriesName="0" categoryName="0" value="1"/>
          </cx:dataLabels>
          <cx:dataId val="0"/>
        </cx:series>
        <cx:series layoutId="funnel" hidden="1" uniqueId="{5E6522DD-2656-42D2-B947-33752D133DAF}" formatIdx="1">
          <cx:tx>
            <cx:txData>
              <cx:f>_xlchart.v2.22</cx:f>
              <cx:v>Quantity</cx:v>
            </cx:txData>
          </cx:tx>
          <cx:dataLabels>
            <cx:visibility seriesName="0" categoryName="0" value="1"/>
          </cx:dataLabels>
          <cx:dataId val="1"/>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microsoft.com/office/2014/relationships/chartEx" Target="../charts/chartEx3.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1.xml"/><Relationship Id="rId13" Type="http://schemas.microsoft.com/office/2014/relationships/chartEx" Target="../charts/chartEx4.xml"/><Relationship Id="rId3" Type="http://schemas.openxmlformats.org/officeDocument/2006/relationships/image" Target="../media/image2.emf"/><Relationship Id="rId7" Type="http://schemas.openxmlformats.org/officeDocument/2006/relationships/chart" Target="../charts/chart10.xml"/><Relationship Id="rId12" Type="http://schemas.openxmlformats.org/officeDocument/2006/relationships/chart" Target="../charts/chart15.xml"/><Relationship Id="rId2" Type="http://schemas.openxmlformats.org/officeDocument/2006/relationships/image" Target="../media/image1.emf"/><Relationship Id="rId16" Type="http://schemas.openxmlformats.org/officeDocument/2006/relationships/chart" Target="../charts/chart16.xml"/><Relationship Id="rId1" Type="http://schemas.openxmlformats.org/officeDocument/2006/relationships/chart" Target="../charts/chart9.xml"/><Relationship Id="rId6" Type="http://schemas.openxmlformats.org/officeDocument/2006/relationships/image" Target="../media/image5.emf"/><Relationship Id="rId11" Type="http://schemas.openxmlformats.org/officeDocument/2006/relationships/chart" Target="../charts/chart14.xml"/><Relationship Id="rId5" Type="http://schemas.openxmlformats.org/officeDocument/2006/relationships/image" Target="../media/image4.emf"/><Relationship Id="rId15" Type="http://schemas.microsoft.com/office/2014/relationships/chartEx" Target="../charts/chartEx6.xml"/><Relationship Id="rId10" Type="http://schemas.openxmlformats.org/officeDocument/2006/relationships/chart" Target="../charts/chart13.xml"/><Relationship Id="rId4" Type="http://schemas.openxmlformats.org/officeDocument/2006/relationships/image" Target="../media/image3.emf"/><Relationship Id="rId9" Type="http://schemas.openxmlformats.org/officeDocument/2006/relationships/chart" Target="../charts/chart12.xml"/><Relationship Id="rId14" Type="http://schemas.microsoft.com/office/2014/relationships/chartEx" Target="../charts/chartEx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304800</xdr:colOff>
      <xdr:row>1</xdr:row>
      <xdr:rowOff>171450</xdr:rowOff>
    </xdr:from>
    <xdr:to>
      <xdr:col>11</xdr:col>
      <xdr:colOff>0</xdr:colOff>
      <xdr:row>16</xdr:row>
      <xdr:rowOff>57150</xdr:rowOff>
    </xdr:to>
    <xdr:graphicFrame macro="">
      <xdr:nvGraphicFramePr>
        <xdr:cNvPr id="7" name="Chart 6">
          <a:extLst>
            <a:ext uri="{FF2B5EF4-FFF2-40B4-BE49-F238E27FC236}">
              <a16:creationId xmlns:a16="http://schemas.microsoft.com/office/drawing/2014/main" id="{18484AF3-F4A0-C67D-5285-08954B0E24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419101</xdr:colOff>
      <xdr:row>0</xdr:row>
      <xdr:rowOff>66675</xdr:rowOff>
    </xdr:from>
    <xdr:to>
      <xdr:col>11</xdr:col>
      <xdr:colOff>76201</xdr:colOff>
      <xdr:row>13</xdr:row>
      <xdr:rowOff>161925</xdr:rowOff>
    </xdr:to>
    <xdr:graphicFrame macro="">
      <xdr:nvGraphicFramePr>
        <xdr:cNvPr id="3" name="Chart 2">
          <a:extLst>
            <a:ext uri="{FF2B5EF4-FFF2-40B4-BE49-F238E27FC236}">
              <a16:creationId xmlns:a16="http://schemas.microsoft.com/office/drawing/2014/main" id="{40152CB1-0EAE-90D9-99E4-E737B4E86F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104775</xdr:colOff>
      <xdr:row>1</xdr:row>
      <xdr:rowOff>123825</xdr:rowOff>
    </xdr:from>
    <xdr:to>
      <xdr:col>8</xdr:col>
      <xdr:colOff>571500</xdr:colOff>
      <xdr:row>14</xdr:row>
      <xdr:rowOff>104775</xdr:rowOff>
    </xdr:to>
    <xdr:graphicFrame macro="">
      <xdr:nvGraphicFramePr>
        <xdr:cNvPr id="3" name="Chart 2">
          <a:extLst>
            <a:ext uri="{FF2B5EF4-FFF2-40B4-BE49-F238E27FC236}">
              <a16:creationId xmlns:a16="http://schemas.microsoft.com/office/drawing/2014/main" id="{2988B042-64A5-F9A7-424C-6DDB20A18C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361950</xdr:colOff>
      <xdr:row>18</xdr:row>
      <xdr:rowOff>9525</xdr:rowOff>
    </xdr:from>
    <xdr:to>
      <xdr:col>5</xdr:col>
      <xdr:colOff>361950</xdr:colOff>
      <xdr:row>25</xdr:row>
      <xdr:rowOff>114300</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429723F5-2085-4DD4-9D9B-0E7CD714EAC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047875" y="3438525"/>
              <a:ext cx="1828800" cy="1438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600075</xdr:colOff>
      <xdr:row>17</xdr:row>
      <xdr:rowOff>180976</xdr:rowOff>
    </xdr:from>
    <xdr:to>
      <xdr:col>8</xdr:col>
      <xdr:colOff>600075</xdr:colOff>
      <xdr:row>25</xdr:row>
      <xdr:rowOff>161926</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76F26232-AC45-314D-58E9-E724112BC53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114800" y="3419476"/>
              <a:ext cx="1828800" cy="1504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142875</xdr:colOff>
      <xdr:row>17</xdr:row>
      <xdr:rowOff>171451</xdr:rowOff>
    </xdr:from>
    <xdr:to>
      <xdr:col>12</xdr:col>
      <xdr:colOff>142875</xdr:colOff>
      <xdr:row>25</xdr:row>
      <xdr:rowOff>171451</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7AC2655A-E471-E9E2-0CD5-7DEEA9C4E45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096000" y="3409951"/>
              <a:ext cx="1828800" cy="15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161925</xdr:rowOff>
    </xdr:from>
    <xdr:to>
      <xdr:col>2</xdr:col>
      <xdr:colOff>142875</xdr:colOff>
      <xdr:row>25</xdr:row>
      <xdr:rowOff>38100</xdr:rowOff>
    </xdr:to>
    <mc:AlternateContent xmlns:mc="http://schemas.openxmlformats.org/markup-compatibility/2006">
      <mc:Choice xmlns:a14="http://schemas.microsoft.com/office/drawing/2010/main" Requires="a14">
        <xdr:graphicFrame macro="">
          <xdr:nvGraphicFramePr>
            <xdr:cNvPr id="6" name="Category">
              <a:extLst>
                <a:ext uri="{FF2B5EF4-FFF2-40B4-BE49-F238E27FC236}">
                  <a16:creationId xmlns:a16="http://schemas.microsoft.com/office/drawing/2014/main" id="{7974C9B8-30D0-9C52-461C-40A6E9E9CDE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3400425"/>
              <a:ext cx="1828800" cy="1400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8</xdr:col>
      <xdr:colOff>0</xdr:colOff>
      <xdr:row>2</xdr:row>
      <xdr:rowOff>0</xdr:rowOff>
    </xdr:from>
    <xdr:to>
      <xdr:col>15</xdr:col>
      <xdr:colOff>142875</xdr:colOff>
      <xdr:row>16</xdr:row>
      <xdr:rowOff>28576</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F093CD65-5BFE-4C0C-A07D-51B60E1433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15000" y="381000"/>
              <a:ext cx="4410075" cy="26955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333374</xdr:colOff>
      <xdr:row>1</xdr:row>
      <xdr:rowOff>142875</xdr:rowOff>
    </xdr:from>
    <xdr:to>
      <xdr:col>12</xdr:col>
      <xdr:colOff>342899</xdr:colOff>
      <xdr:row>17</xdr:row>
      <xdr:rowOff>114300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25156A6-46F7-FE4B-E6E5-74B87741FC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86249" y="333375"/>
              <a:ext cx="4276725" cy="30194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200025</xdr:colOff>
      <xdr:row>17</xdr:row>
      <xdr:rowOff>76200</xdr:rowOff>
    </xdr:from>
    <xdr:to>
      <xdr:col>1</xdr:col>
      <xdr:colOff>561975</xdr:colOff>
      <xdr:row>19</xdr:row>
      <xdr:rowOff>133349</xdr:rowOff>
    </xdr:to>
    <xdr:graphicFrame macro="">
      <xdr:nvGraphicFramePr>
        <xdr:cNvPr id="3" name="Chart 2">
          <a:extLst>
            <a:ext uri="{FF2B5EF4-FFF2-40B4-BE49-F238E27FC236}">
              <a16:creationId xmlns:a16="http://schemas.microsoft.com/office/drawing/2014/main" id="{9DA74832-2DED-FEBC-9777-13505E95E8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95250</xdr:colOff>
      <xdr:row>17</xdr:row>
      <xdr:rowOff>47626</xdr:rowOff>
    </xdr:from>
    <xdr:to>
      <xdr:col>4</xdr:col>
      <xdr:colOff>666750</xdr:colOff>
      <xdr:row>19</xdr:row>
      <xdr:rowOff>180975</xdr:rowOff>
    </xdr:to>
    <xdr:graphicFrame macro="">
      <xdr:nvGraphicFramePr>
        <xdr:cNvPr id="4" name="Chart 3">
          <a:extLst>
            <a:ext uri="{FF2B5EF4-FFF2-40B4-BE49-F238E27FC236}">
              <a16:creationId xmlns:a16="http://schemas.microsoft.com/office/drawing/2014/main" id="{9EDEB9BB-5892-F93F-E7D2-E76222FD3B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247650</xdr:colOff>
      <xdr:row>17</xdr:row>
      <xdr:rowOff>57151</xdr:rowOff>
    </xdr:from>
    <xdr:to>
      <xdr:col>7</xdr:col>
      <xdr:colOff>752476</xdr:colOff>
      <xdr:row>19</xdr:row>
      <xdr:rowOff>180975</xdr:rowOff>
    </xdr:to>
    <xdr:graphicFrame macro="">
      <xdr:nvGraphicFramePr>
        <xdr:cNvPr id="2" name="Chart 1">
          <a:extLst>
            <a:ext uri="{FF2B5EF4-FFF2-40B4-BE49-F238E27FC236}">
              <a16:creationId xmlns:a16="http://schemas.microsoft.com/office/drawing/2014/main" id="{A779EF0A-9384-A54A-8DBC-3C392A1116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514349</xdr:colOff>
      <xdr:row>17</xdr:row>
      <xdr:rowOff>66676</xdr:rowOff>
    </xdr:from>
    <xdr:to>
      <xdr:col>10</xdr:col>
      <xdr:colOff>742948</xdr:colOff>
      <xdr:row>20</xdr:row>
      <xdr:rowOff>0</xdr:rowOff>
    </xdr:to>
    <xdr:graphicFrame macro="">
      <xdr:nvGraphicFramePr>
        <xdr:cNvPr id="5" name="Chart 4">
          <a:extLst>
            <a:ext uri="{FF2B5EF4-FFF2-40B4-BE49-F238E27FC236}">
              <a16:creationId xmlns:a16="http://schemas.microsoft.com/office/drawing/2014/main" id="{3B8BB327-B24F-E031-0FDC-7D83581C80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333375</xdr:colOff>
      <xdr:row>17</xdr:row>
      <xdr:rowOff>161926</xdr:rowOff>
    </xdr:from>
    <xdr:to>
      <xdr:col>13</xdr:col>
      <xdr:colOff>733425</xdr:colOff>
      <xdr:row>20</xdr:row>
      <xdr:rowOff>85725</xdr:rowOff>
    </xdr:to>
    <xdr:graphicFrame macro="">
      <xdr:nvGraphicFramePr>
        <xdr:cNvPr id="6" name="Chart 5">
          <a:extLst>
            <a:ext uri="{FF2B5EF4-FFF2-40B4-BE49-F238E27FC236}">
              <a16:creationId xmlns:a16="http://schemas.microsoft.com/office/drawing/2014/main" id="{93527187-EA06-1369-3BA2-8704FA799A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419100</xdr:colOff>
      <xdr:row>0</xdr:row>
      <xdr:rowOff>133350</xdr:rowOff>
    </xdr:from>
    <xdr:to>
      <xdr:col>15</xdr:col>
      <xdr:colOff>114300</xdr:colOff>
      <xdr:row>15</xdr:row>
      <xdr:rowOff>19050</xdr:rowOff>
    </xdr:to>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50D75F4A-4482-D4C1-D2C7-6C31FBD3D5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00725" y="1333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114300</xdr:colOff>
      <xdr:row>0</xdr:row>
      <xdr:rowOff>85725</xdr:rowOff>
    </xdr:from>
    <xdr:to>
      <xdr:col>19</xdr:col>
      <xdr:colOff>438150</xdr:colOff>
      <xdr:row>2</xdr:row>
      <xdr:rowOff>114300</xdr:rowOff>
    </xdr:to>
    <xdr:sp macro="" textlink="">
      <xdr:nvSpPr>
        <xdr:cNvPr id="2" name="Rectangle: Rounded Corners 1">
          <a:extLst>
            <a:ext uri="{FF2B5EF4-FFF2-40B4-BE49-F238E27FC236}">
              <a16:creationId xmlns:a16="http://schemas.microsoft.com/office/drawing/2014/main" id="{0251933F-4ACE-5419-4A38-3ABB2D6A5ADC}"/>
            </a:ext>
          </a:extLst>
        </xdr:cNvPr>
        <xdr:cNvSpPr/>
      </xdr:nvSpPr>
      <xdr:spPr>
        <a:xfrm>
          <a:off x="114300" y="85725"/>
          <a:ext cx="11906250" cy="409575"/>
        </a:xfrm>
        <a:prstGeom prst="roundRect">
          <a:avLst/>
        </a:prstGeom>
        <a:solidFill>
          <a:schemeClr val="accent1">
            <a:lumMod val="50000"/>
          </a:schemeClr>
        </a:soli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2000" b="1" i="0">
              <a:solidFill>
                <a:schemeClr val="bg1"/>
              </a:solidFill>
              <a:effectLst/>
              <a:latin typeface="Times New Roman" panose="02020603050405020304" pitchFamily="18" charset="0"/>
              <a:ea typeface="+mn-ea"/>
              <a:cs typeface="Times New Roman" panose="02020603050405020304" pitchFamily="18" charset="0"/>
            </a:rPr>
            <a:t>Ecommerce Sales Analysis</a:t>
          </a:r>
        </a:p>
        <a:p>
          <a:pPr algn="l"/>
          <a:endParaRPr lang="en-IN" sz="1100"/>
        </a:p>
      </xdr:txBody>
    </xdr:sp>
    <xdr:clientData/>
  </xdr:twoCellAnchor>
  <xdr:twoCellAnchor>
    <xdr:from>
      <xdr:col>3</xdr:col>
      <xdr:colOff>85724</xdr:colOff>
      <xdr:row>2</xdr:row>
      <xdr:rowOff>161926</xdr:rowOff>
    </xdr:from>
    <xdr:to>
      <xdr:col>6</xdr:col>
      <xdr:colOff>228599</xdr:colOff>
      <xdr:row>9</xdr:row>
      <xdr:rowOff>47625</xdr:rowOff>
    </xdr:to>
    <xdr:grpSp>
      <xdr:nvGrpSpPr>
        <xdr:cNvPr id="134" name="Group 133">
          <a:extLst>
            <a:ext uri="{FF2B5EF4-FFF2-40B4-BE49-F238E27FC236}">
              <a16:creationId xmlns:a16="http://schemas.microsoft.com/office/drawing/2014/main" id="{BC1B693B-C013-08FB-AB5A-E56F7AF538CF}"/>
            </a:ext>
          </a:extLst>
        </xdr:cNvPr>
        <xdr:cNvGrpSpPr/>
      </xdr:nvGrpSpPr>
      <xdr:grpSpPr>
        <a:xfrm>
          <a:off x="1914524" y="542926"/>
          <a:ext cx="1971675" cy="1219199"/>
          <a:chOff x="1914524" y="542925"/>
          <a:chExt cx="1971675" cy="1476375"/>
        </a:xfrm>
        <a:effectLst>
          <a:outerShdw blurRad="50800" dist="38100" dir="2700000" algn="tl" rotWithShape="0">
            <a:prstClr val="black">
              <a:alpha val="40000"/>
            </a:prstClr>
          </a:outerShdw>
        </a:effectLst>
      </xdr:grpSpPr>
      <xdr:sp macro="" textlink="">
        <xdr:nvSpPr>
          <xdr:cNvPr id="3" name="Rectangle: Rounded Corners 2">
            <a:extLst>
              <a:ext uri="{FF2B5EF4-FFF2-40B4-BE49-F238E27FC236}">
                <a16:creationId xmlns:a16="http://schemas.microsoft.com/office/drawing/2014/main" id="{AC7DC5B6-A7A1-0F5E-2591-038BAFF01AF5}"/>
              </a:ext>
            </a:extLst>
          </xdr:cNvPr>
          <xdr:cNvSpPr/>
        </xdr:nvSpPr>
        <xdr:spPr>
          <a:xfrm>
            <a:off x="1914524" y="542925"/>
            <a:ext cx="1971675" cy="1476375"/>
          </a:xfrm>
          <a:prstGeom prst="roundRect">
            <a:avLst>
              <a:gd name="adj" fmla="val 4167"/>
            </a:avLst>
          </a:prstGeom>
          <a:no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tx1">
                    <a:lumMod val="95000"/>
                    <a:lumOff val="5000"/>
                  </a:schemeClr>
                </a:solidFill>
                <a:latin typeface="Times New Roman" panose="02020603050405020304" pitchFamily="18" charset="0"/>
                <a:cs typeface="Times New Roman" panose="02020603050405020304" pitchFamily="18" charset="0"/>
              </a:rPr>
              <a:t>Total Sales</a:t>
            </a:r>
          </a:p>
        </xdr:txBody>
      </xdr:sp>
      <xdr:sp macro="" textlink="KPI!B17">
        <xdr:nvSpPr>
          <xdr:cNvPr id="4" name="Rectangle: Rounded Corners 3">
            <a:extLst>
              <a:ext uri="{FF2B5EF4-FFF2-40B4-BE49-F238E27FC236}">
                <a16:creationId xmlns:a16="http://schemas.microsoft.com/office/drawing/2014/main" id="{7A01C338-A7CB-FB42-ADA5-E8B0696B63C7}"/>
              </a:ext>
            </a:extLst>
          </xdr:cNvPr>
          <xdr:cNvSpPr/>
        </xdr:nvSpPr>
        <xdr:spPr>
          <a:xfrm>
            <a:off x="1971675" y="876300"/>
            <a:ext cx="1847850" cy="29527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9CD703B-5282-4142-8919-2A90B4CA69DD}" type="TxLink">
              <a:rPr lang="en-US" sz="1200" b="1" i="0" u="none" strike="noStrike">
                <a:solidFill>
                  <a:schemeClr val="tx1">
                    <a:lumMod val="85000"/>
                    <a:lumOff val="15000"/>
                  </a:schemeClr>
                </a:solidFill>
                <a:latin typeface="+mn-lt"/>
                <a:cs typeface="Times New Roman" panose="02020603050405020304" pitchFamily="18" charset="0"/>
              </a:rPr>
              <a:pPr algn="l"/>
              <a:t> $22,97,201 </a:t>
            </a:fld>
            <a:endParaRPr lang="en-IN" sz="1200" b="1">
              <a:solidFill>
                <a:schemeClr val="tx1">
                  <a:lumMod val="85000"/>
                  <a:lumOff val="15000"/>
                </a:schemeClr>
              </a:solidFill>
              <a:latin typeface="+mn-lt"/>
              <a:cs typeface="Times New Roman" panose="02020603050405020304" pitchFamily="18" charset="0"/>
            </a:endParaRPr>
          </a:p>
        </xdr:txBody>
      </xdr:sp>
    </xdr:grpSp>
    <xdr:clientData/>
  </xdr:twoCellAnchor>
  <xdr:twoCellAnchor>
    <xdr:from>
      <xdr:col>3</xdr:col>
      <xdr:colOff>142874</xdr:colOff>
      <xdr:row>6</xdr:row>
      <xdr:rowOff>85726</xdr:rowOff>
    </xdr:from>
    <xdr:to>
      <xdr:col>6</xdr:col>
      <xdr:colOff>95250</xdr:colOff>
      <xdr:row>8</xdr:row>
      <xdr:rowOff>161926</xdr:rowOff>
    </xdr:to>
    <xdr:graphicFrame macro="">
      <xdr:nvGraphicFramePr>
        <xdr:cNvPr id="5" name="Chart 4">
          <a:extLst>
            <a:ext uri="{FF2B5EF4-FFF2-40B4-BE49-F238E27FC236}">
              <a16:creationId xmlns:a16="http://schemas.microsoft.com/office/drawing/2014/main" id="{9D178BDE-7867-40AF-ABFE-A04C2305CA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304799</xdr:colOff>
      <xdr:row>2</xdr:row>
      <xdr:rowOff>161926</xdr:rowOff>
    </xdr:from>
    <xdr:to>
      <xdr:col>9</xdr:col>
      <xdr:colOff>447674</xdr:colOff>
      <xdr:row>9</xdr:row>
      <xdr:rowOff>28576</xdr:rowOff>
    </xdr:to>
    <xdr:grpSp>
      <xdr:nvGrpSpPr>
        <xdr:cNvPr id="135" name="Group 134">
          <a:extLst>
            <a:ext uri="{FF2B5EF4-FFF2-40B4-BE49-F238E27FC236}">
              <a16:creationId xmlns:a16="http://schemas.microsoft.com/office/drawing/2014/main" id="{7F6D6D95-30F7-F2B2-2116-468D04FCF3D2}"/>
            </a:ext>
          </a:extLst>
        </xdr:cNvPr>
        <xdr:cNvGrpSpPr/>
      </xdr:nvGrpSpPr>
      <xdr:grpSpPr>
        <a:xfrm>
          <a:off x="3962399" y="542926"/>
          <a:ext cx="1971675" cy="1200150"/>
          <a:chOff x="1914524" y="542925"/>
          <a:chExt cx="1971675" cy="1476375"/>
        </a:xfrm>
        <a:effectLst>
          <a:outerShdw blurRad="50800" dist="38100" dir="2700000" algn="tl" rotWithShape="0">
            <a:prstClr val="black">
              <a:alpha val="40000"/>
            </a:prstClr>
          </a:outerShdw>
        </a:effectLst>
      </xdr:grpSpPr>
      <xdr:sp macro="" textlink="">
        <xdr:nvSpPr>
          <xdr:cNvPr id="136" name="Rectangle: Rounded Corners 135">
            <a:extLst>
              <a:ext uri="{FF2B5EF4-FFF2-40B4-BE49-F238E27FC236}">
                <a16:creationId xmlns:a16="http://schemas.microsoft.com/office/drawing/2014/main" id="{F2C30705-0EC5-7FF1-F63F-16685012ACD5}"/>
              </a:ext>
            </a:extLst>
          </xdr:cNvPr>
          <xdr:cNvSpPr/>
        </xdr:nvSpPr>
        <xdr:spPr>
          <a:xfrm>
            <a:off x="1914524" y="542925"/>
            <a:ext cx="1971675" cy="1476375"/>
          </a:xfrm>
          <a:prstGeom prst="roundRect">
            <a:avLst>
              <a:gd name="adj" fmla="val 4167"/>
            </a:avLst>
          </a:prstGeom>
          <a:no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tx1"/>
                </a:solidFill>
                <a:latin typeface="Times New Roman" panose="02020603050405020304" pitchFamily="18" charset="0"/>
                <a:cs typeface="Times New Roman" panose="02020603050405020304" pitchFamily="18" charset="0"/>
              </a:rPr>
              <a:t>Total</a:t>
            </a:r>
            <a:r>
              <a:rPr lang="en-IN" sz="1400">
                <a:latin typeface="Times New Roman" panose="02020603050405020304" pitchFamily="18" charset="0"/>
                <a:cs typeface="Times New Roman" panose="02020603050405020304" pitchFamily="18" charset="0"/>
              </a:rPr>
              <a:t> </a:t>
            </a:r>
            <a:r>
              <a:rPr lang="en-IN" sz="1400">
                <a:solidFill>
                  <a:schemeClr val="tx1"/>
                </a:solidFill>
                <a:latin typeface="Times New Roman" panose="02020603050405020304" pitchFamily="18" charset="0"/>
                <a:cs typeface="Times New Roman" panose="02020603050405020304" pitchFamily="18" charset="0"/>
              </a:rPr>
              <a:t>Profit</a:t>
            </a:r>
          </a:p>
        </xdr:txBody>
      </xdr:sp>
      <xdr:sp macro="" textlink="KPI!E17">
        <xdr:nvSpPr>
          <xdr:cNvPr id="137" name="Rectangle: Rounded Corners 136">
            <a:extLst>
              <a:ext uri="{FF2B5EF4-FFF2-40B4-BE49-F238E27FC236}">
                <a16:creationId xmlns:a16="http://schemas.microsoft.com/office/drawing/2014/main" id="{991D1E59-CC58-77AF-BADA-029496A7D5AF}"/>
              </a:ext>
            </a:extLst>
          </xdr:cNvPr>
          <xdr:cNvSpPr/>
        </xdr:nvSpPr>
        <xdr:spPr>
          <a:xfrm>
            <a:off x="1943100" y="876300"/>
            <a:ext cx="1847850" cy="29527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8A78EA4-4CF2-411A-B1BB-043ED63E2FF2}" type="TxLink">
              <a:rPr lang="en-US" sz="1200" b="1" i="0" u="none" strike="noStrike">
                <a:solidFill>
                  <a:schemeClr val="tx1"/>
                </a:solidFill>
                <a:latin typeface="+mn-lt"/>
                <a:cs typeface="Times New Roman" panose="02020603050405020304" pitchFamily="18" charset="0"/>
              </a:rPr>
              <a:pPr algn="l"/>
              <a:t> $2,86,397 </a:t>
            </a:fld>
            <a:endParaRPr lang="en-IN" sz="1200" b="1">
              <a:solidFill>
                <a:schemeClr val="tx1"/>
              </a:solidFill>
              <a:latin typeface="+mn-lt"/>
              <a:cs typeface="Times New Roman" panose="02020603050405020304" pitchFamily="18" charset="0"/>
            </a:endParaRPr>
          </a:p>
        </xdr:txBody>
      </xdr:sp>
    </xdr:grpSp>
    <xdr:clientData/>
  </xdr:twoCellAnchor>
  <xdr:twoCellAnchor>
    <xdr:from>
      <xdr:col>9</xdr:col>
      <xdr:colOff>533399</xdr:colOff>
      <xdr:row>2</xdr:row>
      <xdr:rowOff>161926</xdr:rowOff>
    </xdr:from>
    <xdr:to>
      <xdr:col>13</xdr:col>
      <xdr:colOff>66674</xdr:colOff>
      <xdr:row>9</xdr:row>
      <xdr:rowOff>28576</xdr:rowOff>
    </xdr:to>
    <xdr:grpSp>
      <xdr:nvGrpSpPr>
        <xdr:cNvPr id="138" name="Group 137">
          <a:extLst>
            <a:ext uri="{FF2B5EF4-FFF2-40B4-BE49-F238E27FC236}">
              <a16:creationId xmlns:a16="http://schemas.microsoft.com/office/drawing/2014/main" id="{230CF7BC-6A1F-C2C0-DB7A-6D265BF3AB3B}"/>
            </a:ext>
          </a:extLst>
        </xdr:cNvPr>
        <xdr:cNvGrpSpPr/>
      </xdr:nvGrpSpPr>
      <xdr:grpSpPr>
        <a:xfrm>
          <a:off x="6019799" y="542926"/>
          <a:ext cx="1971675" cy="1200150"/>
          <a:chOff x="1914524" y="542925"/>
          <a:chExt cx="1971675" cy="1476375"/>
        </a:xfrm>
        <a:effectLst>
          <a:outerShdw blurRad="50800" dist="38100" dir="2700000" algn="tl" rotWithShape="0">
            <a:prstClr val="black">
              <a:alpha val="40000"/>
            </a:prstClr>
          </a:outerShdw>
        </a:effectLst>
      </xdr:grpSpPr>
      <xdr:sp macro="" textlink="">
        <xdr:nvSpPr>
          <xdr:cNvPr id="139" name="Rectangle: Rounded Corners 138">
            <a:extLst>
              <a:ext uri="{FF2B5EF4-FFF2-40B4-BE49-F238E27FC236}">
                <a16:creationId xmlns:a16="http://schemas.microsoft.com/office/drawing/2014/main" id="{127F57DA-6852-4902-CE78-811000CB4F72}"/>
              </a:ext>
            </a:extLst>
          </xdr:cNvPr>
          <xdr:cNvSpPr/>
        </xdr:nvSpPr>
        <xdr:spPr>
          <a:xfrm>
            <a:off x="1914524" y="542925"/>
            <a:ext cx="1971675" cy="1476375"/>
          </a:xfrm>
          <a:prstGeom prst="roundRect">
            <a:avLst>
              <a:gd name="adj" fmla="val 4167"/>
            </a:avLst>
          </a:prstGeom>
          <a:no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tx1"/>
                </a:solidFill>
                <a:latin typeface="Times New Roman" panose="02020603050405020304" pitchFamily="18" charset="0"/>
                <a:cs typeface="Times New Roman" panose="02020603050405020304" pitchFamily="18" charset="0"/>
              </a:rPr>
              <a:t>Total</a:t>
            </a:r>
            <a:r>
              <a:rPr lang="en-IN" sz="1400">
                <a:latin typeface="Times New Roman" panose="02020603050405020304" pitchFamily="18" charset="0"/>
                <a:cs typeface="Times New Roman" panose="02020603050405020304" pitchFamily="18" charset="0"/>
              </a:rPr>
              <a:t> </a:t>
            </a:r>
            <a:r>
              <a:rPr lang="en-IN" sz="1400">
                <a:solidFill>
                  <a:schemeClr val="tx1"/>
                </a:solidFill>
                <a:latin typeface="Times New Roman" panose="02020603050405020304" pitchFamily="18" charset="0"/>
                <a:cs typeface="Times New Roman" panose="02020603050405020304" pitchFamily="18" charset="0"/>
              </a:rPr>
              <a:t>Quantity</a:t>
            </a:r>
          </a:p>
        </xdr:txBody>
      </xdr:sp>
      <xdr:sp macro="" textlink="KPI!H17">
        <xdr:nvSpPr>
          <xdr:cNvPr id="140" name="Rectangle: Rounded Corners 139">
            <a:extLst>
              <a:ext uri="{FF2B5EF4-FFF2-40B4-BE49-F238E27FC236}">
                <a16:creationId xmlns:a16="http://schemas.microsoft.com/office/drawing/2014/main" id="{E2C3619E-A7AE-B6FD-822C-625A6EF7EE29}"/>
              </a:ext>
            </a:extLst>
          </xdr:cNvPr>
          <xdr:cNvSpPr/>
        </xdr:nvSpPr>
        <xdr:spPr>
          <a:xfrm>
            <a:off x="1943100" y="876300"/>
            <a:ext cx="1847850" cy="29527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0FD1866-95AD-4FE8-9B63-D3E949BD3E97}" type="TxLink">
              <a:rPr lang="en-US" sz="1200" b="1" i="0" u="none" strike="noStrike">
                <a:solidFill>
                  <a:schemeClr val="tx1"/>
                </a:solidFill>
                <a:latin typeface="Calibri"/>
                <a:cs typeface="Calibri"/>
              </a:rPr>
              <a:pPr algn="l"/>
              <a:t># 37873</a:t>
            </a:fld>
            <a:endParaRPr lang="en-IN" sz="1200" b="1">
              <a:solidFill>
                <a:schemeClr val="tx1"/>
              </a:solidFill>
              <a:latin typeface="Times New Roman" panose="02020603050405020304" pitchFamily="18" charset="0"/>
              <a:cs typeface="Times New Roman" panose="02020603050405020304" pitchFamily="18" charset="0"/>
            </a:endParaRPr>
          </a:p>
        </xdr:txBody>
      </xdr:sp>
    </xdr:grpSp>
    <xdr:clientData/>
  </xdr:twoCellAnchor>
  <xdr:twoCellAnchor>
    <xdr:from>
      <xdr:col>13</xdr:col>
      <xdr:colOff>95249</xdr:colOff>
      <xdr:row>2</xdr:row>
      <xdr:rowOff>161925</xdr:rowOff>
    </xdr:from>
    <xdr:to>
      <xdr:col>16</xdr:col>
      <xdr:colOff>238124</xdr:colOff>
      <xdr:row>9</xdr:row>
      <xdr:rowOff>19050</xdr:rowOff>
    </xdr:to>
    <xdr:grpSp>
      <xdr:nvGrpSpPr>
        <xdr:cNvPr id="141" name="Group 140">
          <a:extLst>
            <a:ext uri="{FF2B5EF4-FFF2-40B4-BE49-F238E27FC236}">
              <a16:creationId xmlns:a16="http://schemas.microsoft.com/office/drawing/2014/main" id="{67FA073C-7546-1FFB-E3C2-00A2047694CB}"/>
            </a:ext>
          </a:extLst>
        </xdr:cNvPr>
        <xdr:cNvGrpSpPr/>
      </xdr:nvGrpSpPr>
      <xdr:grpSpPr>
        <a:xfrm>
          <a:off x="8020049" y="542925"/>
          <a:ext cx="1971675" cy="1190625"/>
          <a:chOff x="1914524" y="542925"/>
          <a:chExt cx="1971675" cy="1476375"/>
        </a:xfrm>
        <a:effectLst>
          <a:outerShdw blurRad="50800" dist="38100" dir="2700000" algn="tl" rotWithShape="0">
            <a:prstClr val="black">
              <a:alpha val="40000"/>
            </a:prstClr>
          </a:outerShdw>
        </a:effectLst>
      </xdr:grpSpPr>
      <xdr:sp macro="" textlink="">
        <xdr:nvSpPr>
          <xdr:cNvPr id="142" name="Rectangle: Rounded Corners 141">
            <a:extLst>
              <a:ext uri="{FF2B5EF4-FFF2-40B4-BE49-F238E27FC236}">
                <a16:creationId xmlns:a16="http://schemas.microsoft.com/office/drawing/2014/main" id="{532BEFA3-B2E9-4592-150C-5990DE730BC6}"/>
              </a:ext>
            </a:extLst>
          </xdr:cNvPr>
          <xdr:cNvSpPr/>
        </xdr:nvSpPr>
        <xdr:spPr>
          <a:xfrm>
            <a:off x="1914524" y="542925"/>
            <a:ext cx="1971675" cy="1476375"/>
          </a:xfrm>
          <a:prstGeom prst="roundRect">
            <a:avLst>
              <a:gd name="adj" fmla="val 4167"/>
            </a:avLst>
          </a:prstGeom>
          <a:no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tx1"/>
                </a:solidFill>
                <a:latin typeface="Times New Roman" panose="02020603050405020304" pitchFamily="18" charset="0"/>
                <a:cs typeface="Times New Roman" panose="02020603050405020304" pitchFamily="18" charset="0"/>
              </a:rPr>
              <a:t>Total</a:t>
            </a:r>
            <a:r>
              <a:rPr lang="en-IN" sz="1400">
                <a:latin typeface="Times New Roman" panose="02020603050405020304" pitchFamily="18" charset="0"/>
                <a:cs typeface="Times New Roman" panose="02020603050405020304" pitchFamily="18" charset="0"/>
              </a:rPr>
              <a:t> </a:t>
            </a:r>
            <a:r>
              <a:rPr lang="en-IN" sz="1400">
                <a:solidFill>
                  <a:schemeClr val="tx1"/>
                </a:solidFill>
                <a:latin typeface="Times New Roman" panose="02020603050405020304" pitchFamily="18" charset="0"/>
                <a:cs typeface="Times New Roman" panose="02020603050405020304" pitchFamily="18" charset="0"/>
              </a:rPr>
              <a:t>Orders</a:t>
            </a:r>
          </a:p>
        </xdr:txBody>
      </xdr:sp>
      <xdr:sp macro="" textlink="KPI!K17">
        <xdr:nvSpPr>
          <xdr:cNvPr id="143" name="Rectangle: Rounded Corners 142">
            <a:extLst>
              <a:ext uri="{FF2B5EF4-FFF2-40B4-BE49-F238E27FC236}">
                <a16:creationId xmlns:a16="http://schemas.microsoft.com/office/drawing/2014/main" id="{E6AF7B80-0D7F-B353-997C-6ADA15B83E8A}"/>
              </a:ext>
            </a:extLst>
          </xdr:cNvPr>
          <xdr:cNvSpPr/>
        </xdr:nvSpPr>
        <xdr:spPr>
          <a:xfrm>
            <a:off x="1943100" y="876300"/>
            <a:ext cx="1847850" cy="29527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E2945BD4-AF4A-4BAD-B8B3-A2408F132C1B}" type="TxLink">
              <a:rPr lang="en-US" sz="1100" b="1" i="0" u="none" strike="noStrike">
                <a:solidFill>
                  <a:schemeClr val="tx1"/>
                </a:solidFill>
                <a:latin typeface="Calibri"/>
                <a:cs typeface="Calibri"/>
              </a:rPr>
              <a:pPr algn="l"/>
              <a:t># 9994</a:t>
            </a:fld>
            <a:endParaRPr lang="en-IN" sz="1200" b="1">
              <a:solidFill>
                <a:schemeClr val="tx1"/>
              </a:solidFill>
              <a:latin typeface="Times New Roman" panose="02020603050405020304" pitchFamily="18" charset="0"/>
              <a:cs typeface="Times New Roman" panose="02020603050405020304" pitchFamily="18" charset="0"/>
            </a:endParaRPr>
          </a:p>
        </xdr:txBody>
      </xdr:sp>
    </xdr:grpSp>
    <xdr:clientData/>
  </xdr:twoCellAnchor>
  <xdr:twoCellAnchor>
    <xdr:from>
      <xdr:col>16</xdr:col>
      <xdr:colOff>285749</xdr:colOff>
      <xdr:row>2</xdr:row>
      <xdr:rowOff>171451</xdr:rowOff>
    </xdr:from>
    <xdr:to>
      <xdr:col>19</xdr:col>
      <xdr:colOff>428624</xdr:colOff>
      <xdr:row>9</xdr:row>
      <xdr:rowOff>19051</xdr:rowOff>
    </xdr:to>
    <xdr:grpSp>
      <xdr:nvGrpSpPr>
        <xdr:cNvPr id="144" name="Group 143">
          <a:extLst>
            <a:ext uri="{FF2B5EF4-FFF2-40B4-BE49-F238E27FC236}">
              <a16:creationId xmlns:a16="http://schemas.microsoft.com/office/drawing/2014/main" id="{D7B52A5F-660F-2C8C-1CC3-74B0526CDC86}"/>
            </a:ext>
          </a:extLst>
        </xdr:cNvPr>
        <xdr:cNvGrpSpPr/>
      </xdr:nvGrpSpPr>
      <xdr:grpSpPr>
        <a:xfrm>
          <a:off x="10039349" y="552451"/>
          <a:ext cx="1971675" cy="1181100"/>
          <a:chOff x="1914524" y="542925"/>
          <a:chExt cx="1971675" cy="1476375"/>
        </a:xfrm>
        <a:effectLst>
          <a:outerShdw blurRad="50800" dist="38100" dir="2700000" algn="tl" rotWithShape="0">
            <a:prstClr val="black">
              <a:alpha val="40000"/>
            </a:prstClr>
          </a:outerShdw>
        </a:effectLst>
      </xdr:grpSpPr>
      <xdr:sp macro="" textlink="">
        <xdr:nvSpPr>
          <xdr:cNvPr id="145" name="Rectangle: Rounded Corners 144">
            <a:extLst>
              <a:ext uri="{FF2B5EF4-FFF2-40B4-BE49-F238E27FC236}">
                <a16:creationId xmlns:a16="http://schemas.microsoft.com/office/drawing/2014/main" id="{78FDEFFC-2090-B9F9-7F68-93F67443DCC4}"/>
              </a:ext>
            </a:extLst>
          </xdr:cNvPr>
          <xdr:cNvSpPr/>
        </xdr:nvSpPr>
        <xdr:spPr>
          <a:xfrm>
            <a:off x="1914524" y="542925"/>
            <a:ext cx="1971675" cy="1476375"/>
          </a:xfrm>
          <a:prstGeom prst="roundRect">
            <a:avLst>
              <a:gd name="adj" fmla="val 4167"/>
            </a:avLst>
          </a:prstGeom>
          <a:no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tx1"/>
                </a:solidFill>
                <a:latin typeface="Times New Roman" panose="02020603050405020304" pitchFamily="18" charset="0"/>
                <a:cs typeface="Times New Roman" panose="02020603050405020304" pitchFamily="18" charset="0"/>
              </a:rPr>
              <a:t>Total Profit Margin</a:t>
            </a:r>
          </a:p>
        </xdr:txBody>
      </xdr:sp>
      <xdr:sp macro="" textlink="KPI!N17">
        <xdr:nvSpPr>
          <xdr:cNvPr id="146" name="Rectangle: Rounded Corners 145">
            <a:extLst>
              <a:ext uri="{FF2B5EF4-FFF2-40B4-BE49-F238E27FC236}">
                <a16:creationId xmlns:a16="http://schemas.microsoft.com/office/drawing/2014/main" id="{EDC458F9-EA30-EBBF-93F4-E93FC0F00205}"/>
              </a:ext>
            </a:extLst>
          </xdr:cNvPr>
          <xdr:cNvSpPr/>
        </xdr:nvSpPr>
        <xdr:spPr>
          <a:xfrm>
            <a:off x="1943100" y="876300"/>
            <a:ext cx="1847850" cy="29527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EA5843DA-489B-4883-B9BF-F8AB7199CA73}" type="TxLink">
              <a:rPr lang="en-US" sz="1100" b="1" i="0" u="none" strike="noStrike">
                <a:solidFill>
                  <a:schemeClr val="tx1"/>
                </a:solidFill>
                <a:latin typeface="Calibri"/>
                <a:cs typeface="Calibri"/>
              </a:rPr>
              <a:pPr algn="l"/>
              <a:t>12.47%</a:t>
            </a:fld>
            <a:endParaRPr lang="en-IN" sz="1200" b="1">
              <a:solidFill>
                <a:schemeClr val="tx1"/>
              </a:solidFill>
              <a:latin typeface="Times New Roman" panose="02020603050405020304" pitchFamily="18" charset="0"/>
              <a:cs typeface="Times New Roman" panose="02020603050405020304" pitchFamily="18" charset="0"/>
            </a:endParaRPr>
          </a:p>
        </xdr:txBody>
      </xdr:sp>
    </xdr:grpSp>
    <xdr:clientData/>
  </xdr:twoCellAnchor>
  <mc:AlternateContent xmlns:mc="http://schemas.openxmlformats.org/markup-compatibility/2006">
    <mc:Choice xmlns:a14="http://schemas.microsoft.com/office/drawing/2010/main" Requires="a14">
      <xdr:twoCellAnchor editAs="oneCell">
        <xdr:from>
          <xdr:col>8</xdr:col>
          <xdr:colOff>0</xdr:colOff>
          <xdr:row>4</xdr:row>
          <xdr:rowOff>161925</xdr:rowOff>
        </xdr:from>
        <xdr:to>
          <xdr:col>9</xdr:col>
          <xdr:colOff>238125</xdr:colOff>
          <xdr:row>5</xdr:row>
          <xdr:rowOff>171450</xdr:rowOff>
        </xdr:to>
        <xdr:pic>
          <xdr:nvPicPr>
            <xdr:cNvPr id="159" name="Picture 158">
              <a:extLst>
                <a:ext uri="{FF2B5EF4-FFF2-40B4-BE49-F238E27FC236}">
                  <a16:creationId xmlns:a16="http://schemas.microsoft.com/office/drawing/2014/main" id="{10B9D531-6E62-7C46-FFB4-167070333A22}"/>
                </a:ext>
              </a:extLst>
            </xdr:cNvPr>
            <xdr:cNvPicPr>
              <a:picLocks noChangeAspect="1" noChangeArrowheads="1"/>
              <a:extLst>
                <a:ext uri="{84589F7E-364E-4C9E-8A38-B11213B215E9}">
                  <a14:cameraTool cellRange="'KPI YOY'!$C$9" spid="_x0000_s9494"/>
                </a:ext>
              </a:extLst>
            </xdr:cNvPicPr>
          </xdr:nvPicPr>
          <xdr:blipFill>
            <a:blip xmlns:r="http://schemas.openxmlformats.org/officeDocument/2006/relationships" r:embed="rId2"/>
            <a:srcRect/>
            <a:stretch>
              <a:fillRect/>
            </a:stretch>
          </xdr:blipFill>
          <xdr:spPr bwMode="auto">
            <a:xfrm>
              <a:off x="4876800" y="923925"/>
              <a:ext cx="847725" cy="2000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428625</xdr:colOff>
          <xdr:row>4</xdr:row>
          <xdr:rowOff>123825</xdr:rowOff>
        </xdr:from>
        <xdr:to>
          <xdr:col>6</xdr:col>
          <xdr:colOff>28575</xdr:colOff>
          <xdr:row>5</xdr:row>
          <xdr:rowOff>133350</xdr:rowOff>
        </xdr:to>
        <xdr:pic>
          <xdr:nvPicPr>
            <xdr:cNvPr id="160" name="Picture 159">
              <a:extLst>
                <a:ext uri="{FF2B5EF4-FFF2-40B4-BE49-F238E27FC236}">
                  <a16:creationId xmlns:a16="http://schemas.microsoft.com/office/drawing/2014/main" id="{F59A02D2-02F5-4F96-AE05-D55B5EB8679E}"/>
                </a:ext>
              </a:extLst>
            </xdr:cNvPr>
            <xdr:cNvPicPr>
              <a:picLocks noChangeAspect="1" noChangeArrowheads="1"/>
              <a:extLst>
                <a:ext uri="{84589F7E-364E-4C9E-8A38-B11213B215E9}">
                  <a14:cameraTool cellRange="'KPI YOY'!$B$9" spid="_x0000_s9495"/>
                </a:ext>
              </a:extLst>
            </xdr:cNvPicPr>
          </xdr:nvPicPr>
          <xdr:blipFill>
            <a:blip xmlns:r="http://schemas.openxmlformats.org/officeDocument/2006/relationships" r:embed="rId3"/>
            <a:srcRect/>
            <a:stretch>
              <a:fillRect/>
            </a:stretch>
          </xdr:blipFill>
          <xdr:spPr bwMode="auto">
            <a:xfrm>
              <a:off x="2867025" y="885825"/>
              <a:ext cx="819150" cy="2000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28575</xdr:colOff>
          <xdr:row>4</xdr:row>
          <xdr:rowOff>171450</xdr:rowOff>
        </xdr:from>
        <xdr:to>
          <xdr:col>12</xdr:col>
          <xdr:colOff>457200</xdr:colOff>
          <xdr:row>5</xdr:row>
          <xdr:rowOff>180975</xdr:rowOff>
        </xdr:to>
        <xdr:pic>
          <xdr:nvPicPr>
            <xdr:cNvPr id="161" name="Picture 160">
              <a:extLst>
                <a:ext uri="{FF2B5EF4-FFF2-40B4-BE49-F238E27FC236}">
                  <a16:creationId xmlns:a16="http://schemas.microsoft.com/office/drawing/2014/main" id="{512135F2-772F-52CA-8C87-DF5F21B8AAD6}"/>
                </a:ext>
              </a:extLst>
            </xdr:cNvPr>
            <xdr:cNvPicPr>
              <a:picLocks noChangeAspect="1" noChangeArrowheads="1"/>
              <a:extLst>
                <a:ext uri="{84589F7E-364E-4C9E-8A38-B11213B215E9}">
                  <a14:cameraTool cellRange="'KPI YOY'!$D$9" spid="_x0000_s9496"/>
                </a:ext>
              </a:extLst>
            </xdr:cNvPicPr>
          </xdr:nvPicPr>
          <xdr:blipFill>
            <a:blip xmlns:r="http://schemas.openxmlformats.org/officeDocument/2006/relationships" r:embed="rId4"/>
            <a:srcRect/>
            <a:stretch>
              <a:fillRect/>
            </a:stretch>
          </xdr:blipFill>
          <xdr:spPr bwMode="auto">
            <a:xfrm>
              <a:off x="6734175" y="933450"/>
              <a:ext cx="1038225" cy="2000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152400</xdr:colOff>
          <xdr:row>4</xdr:row>
          <xdr:rowOff>171450</xdr:rowOff>
        </xdr:from>
        <xdr:to>
          <xdr:col>16</xdr:col>
          <xdr:colOff>47625</xdr:colOff>
          <xdr:row>5</xdr:row>
          <xdr:rowOff>180975</xdr:rowOff>
        </xdr:to>
        <xdr:pic>
          <xdr:nvPicPr>
            <xdr:cNvPr id="162" name="Picture 161">
              <a:extLst>
                <a:ext uri="{FF2B5EF4-FFF2-40B4-BE49-F238E27FC236}">
                  <a16:creationId xmlns:a16="http://schemas.microsoft.com/office/drawing/2014/main" id="{5C1F1C71-9F36-3569-321E-7FDE2A435FD8}"/>
                </a:ext>
              </a:extLst>
            </xdr:cNvPr>
            <xdr:cNvPicPr>
              <a:picLocks noChangeAspect="1" noChangeArrowheads="1"/>
              <a:extLst>
                <a:ext uri="{84589F7E-364E-4C9E-8A38-B11213B215E9}">
                  <a14:cameraTool cellRange="'KPI YOY'!$E$9" spid="_x0000_s9497"/>
                </a:ext>
              </a:extLst>
            </xdr:cNvPicPr>
          </xdr:nvPicPr>
          <xdr:blipFill>
            <a:blip xmlns:r="http://schemas.openxmlformats.org/officeDocument/2006/relationships" r:embed="rId5"/>
            <a:srcRect/>
            <a:stretch>
              <a:fillRect/>
            </a:stretch>
          </xdr:blipFill>
          <xdr:spPr bwMode="auto">
            <a:xfrm>
              <a:off x="8686800" y="933450"/>
              <a:ext cx="1114425" cy="2000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304800</xdr:colOff>
          <xdr:row>4</xdr:row>
          <xdr:rowOff>161925</xdr:rowOff>
        </xdr:from>
        <xdr:to>
          <xdr:col>19</xdr:col>
          <xdr:colOff>390525</xdr:colOff>
          <xdr:row>5</xdr:row>
          <xdr:rowOff>171450</xdr:rowOff>
        </xdr:to>
        <xdr:pic>
          <xdr:nvPicPr>
            <xdr:cNvPr id="163" name="Picture 162">
              <a:extLst>
                <a:ext uri="{FF2B5EF4-FFF2-40B4-BE49-F238E27FC236}">
                  <a16:creationId xmlns:a16="http://schemas.microsoft.com/office/drawing/2014/main" id="{99E6AEF4-61CB-0B28-FCA3-5CF71D46A172}"/>
                </a:ext>
              </a:extLst>
            </xdr:cNvPr>
            <xdr:cNvPicPr>
              <a:picLocks noChangeAspect="1" noChangeArrowheads="1"/>
              <a:extLst>
                <a:ext uri="{84589F7E-364E-4C9E-8A38-B11213B215E9}">
                  <a14:cameraTool cellRange="'KPI YOY'!$F$9" spid="_x0000_s9498"/>
                </a:ext>
              </a:extLst>
            </xdr:cNvPicPr>
          </xdr:nvPicPr>
          <xdr:blipFill>
            <a:blip xmlns:r="http://schemas.openxmlformats.org/officeDocument/2006/relationships" r:embed="rId6"/>
            <a:srcRect/>
            <a:stretch>
              <a:fillRect/>
            </a:stretch>
          </xdr:blipFill>
          <xdr:spPr bwMode="auto">
            <a:xfrm>
              <a:off x="10668000" y="923925"/>
              <a:ext cx="1304925" cy="2000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6</xdr:col>
      <xdr:colOff>390525</xdr:colOff>
      <xdr:row>6</xdr:row>
      <xdr:rowOff>95250</xdr:rowOff>
    </xdr:from>
    <xdr:to>
      <xdr:col>9</xdr:col>
      <xdr:colOff>352425</xdr:colOff>
      <xdr:row>8</xdr:row>
      <xdr:rowOff>161925</xdr:rowOff>
    </xdr:to>
    <xdr:graphicFrame macro="">
      <xdr:nvGraphicFramePr>
        <xdr:cNvPr id="164" name="Chart 163">
          <a:extLst>
            <a:ext uri="{FF2B5EF4-FFF2-40B4-BE49-F238E27FC236}">
              <a16:creationId xmlns:a16="http://schemas.microsoft.com/office/drawing/2014/main" id="{61AB5260-1F79-4C8D-9FBC-E019DD1F4E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571499</xdr:colOff>
      <xdr:row>6</xdr:row>
      <xdr:rowOff>85725</xdr:rowOff>
    </xdr:from>
    <xdr:to>
      <xdr:col>12</xdr:col>
      <xdr:colOff>542924</xdr:colOff>
      <xdr:row>8</xdr:row>
      <xdr:rowOff>133350</xdr:rowOff>
    </xdr:to>
    <xdr:graphicFrame macro="">
      <xdr:nvGraphicFramePr>
        <xdr:cNvPr id="165" name="Chart 164">
          <a:extLst>
            <a:ext uri="{FF2B5EF4-FFF2-40B4-BE49-F238E27FC236}">
              <a16:creationId xmlns:a16="http://schemas.microsoft.com/office/drawing/2014/main" id="{4C1AE716-E2D6-40F0-92A3-F20E963BEC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180975</xdr:colOff>
      <xdr:row>6</xdr:row>
      <xdr:rowOff>95249</xdr:rowOff>
    </xdr:from>
    <xdr:to>
      <xdr:col>16</xdr:col>
      <xdr:colOff>133350</xdr:colOff>
      <xdr:row>8</xdr:row>
      <xdr:rowOff>152400</xdr:rowOff>
    </xdr:to>
    <xdr:graphicFrame macro="">
      <xdr:nvGraphicFramePr>
        <xdr:cNvPr id="166" name="Chart 165">
          <a:extLst>
            <a:ext uri="{FF2B5EF4-FFF2-40B4-BE49-F238E27FC236}">
              <a16:creationId xmlns:a16="http://schemas.microsoft.com/office/drawing/2014/main" id="{CCB9D6C0-1197-4636-82B7-CAAA088720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438150</xdr:colOff>
      <xdr:row>6</xdr:row>
      <xdr:rowOff>85725</xdr:rowOff>
    </xdr:from>
    <xdr:to>
      <xdr:col>19</xdr:col>
      <xdr:colOff>257175</xdr:colOff>
      <xdr:row>8</xdr:row>
      <xdr:rowOff>123824</xdr:rowOff>
    </xdr:to>
    <xdr:graphicFrame macro="">
      <xdr:nvGraphicFramePr>
        <xdr:cNvPr id="167" name="Chart 166">
          <a:extLst>
            <a:ext uri="{FF2B5EF4-FFF2-40B4-BE49-F238E27FC236}">
              <a16:creationId xmlns:a16="http://schemas.microsoft.com/office/drawing/2014/main" id="{B525C299-AD95-4402-9777-BB24401A85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57150</xdr:colOff>
      <xdr:row>9</xdr:row>
      <xdr:rowOff>85725</xdr:rowOff>
    </xdr:from>
    <xdr:to>
      <xdr:col>10</xdr:col>
      <xdr:colOff>314326</xdr:colOff>
      <xdr:row>22</xdr:row>
      <xdr:rowOff>152400</xdr:rowOff>
    </xdr:to>
    <xdr:sp macro="" textlink="">
      <xdr:nvSpPr>
        <xdr:cNvPr id="8" name="Rectangle: Rounded Corners 7">
          <a:extLst>
            <a:ext uri="{FF2B5EF4-FFF2-40B4-BE49-F238E27FC236}">
              <a16:creationId xmlns:a16="http://schemas.microsoft.com/office/drawing/2014/main" id="{63FA5DBB-49A9-6CCD-0634-10220F583ACC}"/>
            </a:ext>
          </a:extLst>
        </xdr:cNvPr>
        <xdr:cNvSpPr/>
      </xdr:nvSpPr>
      <xdr:spPr>
        <a:xfrm>
          <a:off x="1885950" y="1800225"/>
          <a:ext cx="4524376" cy="2543175"/>
        </a:xfrm>
        <a:prstGeom prst="roundRect">
          <a:avLst>
            <a:gd name="adj" fmla="val 4811"/>
          </a:avLst>
        </a:prstGeom>
        <a:no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114299</xdr:colOff>
      <xdr:row>9</xdr:row>
      <xdr:rowOff>142876</xdr:rowOff>
    </xdr:from>
    <xdr:to>
      <xdr:col>10</xdr:col>
      <xdr:colOff>247650</xdr:colOff>
      <xdr:row>22</xdr:row>
      <xdr:rowOff>66675</xdr:rowOff>
    </xdr:to>
    <xdr:grpSp>
      <xdr:nvGrpSpPr>
        <xdr:cNvPr id="12" name="Group 11">
          <a:extLst>
            <a:ext uri="{FF2B5EF4-FFF2-40B4-BE49-F238E27FC236}">
              <a16:creationId xmlns:a16="http://schemas.microsoft.com/office/drawing/2014/main" id="{F5942E92-0A11-FC10-9D2E-601A5098D3B7}"/>
            </a:ext>
          </a:extLst>
        </xdr:cNvPr>
        <xdr:cNvGrpSpPr/>
      </xdr:nvGrpSpPr>
      <xdr:grpSpPr>
        <a:xfrm>
          <a:off x="1943099" y="1857376"/>
          <a:ext cx="4400551" cy="2400299"/>
          <a:chOff x="1943099" y="2124076"/>
          <a:chExt cx="4791297" cy="2505074"/>
        </a:xfrm>
      </xdr:grpSpPr>
      <xdr:graphicFrame macro="">
        <xdr:nvGraphicFramePr>
          <xdr:cNvPr id="10" name="Chart 9">
            <a:extLst>
              <a:ext uri="{FF2B5EF4-FFF2-40B4-BE49-F238E27FC236}">
                <a16:creationId xmlns:a16="http://schemas.microsoft.com/office/drawing/2014/main" id="{4F45D188-2A53-4492-9CE8-5D4CEDB02350}"/>
              </a:ext>
            </a:extLst>
          </xdr:cNvPr>
          <xdr:cNvGraphicFramePr>
            <a:graphicFrameLocks/>
          </xdr:cNvGraphicFramePr>
        </xdr:nvGraphicFramePr>
        <xdr:xfrm>
          <a:off x="2020351" y="2524125"/>
          <a:ext cx="4651821" cy="2105025"/>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11" name="Rectangle: Rounded Corners 10">
            <a:extLst>
              <a:ext uri="{FF2B5EF4-FFF2-40B4-BE49-F238E27FC236}">
                <a16:creationId xmlns:a16="http://schemas.microsoft.com/office/drawing/2014/main" id="{ED4F60A9-3E2E-474B-54E3-27E20FD484C9}"/>
              </a:ext>
            </a:extLst>
          </xdr:cNvPr>
          <xdr:cNvSpPr/>
        </xdr:nvSpPr>
        <xdr:spPr>
          <a:xfrm>
            <a:off x="1943099" y="2124076"/>
            <a:ext cx="4791297" cy="298223"/>
          </a:xfrm>
          <a:prstGeom prst="roundRect">
            <a:avLst/>
          </a:prstGeom>
          <a:solidFill>
            <a:schemeClr val="accent1">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Times New Roman" panose="02020603050405020304" pitchFamily="18" charset="0"/>
                <a:cs typeface="Times New Roman" panose="02020603050405020304" pitchFamily="18" charset="0"/>
              </a:rPr>
              <a:t>Sales and profit analysis</a:t>
            </a:r>
          </a:p>
        </xdr:txBody>
      </xdr:sp>
    </xdr:grpSp>
    <xdr:clientData/>
  </xdr:twoCellAnchor>
  <xdr:twoCellAnchor>
    <xdr:from>
      <xdr:col>10</xdr:col>
      <xdr:colOff>371476</xdr:colOff>
      <xdr:row>9</xdr:row>
      <xdr:rowOff>85726</xdr:rowOff>
    </xdr:from>
    <xdr:to>
      <xdr:col>15</xdr:col>
      <xdr:colOff>581026</xdr:colOff>
      <xdr:row>22</xdr:row>
      <xdr:rowOff>161925</xdr:rowOff>
    </xdr:to>
    <xdr:grpSp>
      <xdr:nvGrpSpPr>
        <xdr:cNvPr id="29" name="Group 28">
          <a:extLst>
            <a:ext uri="{FF2B5EF4-FFF2-40B4-BE49-F238E27FC236}">
              <a16:creationId xmlns:a16="http://schemas.microsoft.com/office/drawing/2014/main" id="{09A8A179-C73B-7A78-2DF8-FF1FA0B7FB81}"/>
            </a:ext>
          </a:extLst>
        </xdr:cNvPr>
        <xdr:cNvGrpSpPr/>
      </xdr:nvGrpSpPr>
      <xdr:grpSpPr>
        <a:xfrm>
          <a:off x="6467476" y="1800226"/>
          <a:ext cx="3257550" cy="2552699"/>
          <a:chOff x="6467476" y="2076450"/>
          <a:chExt cx="3257550" cy="2647949"/>
        </a:xfrm>
        <a:effectLst>
          <a:outerShdw blurRad="50800" dist="38100" dir="2700000" algn="tl" rotWithShape="0">
            <a:prstClr val="black">
              <a:alpha val="40000"/>
            </a:prstClr>
          </a:outerShdw>
        </a:effectLst>
      </xdr:grpSpPr>
      <xdr:sp macro="" textlink="">
        <xdr:nvSpPr>
          <xdr:cNvPr id="14" name="Rectangle: Rounded Corners 13">
            <a:extLst>
              <a:ext uri="{FF2B5EF4-FFF2-40B4-BE49-F238E27FC236}">
                <a16:creationId xmlns:a16="http://schemas.microsoft.com/office/drawing/2014/main" id="{E148506C-0E80-4672-B545-02D7968B4809}"/>
              </a:ext>
            </a:extLst>
          </xdr:cNvPr>
          <xdr:cNvSpPr/>
        </xdr:nvSpPr>
        <xdr:spPr>
          <a:xfrm>
            <a:off x="6467476" y="2076450"/>
            <a:ext cx="3257550" cy="2647949"/>
          </a:xfrm>
          <a:prstGeom prst="roundRect">
            <a:avLst>
              <a:gd name="adj" fmla="val 4811"/>
            </a:avLst>
          </a:prstGeom>
          <a:no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9" name="Rectangle: Rounded Corners 18">
            <a:extLst>
              <a:ext uri="{FF2B5EF4-FFF2-40B4-BE49-F238E27FC236}">
                <a16:creationId xmlns:a16="http://schemas.microsoft.com/office/drawing/2014/main" id="{51970EB3-60D6-47EC-8444-A7368D34AD0D}"/>
              </a:ext>
            </a:extLst>
          </xdr:cNvPr>
          <xdr:cNvSpPr/>
        </xdr:nvSpPr>
        <xdr:spPr>
          <a:xfrm>
            <a:off x="6524625" y="2143125"/>
            <a:ext cx="3143249" cy="294152"/>
          </a:xfrm>
          <a:prstGeom prst="roundRect">
            <a:avLst/>
          </a:prstGeom>
          <a:solidFill>
            <a:schemeClr val="accent1">
              <a:lumMod val="50000"/>
            </a:schemeClr>
          </a:solid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Times New Roman" panose="02020603050405020304" pitchFamily="18" charset="0"/>
                <a:cs typeface="Times New Roman" panose="02020603050405020304" pitchFamily="18" charset="0"/>
              </a:rPr>
              <a:t>Category Wise Profit</a:t>
            </a:r>
          </a:p>
        </xdr:txBody>
      </xdr:sp>
    </xdr:grpSp>
    <xdr:clientData/>
  </xdr:twoCellAnchor>
  <xdr:twoCellAnchor>
    <xdr:from>
      <xdr:col>16</xdr:col>
      <xdr:colOff>47625</xdr:colOff>
      <xdr:row>23</xdr:row>
      <xdr:rowOff>47626</xdr:rowOff>
    </xdr:from>
    <xdr:to>
      <xdr:col>19</xdr:col>
      <xdr:colOff>496094</xdr:colOff>
      <xdr:row>34</xdr:row>
      <xdr:rowOff>66676</xdr:rowOff>
    </xdr:to>
    <xdr:grpSp>
      <xdr:nvGrpSpPr>
        <xdr:cNvPr id="38" name="Group 37">
          <a:extLst>
            <a:ext uri="{FF2B5EF4-FFF2-40B4-BE49-F238E27FC236}">
              <a16:creationId xmlns:a16="http://schemas.microsoft.com/office/drawing/2014/main" id="{56F5D868-2D21-808F-74AA-1AFF6800EBAE}"/>
            </a:ext>
          </a:extLst>
        </xdr:cNvPr>
        <xdr:cNvGrpSpPr/>
      </xdr:nvGrpSpPr>
      <xdr:grpSpPr>
        <a:xfrm>
          <a:off x="9801225" y="4429126"/>
          <a:ext cx="2277269" cy="2114550"/>
          <a:chOff x="9772650" y="4810125"/>
          <a:chExt cx="2324101" cy="2162175"/>
        </a:xfrm>
        <a:effectLst>
          <a:outerShdw blurRad="50800" dist="38100" dir="2700000" algn="tl" rotWithShape="0">
            <a:prstClr val="black">
              <a:alpha val="40000"/>
            </a:prstClr>
          </a:outerShdw>
        </a:effectLst>
      </xdr:grpSpPr>
      <xdr:sp macro="" textlink="">
        <xdr:nvSpPr>
          <xdr:cNvPr id="18" name="Rectangle: Rounded Corners 17">
            <a:extLst>
              <a:ext uri="{FF2B5EF4-FFF2-40B4-BE49-F238E27FC236}">
                <a16:creationId xmlns:a16="http://schemas.microsoft.com/office/drawing/2014/main" id="{BE55D0B9-1328-4A65-9D6B-61CF87E8B96F}"/>
              </a:ext>
            </a:extLst>
          </xdr:cNvPr>
          <xdr:cNvSpPr/>
        </xdr:nvSpPr>
        <xdr:spPr>
          <a:xfrm>
            <a:off x="9772650" y="4810125"/>
            <a:ext cx="2324101" cy="2162175"/>
          </a:xfrm>
          <a:prstGeom prst="roundRect">
            <a:avLst>
              <a:gd name="adj" fmla="val 4811"/>
            </a:avLst>
          </a:prstGeom>
          <a:no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3" name="Rectangle: Rounded Corners 22">
            <a:extLst>
              <a:ext uri="{FF2B5EF4-FFF2-40B4-BE49-F238E27FC236}">
                <a16:creationId xmlns:a16="http://schemas.microsoft.com/office/drawing/2014/main" id="{32CE388A-8152-43AB-95C6-A8D1A6A32FF4}"/>
              </a:ext>
            </a:extLst>
          </xdr:cNvPr>
          <xdr:cNvSpPr/>
        </xdr:nvSpPr>
        <xdr:spPr>
          <a:xfrm>
            <a:off x="9820275" y="4867275"/>
            <a:ext cx="2228850" cy="294152"/>
          </a:xfrm>
          <a:prstGeom prst="roundRect">
            <a:avLst/>
          </a:prstGeom>
          <a:solidFill>
            <a:schemeClr val="accent1">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Times New Roman" panose="02020603050405020304" pitchFamily="18" charset="0"/>
                <a:cs typeface="Times New Roman" panose="02020603050405020304" pitchFamily="18" charset="0"/>
              </a:rPr>
              <a:t>Sales</a:t>
            </a:r>
            <a:r>
              <a:rPr lang="en-IN" sz="1400" baseline="0">
                <a:latin typeface="Times New Roman" panose="02020603050405020304" pitchFamily="18" charset="0"/>
                <a:cs typeface="Times New Roman" panose="02020603050405020304" pitchFamily="18" charset="0"/>
              </a:rPr>
              <a:t> by Segment</a:t>
            </a:r>
            <a:endParaRPr lang="en-IN" sz="1400">
              <a:latin typeface="Times New Roman" panose="02020603050405020304" pitchFamily="18" charset="0"/>
              <a:cs typeface="Times New Roman" panose="02020603050405020304" pitchFamily="18" charset="0"/>
            </a:endParaRPr>
          </a:p>
        </xdr:txBody>
      </xdr:sp>
    </xdr:grpSp>
    <xdr:clientData/>
  </xdr:twoCellAnchor>
  <xdr:twoCellAnchor>
    <xdr:from>
      <xdr:col>10</xdr:col>
      <xdr:colOff>419101</xdr:colOff>
      <xdr:row>11</xdr:row>
      <xdr:rowOff>152400</xdr:rowOff>
    </xdr:from>
    <xdr:to>
      <xdr:col>15</xdr:col>
      <xdr:colOff>523875</xdr:colOff>
      <xdr:row>22</xdr:row>
      <xdr:rowOff>28575</xdr:rowOff>
    </xdr:to>
    <xdr:graphicFrame macro="">
      <xdr:nvGraphicFramePr>
        <xdr:cNvPr id="24" name="Chart 23">
          <a:extLst>
            <a:ext uri="{FF2B5EF4-FFF2-40B4-BE49-F238E27FC236}">
              <a16:creationId xmlns:a16="http://schemas.microsoft.com/office/drawing/2014/main" id="{6A9BA6E0-FDAB-4868-AAA6-C5275D4133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19050</xdr:colOff>
      <xdr:row>9</xdr:row>
      <xdr:rowOff>104775</xdr:rowOff>
    </xdr:from>
    <xdr:to>
      <xdr:col>19</xdr:col>
      <xdr:colOff>466726</xdr:colOff>
      <xdr:row>22</xdr:row>
      <xdr:rowOff>171450</xdr:rowOff>
    </xdr:to>
    <xdr:grpSp>
      <xdr:nvGrpSpPr>
        <xdr:cNvPr id="33" name="Group 32">
          <a:extLst>
            <a:ext uri="{FF2B5EF4-FFF2-40B4-BE49-F238E27FC236}">
              <a16:creationId xmlns:a16="http://schemas.microsoft.com/office/drawing/2014/main" id="{C1A3B257-6147-586F-8C67-9A8C376ED3F4}"/>
            </a:ext>
          </a:extLst>
        </xdr:cNvPr>
        <xdr:cNvGrpSpPr/>
      </xdr:nvGrpSpPr>
      <xdr:grpSpPr>
        <a:xfrm>
          <a:off x="9772650" y="1819275"/>
          <a:ext cx="2276476" cy="2543175"/>
          <a:chOff x="9772650" y="2085976"/>
          <a:chExt cx="2276476" cy="2628900"/>
        </a:xfrm>
        <a:effectLst>
          <a:outerShdw blurRad="50800" dist="38100" dir="2700000" algn="tl" rotWithShape="0">
            <a:prstClr val="black">
              <a:alpha val="40000"/>
            </a:prstClr>
          </a:outerShdw>
        </a:effectLst>
      </xdr:grpSpPr>
      <xdr:sp macro="" textlink="">
        <xdr:nvSpPr>
          <xdr:cNvPr id="15" name="Rectangle: Rounded Corners 14">
            <a:extLst>
              <a:ext uri="{FF2B5EF4-FFF2-40B4-BE49-F238E27FC236}">
                <a16:creationId xmlns:a16="http://schemas.microsoft.com/office/drawing/2014/main" id="{5915BBA9-6A99-4478-A6AD-0C68113B4CF9}"/>
              </a:ext>
            </a:extLst>
          </xdr:cNvPr>
          <xdr:cNvSpPr/>
        </xdr:nvSpPr>
        <xdr:spPr>
          <a:xfrm>
            <a:off x="9772650" y="2085976"/>
            <a:ext cx="2276476" cy="2628900"/>
          </a:xfrm>
          <a:prstGeom prst="roundRect">
            <a:avLst>
              <a:gd name="adj" fmla="val 4811"/>
            </a:avLst>
          </a:prstGeom>
          <a:no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Rectangle: Rounded Corners 19">
            <a:extLst>
              <a:ext uri="{FF2B5EF4-FFF2-40B4-BE49-F238E27FC236}">
                <a16:creationId xmlns:a16="http://schemas.microsoft.com/office/drawing/2014/main" id="{FD6D482D-3401-4237-850A-BBDE1EF34590}"/>
              </a:ext>
            </a:extLst>
          </xdr:cNvPr>
          <xdr:cNvSpPr/>
        </xdr:nvSpPr>
        <xdr:spPr>
          <a:xfrm>
            <a:off x="9820275" y="2133600"/>
            <a:ext cx="2162175" cy="294152"/>
          </a:xfrm>
          <a:prstGeom prst="roundRect">
            <a:avLst/>
          </a:prstGeom>
          <a:solidFill>
            <a:schemeClr val="accent1">
              <a:lumMod val="50000"/>
            </a:schemeClr>
          </a:solid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aseline="0">
                <a:latin typeface="Times New Roman" panose="02020603050405020304" pitchFamily="18" charset="0"/>
                <a:cs typeface="Times New Roman" panose="02020603050405020304" pitchFamily="18" charset="0"/>
              </a:rPr>
              <a:t>Region Wise Sales Share</a:t>
            </a:r>
            <a:endParaRPr lang="en-IN" sz="1400">
              <a:latin typeface="Times New Roman" panose="02020603050405020304" pitchFamily="18" charset="0"/>
              <a:cs typeface="Times New Roman" panose="02020603050405020304" pitchFamily="18" charset="0"/>
            </a:endParaRPr>
          </a:p>
        </xdr:txBody>
      </xdr:sp>
    </xdr:grpSp>
    <xdr:clientData/>
  </xdr:twoCellAnchor>
  <xdr:twoCellAnchor>
    <xdr:from>
      <xdr:col>3</xdr:col>
      <xdr:colOff>57150</xdr:colOff>
      <xdr:row>23</xdr:row>
      <xdr:rowOff>19051</xdr:rowOff>
    </xdr:from>
    <xdr:to>
      <xdr:col>9</xdr:col>
      <xdr:colOff>571500</xdr:colOff>
      <xdr:row>34</xdr:row>
      <xdr:rowOff>66675</xdr:rowOff>
    </xdr:to>
    <xdr:grpSp>
      <xdr:nvGrpSpPr>
        <xdr:cNvPr id="34" name="Group 33">
          <a:extLst>
            <a:ext uri="{FF2B5EF4-FFF2-40B4-BE49-F238E27FC236}">
              <a16:creationId xmlns:a16="http://schemas.microsoft.com/office/drawing/2014/main" id="{B81E0457-B496-8B35-1CF8-A592EC8C2834}"/>
            </a:ext>
          </a:extLst>
        </xdr:cNvPr>
        <xdr:cNvGrpSpPr/>
      </xdr:nvGrpSpPr>
      <xdr:grpSpPr>
        <a:xfrm>
          <a:off x="1885950" y="4400551"/>
          <a:ext cx="4171950" cy="2143124"/>
          <a:chOff x="1866900" y="4810126"/>
          <a:chExt cx="4171950" cy="2676524"/>
        </a:xfrm>
        <a:solidFill>
          <a:schemeClr val="accent1">
            <a:lumMod val="50000"/>
          </a:schemeClr>
        </a:solidFill>
        <a:effectLst>
          <a:outerShdw blurRad="50800" dist="38100" dir="2700000" algn="tl" rotWithShape="0">
            <a:prstClr val="black">
              <a:alpha val="40000"/>
            </a:prstClr>
          </a:outerShdw>
        </a:effectLst>
      </xdr:grpSpPr>
      <xdr:sp macro="" textlink="">
        <xdr:nvSpPr>
          <xdr:cNvPr id="16" name="Rectangle: Rounded Corners 15">
            <a:extLst>
              <a:ext uri="{FF2B5EF4-FFF2-40B4-BE49-F238E27FC236}">
                <a16:creationId xmlns:a16="http://schemas.microsoft.com/office/drawing/2014/main" id="{3D831407-2970-452E-A2C4-14C377513586}"/>
              </a:ext>
            </a:extLst>
          </xdr:cNvPr>
          <xdr:cNvSpPr/>
        </xdr:nvSpPr>
        <xdr:spPr>
          <a:xfrm>
            <a:off x="1866900" y="4810126"/>
            <a:ext cx="4171950" cy="2676524"/>
          </a:xfrm>
          <a:prstGeom prst="roundRect">
            <a:avLst>
              <a:gd name="adj" fmla="val 4811"/>
            </a:avLst>
          </a:prstGeom>
          <a:no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1" name="Rectangle: Rounded Corners 20">
            <a:extLst>
              <a:ext uri="{FF2B5EF4-FFF2-40B4-BE49-F238E27FC236}">
                <a16:creationId xmlns:a16="http://schemas.microsoft.com/office/drawing/2014/main" id="{5717E337-A694-47C9-ACC6-B363D48E34DB}"/>
              </a:ext>
            </a:extLst>
          </xdr:cNvPr>
          <xdr:cNvSpPr/>
        </xdr:nvSpPr>
        <xdr:spPr>
          <a:xfrm>
            <a:off x="1933575" y="4860163"/>
            <a:ext cx="4010025" cy="294152"/>
          </a:xfrm>
          <a:prstGeom prst="round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Times New Roman" panose="02020603050405020304" pitchFamily="18" charset="0"/>
                <a:cs typeface="Times New Roman" panose="02020603050405020304" pitchFamily="18" charset="0"/>
              </a:rPr>
              <a:t>Sales by state</a:t>
            </a:r>
          </a:p>
        </xdr:txBody>
      </xdr:sp>
      <mc:AlternateContent xmlns:mc="http://schemas.openxmlformats.org/markup-compatibility/2006">
        <mc:Choice xmlns:cx4="http://schemas.microsoft.com/office/drawing/2016/5/10/chartex" Requires="cx4">
          <xdr:graphicFrame macro="">
            <xdr:nvGraphicFramePr>
              <xdr:cNvPr id="26" name="Chart 25">
                <a:extLst>
                  <a:ext uri="{FF2B5EF4-FFF2-40B4-BE49-F238E27FC236}">
                    <a16:creationId xmlns:a16="http://schemas.microsoft.com/office/drawing/2014/main" id="{0B4E0373-2124-4D27-A15A-9DA9C8D6ABDC}"/>
                  </a:ext>
                </a:extLst>
              </xdr:cNvPr>
              <xdr:cNvGraphicFramePr/>
            </xdr:nvGraphicFramePr>
            <xdr:xfrm>
              <a:off x="1943100" y="5229225"/>
              <a:ext cx="4000499" cy="2181225"/>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943100" y="5229225"/>
                <a:ext cx="4000499" cy="21812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10</xdr:col>
      <xdr:colOff>19050</xdr:colOff>
      <xdr:row>23</xdr:row>
      <xdr:rowOff>47625</xdr:rowOff>
    </xdr:from>
    <xdr:to>
      <xdr:col>15</xdr:col>
      <xdr:colOff>571500</xdr:colOff>
      <xdr:row>34</xdr:row>
      <xdr:rowOff>66675</xdr:rowOff>
    </xdr:to>
    <xdr:grpSp>
      <xdr:nvGrpSpPr>
        <xdr:cNvPr id="37" name="Group 36">
          <a:extLst>
            <a:ext uri="{FF2B5EF4-FFF2-40B4-BE49-F238E27FC236}">
              <a16:creationId xmlns:a16="http://schemas.microsoft.com/office/drawing/2014/main" id="{B6274B47-769D-3082-7B17-8C657B39AFE9}"/>
            </a:ext>
          </a:extLst>
        </xdr:cNvPr>
        <xdr:cNvGrpSpPr/>
      </xdr:nvGrpSpPr>
      <xdr:grpSpPr>
        <a:xfrm>
          <a:off x="6115050" y="4429125"/>
          <a:ext cx="3600450" cy="2114550"/>
          <a:chOff x="6115050" y="4800600"/>
          <a:chExt cx="3600450" cy="2676524"/>
        </a:xfrm>
        <a:effectLst>
          <a:outerShdw blurRad="50800" dist="38100" dir="2700000" algn="tl" rotWithShape="0">
            <a:prstClr val="black">
              <a:alpha val="40000"/>
            </a:prstClr>
          </a:outerShdw>
        </a:effectLst>
      </xdr:grpSpPr>
      <xdr:sp macro="" textlink="">
        <xdr:nvSpPr>
          <xdr:cNvPr id="17" name="Rectangle: Rounded Corners 16">
            <a:extLst>
              <a:ext uri="{FF2B5EF4-FFF2-40B4-BE49-F238E27FC236}">
                <a16:creationId xmlns:a16="http://schemas.microsoft.com/office/drawing/2014/main" id="{708E50DE-3DB3-4FC2-B66C-46FD784D244C}"/>
              </a:ext>
            </a:extLst>
          </xdr:cNvPr>
          <xdr:cNvSpPr/>
        </xdr:nvSpPr>
        <xdr:spPr>
          <a:xfrm>
            <a:off x="6115050" y="4800600"/>
            <a:ext cx="3600450" cy="2676524"/>
          </a:xfrm>
          <a:prstGeom prst="roundRect">
            <a:avLst>
              <a:gd name="adj" fmla="val 4811"/>
            </a:avLst>
          </a:prstGeom>
          <a:no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2" name="Rectangle: Rounded Corners 21">
            <a:extLst>
              <a:ext uri="{FF2B5EF4-FFF2-40B4-BE49-F238E27FC236}">
                <a16:creationId xmlns:a16="http://schemas.microsoft.com/office/drawing/2014/main" id="{87E13379-3D92-431D-891A-2FCC9C34F9F1}"/>
              </a:ext>
            </a:extLst>
          </xdr:cNvPr>
          <xdr:cNvSpPr/>
        </xdr:nvSpPr>
        <xdr:spPr>
          <a:xfrm>
            <a:off x="6191250" y="4857750"/>
            <a:ext cx="3448050" cy="294152"/>
          </a:xfrm>
          <a:prstGeom prst="roundRect">
            <a:avLst/>
          </a:prstGeom>
          <a:solidFill>
            <a:schemeClr val="accent1">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aseline="0">
                <a:latin typeface="Times New Roman" panose="02020603050405020304" pitchFamily="18" charset="0"/>
                <a:cs typeface="Times New Roman" panose="02020603050405020304" pitchFamily="18" charset="0"/>
              </a:rPr>
              <a:t> Subcategories by sales</a:t>
            </a:r>
            <a:endParaRPr lang="en-IN" sz="1400">
              <a:latin typeface="Times New Roman" panose="02020603050405020304" pitchFamily="18" charset="0"/>
              <a:cs typeface="Times New Roman" panose="02020603050405020304" pitchFamily="18" charset="0"/>
            </a:endParaRPr>
          </a:p>
        </xdr:txBody>
      </xdr:sp>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D41E6F89-B889-4433-B5E2-BF409776A716}"/>
                  </a:ext>
                </a:extLst>
              </xdr:cNvPr>
              <xdr:cNvGraphicFramePr/>
            </xdr:nvGraphicFramePr>
            <xdr:xfrm>
              <a:off x="6191250" y="5181600"/>
              <a:ext cx="3495675" cy="2200275"/>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6191250" y="5181600"/>
                <a:ext cx="3495675" cy="22002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16</xdr:col>
      <xdr:colOff>85726</xdr:colOff>
      <xdr:row>25</xdr:row>
      <xdr:rowOff>79375</xdr:rowOff>
    </xdr:from>
    <xdr:to>
      <xdr:col>19</xdr:col>
      <xdr:colOff>457200</xdr:colOff>
      <xdr:row>33</xdr:row>
      <xdr:rowOff>168672</xdr:rowOff>
    </xdr:to>
    <mc:AlternateContent xmlns:mc="http://schemas.openxmlformats.org/markup-compatibility/2006">
      <mc:Choice xmlns:cx2="http://schemas.microsoft.com/office/drawing/2015/10/21/chartex" Requires="cx2">
        <xdr:graphicFrame macro="">
          <xdr:nvGraphicFramePr>
            <xdr:cNvPr id="28" name="Chart 27">
              <a:extLst>
                <a:ext uri="{FF2B5EF4-FFF2-40B4-BE49-F238E27FC236}">
                  <a16:creationId xmlns:a16="http://schemas.microsoft.com/office/drawing/2014/main" id="{29FBF041-A585-46C2-91C8-D599B5CCB96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9839326" y="4841875"/>
              <a:ext cx="2200274" cy="161329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114300</xdr:colOff>
      <xdr:row>11</xdr:row>
      <xdr:rowOff>66677</xdr:rowOff>
    </xdr:from>
    <xdr:to>
      <xdr:col>3</xdr:col>
      <xdr:colOff>0</xdr:colOff>
      <xdr:row>17</xdr:row>
      <xdr:rowOff>171450</xdr:rowOff>
    </xdr:to>
    <mc:AlternateContent xmlns:mc="http://schemas.openxmlformats.org/markup-compatibility/2006" xmlns:a14="http://schemas.microsoft.com/office/drawing/2010/main">
      <mc:Choice Requires="a14">
        <xdr:graphicFrame macro="">
          <xdr:nvGraphicFramePr>
            <xdr:cNvPr id="40" name="Segment 1">
              <a:extLst>
                <a:ext uri="{FF2B5EF4-FFF2-40B4-BE49-F238E27FC236}">
                  <a16:creationId xmlns:a16="http://schemas.microsoft.com/office/drawing/2014/main" id="{480BDC39-E1C5-481F-AB26-3F0D86FCDE1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4300" y="2162177"/>
              <a:ext cx="1714500" cy="12477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26</xdr:row>
      <xdr:rowOff>114300</xdr:rowOff>
    </xdr:from>
    <xdr:to>
      <xdr:col>2</xdr:col>
      <xdr:colOff>600074</xdr:colOff>
      <xdr:row>34</xdr:row>
      <xdr:rowOff>38100</xdr:rowOff>
    </xdr:to>
    <mc:AlternateContent xmlns:mc="http://schemas.openxmlformats.org/markup-compatibility/2006" xmlns:a14="http://schemas.microsoft.com/office/drawing/2010/main">
      <mc:Choice Requires="a14">
        <xdr:graphicFrame macro="">
          <xdr:nvGraphicFramePr>
            <xdr:cNvPr id="42" name="Category 1">
              <a:extLst>
                <a:ext uri="{FF2B5EF4-FFF2-40B4-BE49-F238E27FC236}">
                  <a16:creationId xmlns:a16="http://schemas.microsoft.com/office/drawing/2014/main" id="{F6911E0E-5016-4DB3-97F3-5C4C7A1BD85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4775" y="5067300"/>
              <a:ext cx="1714499"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122634</xdr:colOff>
      <xdr:row>2</xdr:row>
      <xdr:rowOff>161133</xdr:rowOff>
    </xdr:from>
    <xdr:to>
      <xdr:col>2</xdr:col>
      <xdr:colOff>604043</xdr:colOff>
      <xdr:row>10</xdr:row>
      <xdr:rowOff>178198</xdr:rowOff>
    </xdr:to>
    <mc:AlternateContent xmlns:mc="http://schemas.openxmlformats.org/markup-compatibility/2006" xmlns:a14="http://schemas.microsoft.com/office/drawing/2010/main">
      <mc:Choice Requires="a14">
        <xdr:graphicFrame macro="">
          <xdr:nvGraphicFramePr>
            <xdr:cNvPr id="6" name="Year 2">
              <a:extLst>
                <a:ext uri="{FF2B5EF4-FFF2-40B4-BE49-F238E27FC236}">
                  <a16:creationId xmlns:a16="http://schemas.microsoft.com/office/drawing/2014/main" id="{2E90294B-99C9-B905-80C5-52BCC8BF7383}"/>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22634" y="538164"/>
              <a:ext cx="1691878" cy="15251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102792</xdr:colOff>
      <xdr:row>18</xdr:row>
      <xdr:rowOff>46037</xdr:rowOff>
    </xdr:from>
    <xdr:to>
      <xdr:col>2</xdr:col>
      <xdr:colOff>584200</xdr:colOff>
      <xdr:row>26</xdr:row>
      <xdr:rowOff>17462</xdr:rowOff>
    </xdr:to>
    <mc:AlternateContent xmlns:mc="http://schemas.openxmlformats.org/markup-compatibility/2006" xmlns:a14="http://schemas.microsoft.com/office/drawing/2010/main">
      <mc:Choice Requires="a14">
        <xdr:graphicFrame macro="">
          <xdr:nvGraphicFramePr>
            <xdr:cNvPr id="7" name="Region 2">
              <a:extLst>
                <a:ext uri="{FF2B5EF4-FFF2-40B4-BE49-F238E27FC236}">
                  <a16:creationId xmlns:a16="http://schemas.microsoft.com/office/drawing/2014/main" id="{93EC6916-4859-F3B5-0D57-B849F7177502}"/>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02792" y="3439318"/>
              <a:ext cx="1691877" cy="1479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138905</xdr:colOff>
      <xdr:row>11</xdr:row>
      <xdr:rowOff>109139</xdr:rowOff>
    </xdr:from>
    <xdr:to>
      <xdr:col>19</xdr:col>
      <xdr:colOff>386953</xdr:colOff>
      <xdr:row>22</xdr:row>
      <xdr:rowOff>89297</xdr:rowOff>
    </xdr:to>
    <xdr:graphicFrame macro="">
      <xdr:nvGraphicFramePr>
        <xdr:cNvPr id="9" name="Chart 8">
          <a:extLst>
            <a:ext uri="{FF2B5EF4-FFF2-40B4-BE49-F238E27FC236}">
              <a16:creationId xmlns:a16="http://schemas.microsoft.com/office/drawing/2014/main" id="{9B5D2900-D980-438F-9FB0-E785C49C9E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19.794537268521" createdVersion="8" refreshedVersion="8" minRefreshableVersion="3" recordCount="9994" xr:uid="{BB8E3C31-1026-4501-9C4E-78A3231D6E79}">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20792493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4C7944-A230-41A6-AB9F-299BE94A6E55}" name="Sales and profit analysis"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9">
  <location ref="A3:C15"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12">
    <format dxfId="57">
      <pivotArea collapsedLevelsAreSubtotals="1" fieldPosition="0">
        <references count="1">
          <reference field="22" count="1">
            <x v="1"/>
          </reference>
        </references>
      </pivotArea>
    </format>
    <format dxfId="56">
      <pivotArea collapsedLevelsAreSubtotals="1" fieldPosition="0">
        <references count="1">
          <reference field="22" count="1">
            <x v="2"/>
          </reference>
        </references>
      </pivotArea>
    </format>
    <format dxfId="55">
      <pivotArea collapsedLevelsAreSubtotals="1" fieldPosition="0">
        <references count="1">
          <reference field="22" count="1">
            <x v="3"/>
          </reference>
        </references>
      </pivotArea>
    </format>
    <format dxfId="54">
      <pivotArea collapsedLevelsAreSubtotals="1" fieldPosition="0">
        <references count="1">
          <reference field="22" count="1">
            <x v="4"/>
          </reference>
        </references>
      </pivotArea>
    </format>
    <format dxfId="53">
      <pivotArea collapsedLevelsAreSubtotals="1" fieldPosition="0">
        <references count="1">
          <reference field="22" count="1">
            <x v="5"/>
          </reference>
        </references>
      </pivotArea>
    </format>
    <format dxfId="52">
      <pivotArea collapsedLevelsAreSubtotals="1" fieldPosition="0">
        <references count="1">
          <reference field="22" count="1">
            <x v="6"/>
          </reference>
        </references>
      </pivotArea>
    </format>
    <format dxfId="51">
      <pivotArea collapsedLevelsAreSubtotals="1" fieldPosition="0">
        <references count="1">
          <reference field="22" count="1">
            <x v="7"/>
          </reference>
        </references>
      </pivotArea>
    </format>
    <format dxfId="50">
      <pivotArea collapsedLevelsAreSubtotals="1" fieldPosition="0">
        <references count="1">
          <reference field="22" count="1">
            <x v="8"/>
          </reference>
        </references>
      </pivotArea>
    </format>
    <format dxfId="49">
      <pivotArea collapsedLevelsAreSubtotals="1" fieldPosition="0">
        <references count="1">
          <reference field="22" count="1">
            <x v="9"/>
          </reference>
        </references>
      </pivotArea>
    </format>
    <format dxfId="48">
      <pivotArea collapsedLevelsAreSubtotals="1" fieldPosition="0">
        <references count="1">
          <reference field="22" count="1">
            <x v="10"/>
          </reference>
        </references>
      </pivotArea>
    </format>
    <format dxfId="47">
      <pivotArea collapsedLevelsAreSubtotals="1" fieldPosition="0">
        <references count="1">
          <reference field="22" count="1">
            <x v="11"/>
          </reference>
        </references>
      </pivotArea>
    </format>
    <format dxfId="46">
      <pivotArea collapsedLevelsAreSubtotals="1" fieldPosition="0">
        <references count="1">
          <reference field="22" count="1">
            <x v="12"/>
          </reference>
        </references>
      </pivotArea>
    </format>
  </formats>
  <chartFormats count="4">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1"/>
          </reference>
        </references>
      </pivotArea>
    </chartFormat>
    <chartFormat chart="22" format="4"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B861CE-47BE-43E1-BDE2-4D87B5F09FA7}" name="Category Wise Profit"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B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3">
    <i>
      <x/>
    </i>
    <i>
      <x v="1"/>
    </i>
    <i>
      <x v="2"/>
    </i>
  </rowItems>
  <colItems count="1">
    <i/>
  </colItems>
  <dataFields count="1">
    <dataField name="Sum of Profit" fld="21" baseField="0" baseItem="0"/>
  </dataFields>
  <formats count="1">
    <format dxfId="45">
      <pivotArea collapsedLevelsAreSubtotals="1" fieldPosition="0">
        <references count="1">
          <reference field="15" count="0"/>
        </references>
      </pivotArea>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D263EB-9FA8-4106-9A09-C70D2DDA233B}" name="Category wise sales share %"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3"/>
  </rowFields>
  <rowItems count="4">
    <i>
      <x/>
    </i>
    <i>
      <x v="1"/>
    </i>
    <i>
      <x v="2"/>
    </i>
    <i>
      <x v="3"/>
    </i>
  </rowItems>
  <colItems count="1">
    <i/>
  </colItems>
  <dataFields count="1">
    <dataField name="Sum of Sales" fld="18" baseField="0" baseItem="0" numFmtId="9">
      <extLst>
        <ext xmlns:x14="http://schemas.microsoft.com/office/spreadsheetml/2009/9/main" uri="{E15A36E0-9728-4e99-A89B-3F7291B0FE68}">
          <x14:dataField pivotShowAs="percentOfParentRow"/>
        </ext>
      </extLst>
    </dataField>
  </dataFields>
  <formats count="1">
    <format dxfId="44">
      <pivotArea outline="0" collapsedLevelsAreSubtotals="1" fieldPosition="0"/>
    </format>
  </formats>
  <chartFormats count="8">
    <chartFormat chart="4" format="0"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0"/>
          </reference>
        </references>
      </pivotArea>
    </chartFormat>
    <chartFormat chart="4" format="4">
      <pivotArea type="data" outline="0" fieldPosition="0">
        <references count="1">
          <reference field="4294967294" count="1" selected="0">
            <x v="0"/>
          </reference>
        </references>
      </pivotArea>
    </chartFormat>
    <chartFormat chart="18" format="10" series="1">
      <pivotArea type="data" outline="0" fieldPosition="0">
        <references count="1">
          <reference field="4294967294" count="1" selected="0">
            <x v="0"/>
          </reference>
        </references>
      </pivotArea>
    </chartFormat>
    <chartFormat chart="18" format="11">
      <pivotArea type="data" outline="0" fieldPosition="0">
        <references count="2">
          <reference field="4294967294" count="1" selected="0">
            <x v="0"/>
          </reference>
          <reference field="13" count="1" selected="0">
            <x v="0"/>
          </reference>
        </references>
      </pivotArea>
    </chartFormat>
    <chartFormat chart="18" format="12">
      <pivotArea type="data" outline="0" fieldPosition="0">
        <references count="2">
          <reference field="4294967294" count="1" selected="0">
            <x v="0"/>
          </reference>
          <reference field="13" count="1" selected="0">
            <x v="1"/>
          </reference>
        </references>
      </pivotArea>
    </chartFormat>
    <chartFormat chart="18" format="13">
      <pivotArea type="data" outline="0" fieldPosition="0">
        <references count="2">
          <reference field="4294967294" count="1" selected="0">
            <x v="0"/>
          </reference>
          <reference field="13" count="1" selected="0">
            <x v="2"/>
          </reference>
        </references>
      </pivotArea>
    </chartFormat>
    <chartFormat chart="18" format="14">
      <pivotArea type="data" outline="0" fieldPosition="0">
        <references count="2">
          <reference field="4294967294" count="1" selected="0">
            <x v="0"/>
          </reference>
          <reference field="13" count="1" selected="0">
            <x v="3"/>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467C03-4FF4-4823-A708-E6E5BFB4E6F0}" name="Sales by state"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2">
    <format dxfId="43">
      <pivotArea collapsedLevelsAreSubtotals="1" fieldPosition="0">
        <references count="1">
          <reference field="11" count="0"/>
        </references>
      </pivotArea>
    </format>
    <format dxfId="42">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A0916CE-A3E3-4492-AA85-0DFD05382FDD}" name="Top 5 sub Categories by sales"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5"/>
    </i>
    <i>
      <x v="13"/>
    </i>
    <i>
      <x v="14"/>
    </i>
    <i>
      <x v="16"/>
    </i>
    <i t="grand">
      <x/>
    </i>
  </rowItems>
  <colItems count="1">
    <i/>
  </colItems>
  <dataFields count="1">
    <dataField name="Sum of Sales" fld="18" baseField="0" baseItem="0" numFmtId="165"/>
  </dataFields>
  <formats count="1">
    <format dxfId="41">
      <pivotArea outline="0" collapsedLevelsAreSubtotals="1" fieldPosition="0"/>
    </format>
  </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CDE7E6B-D742-4DB8-BA03-3D53679D5771}" name="KPI 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4303813-B638-4E33-AB1F-365375F3B602}" name="KPI 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EF3BC11-1A71-48C7-82BC-87DD5E7F3DFC}" name="KPI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B8D5604-89C2-46B4-BB77-DB6FE0935736}" name="KPI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3">
    <chartFormat chart="15"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065A71E-BE06-4670-9283-AE7BF1BB6753}" name="KPI 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3">
    <chartFormat chart="13"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1CB0864-A7FB-475E-87F0-7D6FC712C6CA}" name="KPI YOY"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62D590B-02B7-45C0-91A1-E6585BD20C37}" name="Sales summary by Segment"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C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8"/>
  </rowFields>
  <rowItems count="3">
    <i>
      <x/>
    </i>
    <i>
      <x v="1"/>
    </i>
    <i>
      <x v="2"/>
    </i>
  </rowItems>
  <colFields count="1">
    <field x="-2"/>
  </colFields>
  <colItems count="2">
    <i>
      <x/>
    </i>
    <i i="1">
      <x v="1"/>
    </i>
  </colItems>
  <dataFields count="2">
    <dataField name="Sum of Sales" fld="18" baseField="0" baseItem="0"/>
    <dataField name="Sum of Quantity" fld="19" baseField="0" baseItem="0"/>
  </dataFields>
  <formats count="1">
    <format dxfId="40">
      <pivotArea collapsedLevelsAreSubtotals="1" fieldPosition="0">
        <references count="1">
          <reference field="8" count="0"/>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D41A867-78B1-4254-916C-7386045653F4}" sourceName="Year">
  <pivotTables>
    <pivotTable tabId="6" name="Category wise sales share %"/>
    <pivotTable tabId="5" name="Category Wise Profit"/>
    <pivotTable tabId="11" name="KPI 2"/>
    <pivotTable tabId="11" name="KPI 3"/>
    <pivotTable tabId="11" name="KPI 4"/>
    <pivotTable tabId="11" name="KPI1"/>
    <pivotTable tabId="11" name="KPI5"/>
    <pivotTable tabId="14" name="KPI YOY"/>
    <pivotTable tabId="4" name="Sales and profit analysis"/>
    <pivotTable tabId="8" name="Sales by state"/>
    <pivotTable tabId="19" name="Sales summary by Segment"/>
    <pivotTable tabId="9" name="Top 5 sub Categories by sales"/>
  </pivotTables>
  <data>
    <tabular pivotCacheId="207924931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4C3F040-2591-4506-B07B-270DEF1D0D80}" sourceName="Segment">
  <pivotTables>
    <pivotTable tabId="6" name="Category wise sales share %"/>
    <pivotTable tabId="5" name="Category Wise Profit"/>
    <pivotTable tabId="11" name="KPI 2"/>
    <pivotTable tabId="11" name="KPI 3"/>
    <pivotTable tabId="11" name="KPI 4"/>
    <pivotTable tabId="11" name="KPI1"/>
    <pivotTable tabId="11" name="KPI5"/>
    <pivotTable tabId="14" name="KPI YOY"/>
    <pivotTable tabId="4" name="Sales and profit analysis"/>
    <pivotTable tabId="8" name="Sales by state"/>
    <pivotTable tabId="19" name="Sales summary by Segment"/>
    <pivotTable tabId="9" name="Top 5 sub Categories by sales"/>
  </pivotTables>
  <data>
    <tabular pivotCacheId="207924931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2A626C0-F46A-4D73-A6AD-EB498F6C68F7}" sourceName="Region">
  <pivotTables>
    <pivotTable tabId="6" name="Category wise sales share %"/>
    <pivotTable tabId="5" name="Category Wise Profit"/>
    <pivotTable tabId="11" name="KPI 2"/>
    <pivotTable tabId="11" name="KPI 3"/>
    <pivotTable tabId="11" name="KPI 4"/>
    <pivotTable tabId="11" name="KPI1"/>
    <pivotTable tabId="11" name="KPI5"/>
    <pivotTable tabId="14" name="KPI YOY"/>
    <pivotTable tabId="4" name="Sales and profit analysis"/>
    <pivotTable tabId="8" name="Sales by state"/>
    <pivotTable tabId="19" name="Sales summary by Segment"/>
    <pivotTable tabId="9" name="Top 5 sub Categories by sales"/>
  </pivotTables>
  <data>
    <tabular pivotCacheId="2079249315">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DB89C36-AF52-4688-9D7E-192C7AB1F154}" sourceName="Category">
  <pivotTables>
    <pivotTable tabId="6" name="Category wise sales share %"/>
    <pivotTable tabId="5" name="Category Wise Profit"/>
    <pivotTable tabId="11" name="KPI 2"/>
    <pivotTable tabId="11" name="KPI 3"/>
    <pivotTable tabId="11" name="KPI 4"/>
    <pivotTable tabId="11" name="KPI1"/>
    <pivotTable tabId="11" name="KPI5"/>
    <pivotTable tabId="14" name="KPI YOY"/>
    <pivotTable tabId="4" name="Sales and profit analysis"/>
    <pivotTable tabId="8" name="Sales by state"/>
    <pivotTable tabId="19" name="Sales summary by Segment"/>
    <pivotTable tabId="9" name="Top 5 sub Categories by sales"/>
  </pivotTables>
  <data>
    <tabular pivotCacheId="2079249315">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06EFAD1-4BEA-4392-9B47-04B3638BC757}" cache="Slicer_Year" caption="Year" rowHeight="241300"/>
  <slicer name="Segment" xr10:uid="{E001714E-A31A-4F34-8A24-8D23AE96D8FA}" cache="Slicer_Segment" caption="Segment" rowHeight="241300"/>
  <slicer name="Region" xr10:uid="{653CD1A1-009B-456B-8982-5410BC92A6A7}" cache="Slicer_Region" caption="Region" rowHeight="241300"/>
  <slicer name="Category" xr10:uid="{B60C2488-EFA9-4E89-9119-B479D8CF0162}"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A47CB021-73DC-45CB-B1B5-F16B9D22A58F}" cache="Slicer_Year" caption="Year" style="SlicerStyleLight1 2" rowHeight="241300"/>
  <slicer name="Segment 1" xr10:uid="{23A37924-3A78-488F-8331-D535E81D0A47}" cache="Slicer_Segment" caption="Segment" style="SlicerStyleLight1 2" rowHeight="241300"/>
  <slicer name="Region 2" xr10:uid="{B3F80871-28CC-4007-AB11-57AA899CBF0C}" cache="Slicer_Region" caption="Region" style="SlicerStyleLight1 2" rowHeight="241300"/>
  <slicer name="Category 1" xr10:uid="{24DEF0BB-50B8-4BD0-B6CA-FEE3A41F3051}" cache="Slicer_Category" caption="Category"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6" showFirstColumn="1" showLastColumn="1" showRowStripes="1" showColumnStripes="0"/>
</table>
</file>

<file path=xl/theme/theme1.xml><?xml version="1.0" encoding="utf-8"?>
<a:theme xmlns:a="http://schemas.openxmlformats.org/drawingml/2006/main" name="Sheets">
  <a:themeElements>
    <a:clrScheme name="#1D5B79">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0CB96-5C83-4A0E-8460-EEFC706151E7}">
  <dimension ref="A3:C15"/>
  <sheetViews>
    <sheetView topLeftCell="B1" workbookViewId="0">
      <selection activeCell="D20" sqref="D20"/>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8" t="s">
        <v>10932</v>
      </c>
      <c r="B3" t="s">
        <v>10946</v>
      </c>
      <c r="C3" t="s">
        <v>10947</v>
      </c>
    </row>
    <row r="4" spans="1:3" x14ac:dyDescent="0.25">
      <c r="A4" s="9" t="s">
        <v>10934</v>
      </c>
      <c r="B4" s="10">
        <v>95365.937600000019</v>
      </c>
      <c r="C4" s="10">
        <v>9199.2699999999986</v>
      </c>
    </row>
    <row r="5" spans="1:3" x14ac:dyDescent="0.25">
      <c r="A5" s="9" t="s">
        <v>10935</v>
      </c>
      <c r="B5" s="10">
        <v>60172.649400000024</v>
      </c>
      <c r="C5" s="10">
        <v>10288.898699999991</v>
      </c>
    </row>
    <row r="6" spans="1:3" x14ac:dyDescent="0.25">
      <c r="A6" s="9" t="s">
        <v>10936</v>
      </c>
      <c r="B6" s="10">
        <v>199252.98399999991</v>
      </c>
      <c r="C6" s="10">
        <v>26806.573700000015</v>
      </c>
    </row>
    <row r="7" spans="1:3" x14ac:dyDescent="0.25">
      <c r="A7" s="9" t="s">
        <v>10937</v>
      </c>
      <c r="B7" s="10">
        <v>141851.5674</v>
      </c>
      <c r="C7" s="10">
        <v>13437.806799999998</v>
      </c>
    </row>
    <row r="8" spans="1:3" x14ac:dyDescent="0.25">
      <c r="A8" s="9" t="s">
        <v>10938</v>
      </c>
      <c r="B8" s="10">
        <v>156122.28669999994</v>
      </c>
      <c r="C8" s="10">
        <v>22308.51279999999</v>
      </c>
    </row>
    <row r="9" spans="1:3" x14ac:dyDescent="0.25">
      <c r="A9" s="9" t="s">
        <v>10939</v>
      </c>
      <c r="B9" s="10">
        <v>147082.61130000011</v>
      </c>
      <c r="C9" s="10">
        <v>20899.334500000012</v>
      </c>
    </row>
    <row r="10" spans="1:3" x14ac:dyDescent="0.25">
      <c r="A10" s="9" t="s">
        <v>10940</v>
      </c>
      <c r="B10" s="10">
        <v>149580.83800000031</v>
      </c>
      <c r="C10" s="10">
        <v>13535.38299999998</v>
      </c>
    </row>
    <row r="11" spans="1:3" x14ac:dyDescent="0.25">
      <c r="A11" s="9" t="s">
        <v>10941</v>
      </c>
      <c r="B11" s="10">
        <v>159589.45099999988</v>
      </c>
      <c r="C11" s="10">
        <v>21896.715399999972</v>
      </c>
    </row>
    <row r="12" spans="1:3" x14ac:dyDescent="0.25">
      <c r="A12" s="9" t="s">
        <v>10942</v>
      </c>
      <c r="B12" s="10">
        <v>309770.09970000025</v>
      </c>
      <c r="C12" s="10">
        <v>37293.192500000034</v>
      </c>
    </row>
    <row r="13" spans="1:3" x14ac:dyDescent="0.25">
      <c r="A13" s="9" t="s">
        <v>10943</v>
      </c>
      <c r="B13" s="10">
        <v>197115.20170000009</v>
      </c>
      <c r="C13" s="10">
        <v>31469.663800000035</v>
      </c>
    </row>
    <row r="14" spans="1:3" x14ac:dyDescent="0.25">
      <c r="A14" s="9" t="s">
        <v>10944</v>
      </c>
      <c r="B14" s="10">
        <v>349120.07400000008</v>
      </c>
      <c r="C14" s="10">
        <v>35825.536599999927</v>
      </c>
    </row>
    <row r="15" spans="1:3" x14ac:dyDescent="0.25">
      <c r="A15" s="9" t="s">
        <v>10945</v>
      </c>
      <c r="B15" s="10">
        <v>332177.15950000001</v>
      </c>
      <c r="C15" s="10">
        <v>43436.13390000003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81E3E-94FD-4BEB-91CA-9BFAC717F7CC}">
  <dimension ref="A3:B6"/>
  <sheetViews>
    <sheetView workbookViewId="0">
      <selection activeCell="N9" sqref="N9"/>
    </sheetView>
  </sheetViews>
  <sheetFormatPr defaultRowHeight="15" x14ac:dyDescent="0.25"/>
  <cols>
    <col min="1" max="1" width="14.5703125" bestFit="1" customWidth="1"/>
    <col min="2" max="2" width="12.5703125" bestFit="1" customWidth="1"/>
  </cols>
  <sheetData>
    <row r="3" spans="1:2" x14ac:dyDescent="0.25">
      <c r="A3" s="4" t="s">
        <v>10932</v>
      </c>
      <c r="B3" s="5" t="s">
        <v>10947</v>
      </c>
    </row>
    <row r="4" spans="1:2" x14ac:dyDescent="0.25">
      <c r="A4" s="6" t="s">
        <v>32</v>
      </c>
      <c r="B4" s="12">
        <v>18451.272799999992</v>
      </c>
    </row>
    <row r="5" spans="1:2" x14ac:dyDescent="0.25">
      <c r="A5" s="11" t="s">
        <v>46</v>
      </c>
      <c r="B5" s="13">
        <v>122490.8008000001</v>
      </c>
    </row>
    <row r="6" spans="1:2" x14ac:dyDescent="0.25">
      <c r="A6" s="14" t="s">
        <v>71</v>
      </c>
      <c r="B6" s="15">
        <v>145454.9480999998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F4D27-AE33-4C02-80EA-0585E95F3BD9}">
  <dimension ref="A3:B7"/>
  <sheetViews>
    <sheetView workbookViewId="0">
      <selection activeCell="L15" sqref="L15"/>
    </sheetView>
  </sheetViews>
  <sheetFormatPr defaultRowHeight="15" x14ac:dyDescent="0.25"/>
  <cols>
    <col min="1" max="1" width="13.140625" bestFit="1" customWidth="1"/>
    <col min="2" max="2" width="12.140625" bestFit="1" customWidth="1"/>
  </cols>
  <sheetData>
    <row r="3" spans="1:2" x14ac:dyDescent="0.25">
      <c r="A3" s="8" t="s">
        <v>10932</v>
      </c>
      <c r="B3" t="s">
        <v>10946</v>
      </c>
    </row>
    <row r="4" spans="1:2" x14ac:dyDescent="0.25">
      <c r="A4" s="9" t="s">
        <v>105</v>
      </c>
      <c r="B4" s="16">
        <v>0.21819593552413255</v>
      </c>
    </row>
    <row r="5" spans="1:2" x14ac:dyDescent="0.25">
      <c r="A5" s="9" t="s">
        <v>148</v>
      </c>
      <c r="B5" s="16">
        <v>0.29548188481496279</v>
      </c>
    </row>
    <row r="6" spans="1:2" x14ac:dyDescent="0.25">
      <c r="A6" s="9" t="s">
        <v>30</v>
      </c>
      <c r="B6" s="16">
        <v>0.17052139922533549</v>
      </c>
    </row>
    <row r="7" spans="1:2" x14ac:dyDescent="0.25">
      <c r="A7" s="9" t="s">
        <v>44</v>
      </c>
      <c r="B7" s="16">
        <v>0.31580078043556908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03483-10C4-4806-997D-53355AD759A6}">
  <dimension ref="A3:F53"/>
  <sheetViews>
    <sheetView workbookViewId="0">
      <selection activeCell="K20" sqref="K20"/>
    </sheetView>
  </sheetViews>
  <sheetFormatPr defaultRowHeight="15" x14ac:dyDescent="0.25"/>
  <cols>
    <col min="1" max="1" width="18.7109375" bestFit="1" customWidth="1"/>
    <col min="2" max="2" width="12.140625" bestFit="1" customWidth="1"/>
  </cols>
  <sheetData>
    <row r="3" spans="1:6" x14ac:dyDescent="0.25">
      <c r="A3" s="4" t="s">
        <v>10932</v>
      </c>
      <c r="B3" s="12" t="s">
        <v>10946</v>
      </c>
      <c r="E3" s="34" t="s">
        <v>11</v>
      </c>
      <c r="F3" s="35" t="s">
        <v>18</v>
      </c>
    </row>
    <row r="4" spans="1:6" x14ac:dyDescent="0.25">
      <c r="A4" s="6" t="s">
        <v>358</v>
      </c>
      <c r="B4" s="12">
        <v>19510.639999999992</v>
      </c>
      <c r="E4" s="36" t="str">
        <f t="shared" ref="E4:E52" si="0">A4</f>
        <v>Alabama</v>
      </c>
      <c r="F4" s="37">
        <f t="shared" ref="F4:F52" si="1">B4</f>
        <v>19510.639999999992</v>
      </c>
    </row>
    <row r="5" spans="1:6" x14ac:dyDescent="0.25">
      <c r="A5" s="11" t="s">
        <v>310</v>
      </c>
      <c r="B5" s="13">
        <v>35282.000999999997</v>
      </c>
      <c r="E5" s="36" t="str">
        <f t="shared" si="0"/>
        <v>Arizona</v>
      </c>
      <c r="F5" s="37">
        <f t="shared" si="1"/>
        <v>35282.000999999997</v>
      </c>
    </row>
    <row r="6" spans="1:6" x14ac:dyDescent="0.25">
      <c r="A6" s="11" t="s">
        <v>1707</v>
      </c>
      <c r="B6" s="13">
        <v>11678.129999999997</v>
      </c>
      <c r="E6" s="36" t="str">
        <f t="shared" si="0"/>
        <v>Arkansas</v>
      </c>
      <c r="F6" s="37">
        <f t="shared" si="1"/>
        <v>11678.129999999997</v>
      </c>
    </row>
    <row r="7" spans="1:6" x14ac:dyDescent="0.25">
      <c r="A7" s="11" t="s">
        <v>43</v>
      </c>
      <c r="B7" s="13">
        <v>457687.63150000101</v>
      </c>
      <c r="E7" s="36" t="str">
        <f t="shared" si="0"/>
        <v>California</v>
      </c>
      <c r="F7" s="37">
        <f t="shared" si="1"/>
        <v>457687.63150000101</v>
      </c>
    </row>
    <row r="8" spans="1:6" x14ac:dyDescent="0.25">
      <c r="A8" s="11" t="s">
        <v>457</v>
      </c>
      <c r="B8" s="13">
        <v>32108.117999999995</v>
      </c>
      <c r="E8" s="36" t="str">
        <f t="shared" si="0"/>
        <v>Colorado</v>
      </c>
      <c r="F8" s="37">
        <f t="shared" si="1"/>
        <v>32108.117999999995</v>
      </c>
    </row>
    <row r="9" spans="1:6" x14ac:dyDescent="0.25">
      <c r="A9" s="11" t="s">
        <v>747</v>
      </c>
      <c r="B9" s="13">
        <v>13384.356999999996</v>
      </c>
      <c r="E9" s="36" t="str">
        <f t="shared" si="0"/>
        <v>Connecticut</v>
      </c>
      <c r="F9" s="37">
        <f t="shared" si="1"/>
        <v>13384.356999999996</v>
      </c>
    </row>
    <row r="10" spans="1:6" x14ac:dyDescent="0.25">
      <c r="A10" s="11" t="s">
        <v>245</v>
      </c>
      <c r="B10" s="13">
        <v>27451.068999999992</v>
      </c>
      <c r="E10" s="36" t="str">
        <f t="shared" si="0"/>
        <v>Delaware</v>
      </c>
      <c r="F10" s="37">
        <f t="shared" si="1"/>
        <v>27451.068999999992</v>
      </c>
    </row>
    <row r="11" spans="1:6" x14ac:dyDescent="0.25">
      <c r="A11" s="11" t="s">
        <v>3034</v>
      </c>
      <c r="B11" s="13">
        <v>2865.0199999999995</v>
      </c>
      <c r="E11" s="36" t="str">
        <f t="shared" si="0"/>
        <v>District of Columbia</v>
      </c>
      <c r="F11" s="37">
        <f t="shared" si="1"/>
        <v>2865.0199999999995</v>
      </c>
    </row>
    <row r="12" spans="1:6" x14ac:dyDescent="0.25">
      <c r="A12" s="11" t="s">
        <v>54</v>
      </c>
      <c r="B12" s="13">
        <v>89473.707999999999</v>
      </c>
      <c r="E12" s="36" t="str">
        <f t="shared" si="0"/>
        <v>Florida</v>
      </c>
      <c r="F12" s="37">
        <f t="shared" si="1"/>
        <v>89473.707999999999</v>
      </c>
    </row>
    <row r="13" spans="1:6" x14ac:dyDescent="0.25">
      <c r="A13" s="11" t="s">
        <v>1272</v>
      </c>
      <c r="B13" s="13">
        <v>49095.840000000004</v>
      </c>
      <c r="E13" s="36" t="str">
        <f t="shared" si="0"/>
        <v>Georgia</v>
      </c>
      <c r="F13" s="37">
        <f t="shared" si="1"/>
        <v>49095.840000000004</v>
      </c>
    </row>
    <row r="14" spans="1:6" x14ac:dyDescent="0.25">
      <c r="A14" s="11" t="s">
        <v>6260</v>
      </c>
      <c r="B14" s="13">
        <v>4382.4860000000017</v>
      </c>
      <c r="E14" s="36" t="str">
        <f t="shared" si="0"/>
        <v>Idaho</v>
      </c>
      <c r="F14" s="37">
        <f t="shared" si="1"/>
        <v>4382.4860000000017</v>
      </c>
    </row>
    <row r="15" spans="1:6" x14ac:dyDescent="0.25">
      <c r="A15" s="11" t="s">
        <v>211</v>
      </c>
      <c r="B15" s="13">
        <v>80166.10099999985</v>
      </c>
      <c r="E15" s="36" t="str">
        <f t="shared" si="0"/>
        <v>Illinois</v>
      </c>
      <c r="F15" s="37">
        <f t="shared" si="1"/>
        <v>80166.10099999985</v>
      </c>
    </row>
    <row r="16" spans="1:6" x14ac:dyDescent="0.25">
      <c r="A16" s="11" t="s">
        <v>254</v>
      </c>
      <c r="B16" s="13">
        <v>53555.360000000001</v>
      </c>
      <c r="E16" s="36" t="str">
        <f t="shared" si="0"/>
        <v>Indiana</v>
      </c>
      <c r="F16" s="37">
        <f t="shared" si="1"/>
        <v>53555.360000000001</v>
      </c>
    </row>
    <row r="17" spans="1:6" x14ac:dyDescent="0.25">
      <c r="A17" s="11" t="s">
        <v>489</v>
      </c>
      <c r="B17" s="13">
        <v>4579.7599999999993</v>
      </c>
      <c r="E17" s="36" t="str">
        <f t="shared" si="0"/>
        <v>Iowa</v>
      </c>
      <c r="F17" s="37">
        <f t="shared" si="1"/>
        <v>4579.7599999999993</v>
      </c>
    </row>
    <row r="18" spans="1:6" x14ac:dyDescent="0.25">
      <c r="A18" s="11" t="s">
        <v>4530</v>
      </c>
      <c r="B18" s="13">
        <v>2914.31</v>
      </c>
      <c r="E18" s="36" t="str">
        <f t="shared" si="0"/>
        <v>Kansas</v>
      </c>
      <c r="F18" s="37">
        <f t="shared" si="1"/>
        <v>2914.31</v>
      </c>
    </row>
    <row r="19" spans="1:6" x14ac:dyDescent="0.25">
      <c r="A19" s="11" t="s">
        <v>29</v>
      </c>
      <c r="B19" s="13">
        <v>36591.749999999971</v>
      </c>
      <c r="E19" s="36" t="str">
        <f t="shared" si="0"/>
        <v>Kentucky</v>
      </c>
      <c r="F19" s="37">
        <f t="shared" si="1"/>
        <v>36591.749999999971</v>
      </c>
    </row>
    <row r="20" spans="1:6" x14ac:dyDescent="0.25">
      <c r="A20" s="11" t="s">
        <v>736</v>
      </c>
      <c r="B20" s="13">
        <v>9217.0299999999988</v>
      </c>
      <c r="E20" s="36" t="str">
        <f t="shared" si="0"/>
        <v>Louisiana</v>
      </c>
      <c r="F20" s="37">
        <f t="shared" si="1"/>
        <v>9217.0299999999988</v>
      </c>
    </row>
    <row r="21" spans="1:6" x14ac:dyDescent="0.25">
      <c r="A21" s="11" t="s">
        <v>5235</v>
      </c>
      <c r="B21" s="13">
        <v>1270.53</v>
      </c>
      <c r="E21" s="36" t="str">
        <f t="shared" si="0"/>
        <v>Maine</v>
      </c>
      <c r="F21" s="37">
        <f t="shared" si="1"/>
        <v>1270.53</v>
      </c>
    </row>
    <row r="22" spans="1:6" x14ac:dyDescent="0.25">
      <c r="A22" s="11" t="s">
        <v>2735</v>
      </c>
      <c r="B22" s="13">
        <v>23705.523000000005</v>
      </c>
      <c r="E22" s="36" t="str">
        <f t="shared" si="0"/>
        <v>Maryland</v>
      </c>
      <c r="F22" s="37">
        <f t="shared" si="1"/>
        <v>23705.523000000005</v>
      </c>
    </row>
    <row r="23" spans="1:6" x14ac:dyDescent="0.25">
      <c r="A23" s="11" t="s">
        <v>1245</v>
      </c>
      <c r="B23" s="13">
        <v>28634.43399999999</v>
      </c>
      <c r="E23" s="36" t="str">
        <f t="shared" si="0"/>
        <v>Massachusetts</v>
      </c>
      <c r="F23" s="37">
        <f t="shared" si="1"/>
        <v>28634.43399999999</v>
      </c>
    </row>
    <row r="24" spans="1:6" x14ac:dyDescent="0.25">
      <c r="A24" s="11" t="s">
        <v>238</v>
      </c>
      <c r="B24" s="13">
        <v>76269.614000000016</v>
      </c>
      <c r="E24" s="36" t="str">
        <f t="shared" si="0"/>
        <v>Michigan</v>
      </c>
      <c r="F24" s="37">
        <f t="shared" si="1"/>
        <v>76269.614000000016</v>
      </c>
    </row>
    <row r="25" spans="1:6" x14ac:dyDescent="0.25">
      <c r="A25" s="11" t="s">
        <v>229</v>
      </c>
      <c r="B25" s="13">
        <v>29863.149999999994</v>
      </c>
      <c r="E25" s="36" t="str">
        <f t="shared" si="0"/>
        <v>Minnesota</v>
      </c>
      <c r="F25" s="37">
        <f t="shared" si="1"/>
        <v>29863.149999999994</v>
      </c>
    </row>
    <row r="26" spans="1:6" x14ac:dyDescent="0.25">
      <c r="A26" s="11" t="s">
        <v>1487</v>
      </c>
      <c r="B26" s="13">
        <v>10771.34</v>
      </c>
      <c r="E26" s="36" t="str">
        <f t="shared" si="0"/>
        <v>Mississippi</v>
      </c>
      <c r="F26" s="37">
        <f t="shared" si="1"/>
        <v>10771.34</v>
      </c>
    </row>
    <row r="27" spans="1:6" x14ac:dyDescent="0.25">
      <c r="A27" s="11" t="s">
        <v>596</v>
      </c>
      <c r="B27" s="13">
        <v>22205.149999999998</v>
      </c>
      <c r="E27" s="36" t="str">
        <f t="shared" si="0"/>
        <v>Missouri</v>
      </c>
      <c r="F27" s="37">
        <f t="shared" si="1"/>
        <v>22205.149999999998</v>
      </c>
    </row>
    <row r="28" spans="1:6" x14ac:dyDescent="0.25">
      <c r="A28" s="11" t="s">
        <v>1762</v>
      </c>
      <c r="B28" s="13">
        <v>5589.3519999999971</v>
      </c>
      <c r="E28" s="36" t="str">
        <f t="shared" si="0"/>
        <v>Montana</v>
      </c>
      <c r="F28" s="37">
        <f t="shared" si="1"/>
        <v>5589.3519999999971</v>
      </c>
    </row>
    <row r="29" spans="1:6" x14ac:dyDescent="0.25">
      <c r="A29" s="11" t="s">
        <v>138</v>
      </c>
      <c r="B29" s="13">
        <v>7464.9299999999985</v>
      </c>
      <c r="E29" s="36" t="str">
        <f t="shared" si="0"/>
        <v>Nebraska</v>
      </c>
      <c r="F29" s="37">
        <f t="shared" si="1"/>
        <v>7464.9299999999985</v>
      </c>
    </row>
    <row r="30" spans="1:6" x14ac:dyDescent="0.25">
      <c r="A30" s="11" t="s">
        <v>1392</v>
      </c>
      <c r="B30" s="13">
        <v>16729.101999999999</v>
      </c>
      <c r="E30" s="36" t="str">
        <f t="shared" si="0"/>
        <v>Nevada</v>
      </c>
      <c r="F30" s="37">
        <f t="shared" si="1"/>
        <v>16729.101999999999</v>
      </c>
    </row>
    <row r="31" spans="1:6" x14ac:dyDescent="0.25">
      <c r="A31" s="11" t="s">
        <v>2694</v>
      </c>
      <c r="B31" s="13">
        <v>7292.5239999999994</v>
      </c>
      <c r="E31" s="36" t="str">
        <f t="shared" si="0"/>
        <v>New Hampshire</v>
      </c>
      <c r="F31" s="37">
        <f t="shared" si="1"/>
        <v>7292.5239999999994</v>
      </c>
    </row>
    <row r="32" spans="1:6" x14ac:dyDescent="0.25">
      <c r="A32" s="11" t="s">
        <v>788</v>
      </c>
      <c r="B32" s="13">
        <v>35764.312000000013</v>
      </c>
      <c r="E32" s="36" t="str">
        <f t="shared" si="0"/>
        <v>New Jersey</v>
      </c>
      <c r="F32" s="37">
        <f t="shared" si="1"/>
        <v>35764.312000000013</v>
      </c>
    </row>
    <row r="33" spans="1:6" x14ac:dyDescent="0.25">
      <c r="A33" s="11" t="s">
        <v>668</v>
      </c>
      <c r="B33" s="13">
        <v>4783.5220000000008</v>
      </c>
      <c r="E33" s="36" t="str">
        <f t="shared" si="0"/>
        <v>New Mexico</v>
      </c>
      <c r="F33" s="37">
        <f t="shared" si="1"/>
        <v>4783.5220000000008</v>
      </c>
    </row>
    <row r="34" spans="1:6" x14ac:dyDescent="0.25">
      <c r="A34" s="11" t="s">
        <v>267</v>
      </c>
      <c r="B34" s="13">
        <v>310876.27099999978</v>
      </c>
      <c r="E34" s="36" t="str">
        <f t="shared" si="0"/>
        <v>New York</v>
      </c>
      <c r="F34" s="37">
        <f t="shared" si="1"/>
        <v>310876.27099999978</v>
      </c>
    </row>
    <row r="35" spans="1:6" x14ac:dyDescent="0.25">
      <c r="A35" s="11" t="s">
        <v>88</v>
      </c>
      <c r="B35" s="13">
        <v>55603.163999999968</v>
      </c>
      <c r="E35" s="36" t="str">
        <f t="shared" si="0"/>
        <v>North Carolina</v>
      </c>
      <c r="F35" s="37">
        <f t="shared" si="1"/>
        <v>55603.163999999968</v>
      </c>
    </row>
    <row r="36" spans="1:6" x14ac:dyDescent="0.25">
      <c r="A36" s="11" t="s">
        <v>7449</v>
      </c>
      <c r="B36" s="13">
        <v>919.91</v>
      </c>
      <c r="E36" s="36" t="str">
        <f t="shared" si="0"/>
        <v>North Dakota</v>
      </c>
      <c r="F36" s="37">
        <f t="shared" si="1"/>
        <v>919.91</v>
      </c>
    </row>
    <row r="37" spans="1:6" x14ac:dyDescent="0.25">
      <c r="A37" s="11" t="s">
        <v>498</v>
      </c>
      <c r="B37" s="13">
        <v>78258.135999999926</v>
      </c>
      <c r="E37" s="36" t="str">
        <f t="shared" si="0"/>
        <v>Ohio</v>
      </c>
      <c r="F37" s="37">
        <f t="shared" si="1"/>
        <v>78258.135999999926</v>
      </c>
    </row>
    <row r="38" spans="1:6" x14ac:dyDescent="0.25">
      <c r="A38" s="11" t="s">
        <v>649</v>
      </c>
      <c r="B38" s="13">
        <v>19683.390000000003</v>
      </c>
      <c r="E38" s="36" t="str">
        <f t="shared" si="0"/>
        <v>Oklahoma</v>
      </c>
      <c r="F38" s="37">
        <f t="shared" si="1"/>
        <v>19683.390000000003</v>
      </c>
    </row>
    <row r="39" spans="1:6" x14ac:dyDescent="0.25">
      <c r="A39" s="11" t="s">
        <v>420</v>
      </c>
      <c r="B39" s="13">
        <v>17431.149999999991</v>
      </c>
      <c r="E39" s="36" t="str">
        <f t="shared" si="0"/>
        <v>Oregon</v>
      </c>
      <c r="F39" s="37">
        <f t="shared" si="1"/>
        <v>17431.149999999991</v>
      </c>
    </row>
    <row r="40" spans="1:6" x14ac:dyDescent="0.25">
      <c r="A40" s="11" t="s">
        <v>147</v>
      </c>
      <c r="B40" s="13">
        <v>116511.91400000003</v>
      </c>
      <c r="E40" s="36" t="str">
        <f t="shared" si="0"/>
        <v>Pennsylvania</v>
      </c>
      <c r="F40" s="37">
        <f t="shared" si="1"/>
        <v>116511.91400000003</v>
      </c>
    </row>
    <row r="41" spans="1:6" x14ac:dyDescent="0.25">
      <c r="A41" s="11" t="s">
        <v>1399</v>
      </c>
      <c r="B41" s="13">
        <v>22627.955999999995</v>
      </c>
      <c r="E41" s="36" t="str">
        <f t="shared" si="0"/>
        <v>Rhode Island</v>
      </c>
      <c r="F41" s="37">
        <f t="shared" si="1"/>
        <v>22627.955999999995</v>
      </c>
    </row>
    <row r="42" spans="1:6" x14ac:dyDescent="0.25">
      <c r="A42" s="11" t="s">
        <v>383</v>
      </c>
      <c r="B42" s="13">
        <v>8481.7099999999991</v>
      </c>
      <c r="E42" s="36" t="str">
        <f t="shared" si="0"/>
        <v>South Carolina</v>
      </c>
      <c r="F42" s="37">
        <f t="shared" si="1"/>
        <v>8481.7099999999991</v>
      </c>
    </row>
    <row r="43" spans="1:6" x14ac:dyDescent="0.25">
      <c r="A43" s="11" t="s">
        <v>5326</v>
      </c>
      <c r="B43" s="13">
        <v>1315.5600000000002</v>
      </c>
      <c r="E43" s="36" t="str">
        <f t="shared" si="0"/>
        <v>South Dakota</v>
      </c>
      <c r="F43" s="37">
        <f t="shared" si="1"/>
        <v>1315.5600000000002</v>
      </c>
    </row>
    <row r="44" spans="1:6" x14ac:dyDescent="0.25">
      <c r="A44" s="11" t="s">
        <v>335</v>
      </c>
      <c r="B44" s="13">
        <v>30661.872999999981</v>
      </c>
      <c r="E44" s="36" t="str">
        <f t="shared" si="0"/>
        <v>Tennessee</v>
      </c>
      <c r="F44" s="37">
        <f t="shared" si="1"/>
        <v>30661.872999999981</v>
      </c>
    </row>
    <row r="45" spans="1:6" x14ac:dyDescent="0.25">
      <c r="A45" s="11" t="s">
        <v>104</v>
      </c>
      <c r="B45" s="13">
        <v>170188.04580000002</v>
      </c>
      <c r="E45" s="36" t="str">
        <f t="shared" si="0"/>
        <v>Texas</v>
      </c>
      <c r="F45" s="37">
        <f t="shared" si="1"/>
        <v>170188.04580000002</v>
      </c>
    </row>
    <row r="46" spans="1:6" x14ac:dyDescent="0.25">
      <c r="A46" s="11" t="s">
        <v>121</v>
      </c>
      <c r="B46" s="13">
        <v>11220.055999999999</v>
      </c>
      <c r="E46" s="36" t="str">
        <f t="shared" si="0"/>
        <v>Utah</v>
      </c>
      <c r="F46" s="37">
        <f t="shared" si="1"/>
        <v>11220.055999999999</v>
      </c>
    </row>
    <row r="47" spans="1:6" x14ac:dyDescent="0.25">
      <c r="A47" s="11" t="s">
        <v>5203</v>
      </c>
      <c r="B47" s="13">
        <v>8929.369999999999</v>
      </c>
      <c r="E47" s="36" t="str">
        <f t="shared" si="0"/>
        <v>Vermont</v>
      </c>
      <c r="F47" s="37">
        <f t="shared" si="1"/>
        <v>8929.369999999999</v>
      </c>
    </row>
    <row r="48" spans="1:6" x14ac:dyDescent="0.25">
      <c r="A48" s="11" t="s">
        <v>319</v>
      </c>
      <c r="B48" s="13">
        <v>70636.719999999987</v>
      </c>
      <c r="E48" s="36" t="str">
        <f t="shared" si="0"/>
        <v>Virginia</v>
      </c>
      <c r="F48" s="37">
        <f t="shared" si="1"/>
        <v>70636.719999999987</v>
      </c>
    </row>
    <row r="49" spans="1:6" x14ac:dyDescent="0.25">
      <c r="A49" s="11" t="s">
        <v>96</v>
      </c>
      <c r="B49" s="13">
        <v>138641.26999999993</v>
      </c>
      <c r="E49" s="36" t="str">
        <f t="shared" si="0"/>
        <v>Washington</v>
      </c>
      <c r="F49" s="37">
        <f t="shared" si="1"/>
        <v>138641.26999999993</v>
      </c>
    </row>
    <row r="50" spans="1:6" x14ac:dyDescent="0.25">
      <c r="A50" s="11" t="s">
        <v>9726</v>
      </c>
      <c r="B50" s="13">
        <v>1209.8240000000001</v>
      </c>
      <c r="E50" s="36" t="str">
        <f t="shared" si="0"/>
        <v>West Virginia</v>
      </c>
      <c r="F50" s="37">
        <f t="shared" si="1"/>
        <v>1209.8240000000001</v>
      </c>
    </row>
    <row r="51" spans="1:6" x14ac:dyDescent="0.25">
      <c r="A51" s="11" t="s">
        <v>114</v>
      </c>
      <c r="B51" s="13">
        <v>32114.610000000019</v>
      </c>
      <c r="E51" s="36" t="str">
        <f t="shared" si="0"/>
        <v>Wisconsin</v>
      </c>
      <c r="F51" s="37">
        <f t="shared" si="1"/>
        <v>32114.610000000019</v>
      </c>
    </row>
    <row r="52" spans="1:6" x14ac:dyDescent="0.25">
      <c r="A52" s="11" t="s">
        <v>8542</v>
      </c>
      <c r="B52" s="13">
        <v>1603.1360000000002</v>
      </c>
      <c r="E52" s="36" t="str">
        <f t="shared" si="0"/>
        <v>Wyoming</v>
      </c>
      <c r="F52" s="37">
        <f t="shared" si="1"/>
        <v>1603.1360000000002</v>
      </c>
    </row>
    <row r="53" spans="1:6" x14ac:dyDescent="0.25">
      <c r="A53" s="7" t="s">
        <v>10933</v>
      </c>
      <c r="B53" s="42">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2613F-E1F7-43FE-A3A5-6EBA659519AA}">
  <dimension ref="A3:E9"/>
  <sheetViews>
    <sheetView workbookViewId="0">
      <selection activeCell="L23" sqref="L23"/>
    </sheetView>
  </sheetViews>
  <sheetFormatPr defaultRowHeight="15" x14ac:dyDescent="0.25"/>
  <cols>
    <col min="1" max="1" width="13.140625" bestFit="1" customWidth="1"/>
    <col min="2" max="2" width="12.140625" bestFit="1" customWidth="1"/>
    <col min="4" max="4" width="13.7109375" customWidth="1"/>
    <col min="5" max="5" width="11.140625" customWidth="1"/>
  </cols>
  <sheetData>
    <row r="3" spans="1:5" x14ac:dyDescent="0.25">
      <c r="A3" s="4" t="s">
        <v>10932</v>
      </c>
      <c r="B3" s="5" t="s">
        <v>10946</v>
      </c>
      <c r="D3" s="34" t="s">
        <v>16</v>
      </c>
      <c r="E3" s="34" t="s">
        <v>18</v>
      </c>
    </row>
    <row r="4" spans="1:5" x14ac:dyDescent="0.25">
      <c r="A4" s="6" t="s">
        <v>75</v>
      </c>
      <c r="B4" s="12">
        <v>203412.73300000009</v>
      </c>
      <c r="D4" s="36" t="str">
        <f>A4</f>
        <v>Binders</v>
      </c>
      <c r="E4" s="38">
        <f>GETPIVOTDATA("Sales",$A$3,"Sub-Category","Binders")</f>
        <v>203412.73300000009</v>
      </c>
    </row>
    <row r="5" spans="1:5" x14ac:dyDescent="0.25">
      <c r="A5" s="11" t="s">
        <v>36</v>
      </c>
      <c r="B5" s="13">
        <v>328449.1030000007</v>
      </c>
      <c r="D5" s="36" t="str">
        <f t="shared" ref="D5:D8" si="0">A5</f>
        <v>Chairs</v>
      </c>
      <c r="E5" s="38">
        <f>GETPIVOTDATA("Sales",$A$3,"Sub-Category","Chairs")</f>
        <v>328449.1030000007</v>
      </c>
    </row>
    <row r="6" spans="1:5" x14ac:dyDescent="0.25">
      <c r="A6" s="11" t="s">
        <v>72</v>
      </c>
      <c r="B6" s="13">
        <v>330007.05400000012</v>
      </c>
      <c r="D6" s="36" t="str">
        <f t="shared" si="0"/>
        <v>Phones</v>
      </c>
      <c r="E6" s="38">
        <f>GETPIVOTDATA("Sales",$A$3,"Sub-Category","Phones")</f>
        <v>330007.05400000012</v>
      </c>
    </row>
    <row r="7" spans="1:5" x14ac:dyDescent="0.25">
      <c r="A7" s="11" t="s">
        <v>59</v>
      </c>
      <c r="B7" s="13">
        <v>223843.60800000012</v>
      </c>
      <c r="D7" s="36" t="str">
        <f t="shared" si="0"/>
        <v>Storage</v>
      </c>
      <c r="E7" s="38">
        <f>GETPIVOTDATA("Sales",$A$3,"Sub-Category","Storage")</f>
        <v>223843.60800000012</v>
      </c>
    </row>
    <row r="8" spans="1:5" x14ac:dyDescent="0.25">
      <c r="A8" s="11" t="s">
        <v>56</v>
      </c>
      <c r="B8" s="13">
        <v>206965.53200000009</v>
      </c>
      <c r="D8" s="36" t="str">
        <f t="shared" si="0"/>
        <v>Tables</v>
      </c>
      <c r="E8" s="38">
        <f>GETPIVOTDATA("Sales",$A$3,"Sub-Category","Tables")</f>
        <v>206965.53200000009</v>
      </c>
    </row>
    <row r="9" spans="1:5" x14ac:dyDescent="0.25">
      <c r="A9" s="7" t="s">
        <v>10933</v>
      </c>
      <c r="B9" s="17">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CDF8F-6C22-48DB-9B2D-503BD3B149E2}">
  <dimension ref="A3:N17"/>
  <sheetViews>
    <sheetView workbookViewId="0">
      <selection activeCell="I20" sqref="I20"/>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4" t="s">
        <v>10932</v>
      </c>
      <c r="B3" s="5" t="s">
        <v>10946</v>
      </c>
      <c r="D3" s="4" t="s">
        <v>10932</v>
      </c>
      <c r="E3" s="5" t="s">
        <v>10947</v>
      </c>
      <c r="G3" s="4" t="s">
        <v>10932</v>
      </c>
      <c r="H3" s="5" t="s">
        <v>10948</v>
      </c>
      <c r="J3" s="4" t="s">
        <v>10932</v>
      </c>
      <c r="K3" s="5" t="s">
        <v>10949</v>
      </c>
      <c r="M3" s="4" t="s">
        <v>10932</v>
      </c>
      <c r="N3" s="5" t="s">
        <v>10950</v>
      </c>
    </row>
    <row r="4" spans="1:14" x14ac:dyDescent="0.25">
      <c r="A4" s="6" t="s">
        <v>10934</v>
      </c>
      <c r="B4" s="40">
        <v>95365.937600000019</v>
      </c>
      <c r="D4" s="6" t="s">
        <v>10934</v>
      </c>
      <c r="E4" s="40">
        <v>9199.2699999999986</v>
      </c>
      <c r="G4" s="6" t="s">
        <v>10934</v>
      </c>
      <c r="H4" s="40">
        <v>1500</v>
      </c>
      <c r="J4" s="6" t="s">
        <v>10934</v>
      </c>
      <c r="K4" s="40">
        <v>387</v>
      </c>
      <c r="M4" s="6" t="s">
        <v>10934</v>
      </c>
      <c r="N4" s="40">
        <v>9.6462848596792869E-2</v>
      </c>
    </row>
    <row r="5" spans="1:14" x14ac:dyDescent="0.25">
      <c r="A5" s="11" t="s">
        <v>10935</v>
      </c>
      <c r="B5" s="41">
        <v>60172.649400000024</v>
      </c>
      <c r="D5" s="11" t="s">
        <v>10935</v>
      </c>
      <c r="E5" s="41">
        <v>10288.898699999991</v>
      </c>
      <c r="G5" s="11" t="s">
        <v>10935</v>
      </c>
      <c r="H5" s="41">
        <v>1068</v>
      </c>
      <c r="J5" s="11" t="s">
        <v>10935</v>
      </c>
      <c r="K5" s="41">
        <v>301</v>
      </c>
      <c r="M5" s="11" t="s">
        <v>10935</v>
      </c>
      <c r="N5" s="41">
        <v>0.17098962406664425</v>
      </c>
    </row>
    <row r="6" spans="1:14" x14ac:dyDescent="0.25">
      <c r="A6" s="11" t="s">
        <v>10936</v>
      </c>
      <c r="B6" s="41">
        <v>199252.98399999991</v>
      </c>
      <c r="D6" s="11" t="s">
        <v>10936</v>
      </c>
      <c r="E6" s="41">
        <v>26806.573700000015</v>
      </c>
      <c r="G6" s="11" t="s">
        <v>10936</v>
      </c>
      <c r="H6" s="41">
        <v>2491</v>
      </c>
      <c r="J6" s="11" t="s">
        <v>10936</v>
      </c>
      <c r="K6" s="41">
        <v>680</v>
      </c>
      <c r="M6" s="11" t="s">
        <v>10936</v>
      </c>
      <c r="N6" s="41">
        <v>0.13453536886554246</v>
      </c>
    </row>
    <row r="7" spans="1:14" x14ac:dyDescent="0.25">
      <c r="A7" s="11" t="s">
        <v>10937</v>
      </c>
      <c r="B7" s="41">
        <v>141851.5674</v>
      </c>
      <c r="D7" s="11" t="s">
        <v>10937</v>
      </c>
      <c r="E7" s="41">
        <v>13437.806799999998</v>
      </c>
      <c r="G7" s="11" t="s">
        <v>10937</v>
      </c>
      <c r="H7" s="41">
        <v>2441</v>
      </c>
      <c r="J7" s="11" t="s">
        <v>10937</v>
      </c>
      <c r="K7" s="41">
        <v>663</v>
      </c>
      <c r="M7" s="11" t="s">
        <v>10937</v>
      </c>
      <c r="N7" s="41">
        <v>9.4731465053942004E-2</v>
      </c>
    </row>
    <row r="8" spans="1:14" x14ac:dyDescent="0.25">
      <c r="A8" s="11" t="s">
        <v>10938</v>
      </c>
      <c r="B8" s="41">
        <v>156122.28669999994</v>
      </c>
      <c r="D8" s="11" t="s">
        <v>10938</v>
      </c>
      <c r="E8" s="41">
        <v>22308.51279999999</v>
      </c>
      <c r="G8" s="11" t="s">
        <v>10938</v>
      </c>
      <c r="H8" s="41">
        <v>2850</v>
      </c>
      <c r="J8" s="11" t="s">
        <v>10938</v>
      </c>
      <c r="K8" s="41">
        <v>750</v>
      </c>
      <c r="M8" s="11" t="s">
        <v>10938</v>
      </c>
      <c r="N8" s="41">
        <v>0.14289127626517142</v>
      </c>
    </row>
    <row r="9" spans="1:14" x14ac:dyDescent="0.25">
      <c r="A9" s="11" t="s">
        <v>10939</v>
      </c>
      <c r="B9" s="41">
        <v>147082.61130000011</v>
      </c>
      <c r="D9" s="11" t="s">
        <v>10939</v>
      </c>
      <c r="E9" s="41">
        <v>20899.334500000012</v>
      </c>
      <c r="G9" s="11" t="s">
        <v>10939</v>
      </c>
      <c r="H9" s="41">
        <v>2644</v>
      </c>
      <c r="J9" s="11" t="s">
        <v>10939</v>
      </c>
      <c r="K9" s="41">
        <v>709</v>
      </c>
      <c r="M9" s="11" t="s">
        <v>10939</v>
      </c>
      <c r="N9" s="41">
        <v>0.1420924901678027</v>
      </c>
    </row>
    <row r="10" spans="1:14" x14ac:dyDescent="0.25">
      <c r="A10" s="11" t="s">
        <v>10940</v>
      </c>
      <c r="B10" s="41">
        <v>149580.83800000031</v>
      </c>
      <c r="D10" s="11" t="s">
        <v>10940</v>
      </c>
      <c r="E10" s="41">
        <v>13535.38299999998</v>
      </c>
      <c r="G10" s="11" t="s">
        <v>10940</v>
      </c>
      <c r="H10" s="41">
        <v>2705</v>
      </c>
      <c r="J10" s="11" t="s">
        <v>10940</v>
      </c>
      <c r="K10" s="41">
        <v>708</v>
      </c>
      <c r="M10" s="11" t="s">
        <v>10940</v>
      </c>
      <c r="N10" s="41">
        <v>9.0488749635163512E-2</v>
      </c>
    </row>
    <row r="11" spans="1:14" x14ac:dyDescent="0.25">
      <c r="A11" s="11" t="s">
        <v>10941</v>
      </c>
      <c r="B11" s="41">
        <v>159589.45099999988</v>
      </c>
      <c r="D11" s="11" t="s">
        <v>10941</v>
      </c>
      <c r="E11" s="41">
        <v>21896.715399999972</v>
      </c>
      <c r="G11" s="11" t="s">
        <v>10941</v>
      </c>
      <c r="H11" s="41">
        <v>2796</v>
      </c>
      <c r="J11" s="11" t="s">
        <v>10941</v>
      </c>
      <c r="K11" s="41">
        <v>710</v>
      </c>
      <c r="M11" s="11" t="s">
        <v>10941</v>
      </c>
      <c r="N11" s="41">
        <v>0.13720653378273723</v>
      </c>
    </row>
    <row r="12" spans="1:14" x14ac:dyDescent="0.25">
      <c r="A12" s="11" t="s">
        <v>10942</v>
      </c>
      <c r="B12" s="41">
        <v>309770.09970000025</v>
      </c>
      <c r="D12" s="11" t="s">
        <v>10942</v>
      </c>
      <c r="E12" s="41">
        <v>37293.192500000034</v>
      </c>
      <c r="G12" s="11" t="s">
        <v>10942</v>
      </c>
      <c r="H12" s="41">
        <v>5073</v>
      </c>
      <c r="J12" s="11" t="s">
        <v>10942</v>
      </c>
      <c r="K12" s="41">
        <v>1386</v>
      </c>
      <c r="M12" s="11" t="s">
        <v>10942</v>
      </c>
      <c r="N12" s="41">
        <v>0.12038990379031732</v>
      </c>
    </row>
    <row r="13" spans="1:14" x14ac:dyDescent="0.25">
      <c r="A13" s="11" t="s">
        <v>10943</v>
      </c>
      <c r="B13" s="41">
        <v>197115.20170000009</v>
      </c>
      <c r="D13" s="11" t="s">
        <v>10943</v>
      </c>
      <c r="E13" s="41">
        <v>31469.663800000035</v>
      </c>
      <c r="G13" s="11" t="s">
        <v>10943</v>
      </c>
      <c r="H13" s="41">
        <v>3095</v>
      </c>
      <c r="J13" s="11" t="s">
        <v>10943</v>
      </c>
      <c r="K13" s="41">
        <v>817</v>
      </c>
      <c r="M13" s="11" t="s">
        <v>10943</v>
      </c>
      <c r="N13" s="41">
        <v>0.15965112547684351</v>
      </c>
    </row>
    <row r="14" spans="1:14" x14ac:dyDescent="0.25">
      <c r="A14" s="11" t="s">
        <v>10944</v>
      </c>
      <c r="B14" s="41">
        <v>349120.07400000008</v>
      </c>
      <c r="D14" s="11" t="s">
        <v>10944</v>
      </c>
      <c r="E14" s="41">
        <v>35825.536599999927</v>
      </c>
      <c r="G14" s="11" t="s">
        <v>10944</v>
      </c>
      <c r="H14" s="41">
        <v>5741</v>
      </c>
      <c r="J14" s="11" t="s">
        <v>10944</v>
      </c>
      <c r="K14" s="41">
        <v>1462</v>
      </c>
      <c r="M14" s="11" t="s">
        <v>10944</v>
      </c>
      <c r="N14" s="41">
        <v>0.10261666191099604</v>
      </c>
    </row>
    <row r="15" spans="1:14" x14ac:dyDescent="0.25">
      <c r="A15" s="11" t="s">
        <v>10945</v>
      </c>
      <c r="B15" s="41">
        <v>332177.15950000001</v>
      </c>
      <c r="D15" s="11" t="s">
        <v>10945</v>
      </c>
      <c r="E15" s="41">
        <v>43436.13390000003</v>
      </c>
      <c r="G15" s="11" t="s">
        <v>10945</v>
      </c>
      <c r="H15" s="41">
        <v>5469</v>
      </c>
      <c r="J15" s="11" t="s">
        <v>10945</v>
      </c>
      <c r="K15" s="41">
        <v>1421</v>
      </c>
      <c r="M15" s="11" t="s">
        <v>10945</v>
      </c>
      <c r="N15" s="41">
        <v>0.13076195234308405</v>
      </c>
    </row>
    <row r="16" spans="1:14" x14ac:dyDescent="0.25">
      <c r="A16" s="7" t="s">
        <v>10933</v>
      </c>
      <c r="B16" s="42">
        <v>2297200.8603000008</v>
      </c>
      <c r="D16" s="7" t="s">
        <v>10933</v>
      </c>
      <c r="E16" s="42">
        <v>286397.02169999998</v>
      </c>
      <c r="G16" s="7" t="s">
        <v>10933</v>
      </c>
      <c r="H16" s="42">
        <v>37873</v>
      </c>
      <c r="J16" s="7" t="s">
        <v>10933</v>
      </c>
      <c r="K16" s="42">
        <v>9994</v>
      </c>
      <c r="M16" s="7" t="s">
        <v>10933</v>
      </c>
      <c r="N16" s="42">
        <v>0.12467217240315856</v>
      </c>
    </row>
    <row r="17" spans="2:14" x14ac:dyDescent="0.25">
      <c r="B17" s="30">
        <f>GETPIVOTDATA("Sales",$A$3)</f>
        <v>2297200.8603000008</v>
      </c>
      <c r="E17" s="30">
        <f>GETPIVOTDATA("Profit",$D$3)</f>
        <v>286397.02169999998</v>
      </c>
      <c r="H17" s="19">
        <f>GETPIVOTDATA("Quantity",$G$3)</f>
        <v>37873</v>
      </c>
      <c r="K17" s="19">
        <f>GETPIVOTDATA("Order ID",$J$3)</f>
        <v>9994</v>
      </c>
      <c r="N17" s="20">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F9E72-779B-41A7-92D3-5CB1BA1C0067}">
  <dimension ref="A3:K9"/>
  <sheetViews>
    <sheetView workbookViewId="0">
      <selection activeCell="K3" sqref="K3"/>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s>
  <sheetData>
    <row r="3" spans="1:11" x14ac:dyDescent="0.25">
      <c r="A3" s="4" t="s">
        <v>10932</v>
      </c>
      <c r="B3" s="18" t="s">
        <v>10946</v>
      </c>
      <c r="C3" s="22" t="s">
        <v>10947</v>
      </c>
      <c r="D3" s="22" t="s">
        <v>10948</v>
      </c>
      <c r="E3" s="22" t="s">
        <v>10949</v>
      </c>
      <c r="F3" s="21" t="s">
        <v>10950</v>
      </c>
      <c r="I3" s="31"/>
      <c r="K3" s="33"/>
    </row>
    <row r="4" spans="1:11" x14ac:dyDescent="0.25">
      <c r="A4" s="6">
        <v>2011</v>
      </c>
      <c r="B4" s="43">
        <v>484247.49810000096</v>
      </c>
      <c r="C4" s="44">
        <v>49543.974100000007</v>
      </c>
      <c r="D4" s="44">
        <v>7581</v>
      </c>
      <c r="E4" s="44">
        <v>1993</v>
      </c>
      <c r="F4" s="45">
        <v>0.10231126499236715</v>
      </c>
      <c r="I4" s="31"/>
    </row>
    <row r="5" spans="1:11" x14ac:dyDescent="0.25">
      <c r="A5" s="11">
        <v>2012</v>
      </c>
      <c r="B5" s="46">
        <v>470532.50899999985</v>
      </c>
      <c r="C5" s="47">
        <v>61618.603700000051</v>
      </c>
      <c r="D5" s="47">
        <v>7979</v>
      </c>
      <c r="E5" s="47">
        <v>2102</v>
      </c>
      <c r="F5" s="48">
        <v>0.13095504034557592</v>
      </c>
      <c r="I5" s="32"/>
    </row>
    <row r="6" spans="1:11" x14ac:dyDescent="0.25">
      <c r="A6" s="11">
        <v>2013</v>
      </c>
      <c r="B6" s="46">
        <v>608473.83000000066</v>
      </c>
      <c r="C6" s="47">
        <v>81726.930800000177</v>
      </c>
      <c r="D6" s="47">
        <v>9810</v>
      </c>
      <c r="E6" s="47">
        <v>2580</v>
      </c>
      <c r="F6" s="48">
        <v>0.13431461924993568</v>
      </c>
      <c r="I6" s="32"/>
    </row>
    <row r="7" spans="1:11" x14ac:dyDescent="0.25">
      <c r="A7" s="14">
        <v>2014</v>
      </c>
      <c r="B7" s="49">
        <v>733947.0231999997</v>
      </c>
      <c r="C7" s="50">
        <v>93507.513099999967</v>
      </c>
      <c r="D7" s="50">
        <v>12503</v>
      </c>
      <c r="E7" s="50">
        <v>3319</v>
      </c>
      <c r="F7" s="51">
        <v>0.12740362743390987</v>
      </c>
    </row>
    <row r="9" spans="1:11" x14ac:dyDescent="0.25">
      <c r="B9" s="23">
        <f>(GETPIVOTDATA("Sum of Sales",$A$3,"Year",2014)/GETPIVOTDATA("Sum of Sales",$A$3,"Year",2013))-1</f>
        <v>0.20620967905883303</v>
      </c>
      <c r="C9" s="23">
        <f>(GETPIVOTDATA("Sum of Profit",$A$3,"Year",2014)/GETPIVOTDATA("Sum of Profit",$A$3,"Year",2013))-1</f>
        <v>0.14414565902185772</v>
      </c>
      <c r="D9" s="23">
        <f>(GETPIVOTDATA("Sum of Quantity",$A$3,"Year",2014)/GETPIVOTDATA("Sum of Quantity",$A$3,"Year",2013))-1</f>
        <v>0.27451580020387367</v>
      </c>
      <c r="E9" s="23">
        <f>(GETPIVOTDATA("Count of Order ID",$A$3,"Year",2014)/GETPIVOTDATA("Count of Order ID",$A$3,"Year",2013))-1</f>
        <v>0.2864341085271318</v>
      </c>
      <c r="F9" s="23">
        <f>(GETPIVOTDATA("Sum of Profit Margin",$A$3,"Year",2014)/GETPIVOTDATA("Sum of Profit Margin",$A$3,"Year",2013))-1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1B93A-820C-47CD-827C-19B4682E56C3}">
  <dimension ref="A3:G6"/>
  <sheetViews>
    <sheetView topLeftCell="B1" workbookViewId="0">
      <selection activeCell="N23" sqref="N23"/>
    </sheetView>
  </sheetViews>
  <sheetFormatPr defaultRowHeight="15" x14ac:dyDescent="0.25"/>
  <cols>
    <col min="1" max="1" width="13.140625" bestFit="1" customWidth="1"/>
    <col min="2" max="2" width="12.140625" bestFit="1" customWidth="1"/>
    <col min="3" max="3" width="15.42578125" bestFit="1" customWidth="1"/>
    <col min="5" max="5" width="11.85546875" customWidth="1"/>
    <col min="6" max="6" width="9.7109375" bestFit="1" customWidth="1"/>
    <col min="7" max="7" width="9.28515625" bestFit="1" customWidth="1"/>
  </cols>
  <sheetData>
    <row r="3" spans="1:7" x14ac:dyDescent="0.25">
      <c r="A3" s="4" t="s">
        <v>10932</v>
      </c>
      <c r="B3" s="18" t="s">
        <v>10946</v>
      </c>
      <c r="C3" s="21" t="s">
        <v>10948</v>
      </c>
      <c r="E3" s="39" t="s">
        <v>10951</v>
      </c>
      <c r="F3" s="36" t="s">
        <v>18</v>
      </c>
      <c r="G3" s="36" t="s">
        <v>19</v>
      </c>
    </row>
    <row r="4" spans="1:7" x14ac:dyDescent="0.25">
      <c r="A4" s="6" t="s">
        <v>26</v>
      </c>
      <c r="B4" s="24">
        <v>1161401.3449999888</v>
      </c>
      <c r="C4" s="25">
        <v>19521</v>
      </c>
      <c r="E4" s="36" t="str">
        <f>A4</f>
        <v>Consumer</v>
      </c>
      <c r="F4" s="38">
        <f>GETPIVOTDATA("Sum of Sales",$A$3,"Segment","Consumer")</f>
        <v>1161401.3449999888</v>
      </c>
      <c r="G4" s="38">
        <f>GETPIVOTDATA("Sum of Quantity",$A$3,"Segment","Consumer")</f>
        <v>19521</v>
      </c>
    </row>
    <row r="5" spans="1:7" x14ac:dyDescent="0.25">
      <c r="A5" s="11" t="s">
        <v>41</v>
      </c>
      <c r="B5" s="26">
        <v>706146.36680000008</v>
      </c>
      <c r="C5" s="27">
        <v>11608</v>
      </c>
      <c r="E5" s="36" t="str">
        <f t="shared" ref="E5:E6" si="0">A5</f>
        <v>Corporate</v>
      </c>
      <c r="F5" s="38">
        <f>GETPIVOTDATA("Sum of Sales",$A$3,"Segment","Corporate")</f>
        <v>706146.36680000008</v>
      </c>
      <c r="G5" s="38">
        <f>GETPIVOTDATA("Sum of Quantity",$A$3,"Segment","Corporate")</f>
        <v>11608</v>
      </c>
    </row>
    <row r="6" spans="1:7" x14ac:dyDescent="0.25">
      <c r="A6" s="14" t="s">
        <v>102</v>
      </c>
      <c r="B6" s="28">
        <v>429653.1485000003</v>
      </c>
      <c r="C6" s="29">
        <v>6744</v>
      </c>
      <c r="E6" s="36" t="str">
        <f t="shared" si="0"/>
        <v>Home Office</v>
      </c>
      <c r="F6" s="38">
        <f>GETPIVOTDATA("Sum of Sales",$A$3,"Segment","Home Office")</f>
        <v>429653.1485000003</v>
      </c>
      <c r="G6" s="38">
        <f>GETPIVOTDATA("Sum of Quantity",$A$3,"Segment","Home Office")</f>
        <v>6744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sheetPr>
  <dimension ref="A1:V9995"/>
  <sheetViews>
    <sheetView topLeftCell="A2" workbookViewId="0">
      <selection activeCell="D8" sqref="D8"/>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8" width="19.5703125" customWidth="1"/>
    <col min="9"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17734-BB9F-4F7D-8CAF-0FAC9F246D90}">
  <sheetPr>
    <tabColor theme="5"/>
  </sheetPr>
  <dimension ref="A1"/>
  <sheetViews>
    <sheetView showGridLines="0" showRowColHeaders="0" tabSelected="1" zoomScaleNormal="100" workbookViewId="0">
      <selection activeCell="U17" sqref="U17"/>
    </sheetView>
  </sheetViews>
  <sheetFormatPr defaultRowHeight="15" x14ac:dyDescent="0.25"/>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 and profit analysis</vt:lpstr>
      <vt:lpstr>Category Wise Profit</vt:lpstr>
      <vt:lpstr>State wise sales share %</vt:lpstr>
      <vt:lpstr>Sales by state</vt:lpstr>
      <vt:lpstr>Top 5 sub Categories by sales</vt:lpstr>
      <vt:lpstr>KPI</vt:lpstr>
      <vt:lpstr>KPI YOY</vt:lpstr>
      <vt:lpstr>Sales summary by Segment</vt:lpstr>
      <vt:lpstr>Data</vt:lpstr>
      <vt:lpstr>Dashbord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sawantkundan25@gmail.com</cp:lastModifiedBy>
  <dcterms:created xsi:type="dcterms:W3CDTF">2015-06-05T18:17:20Z</dcterms:created>
  <dcterms:modified xsi:type="dcterms:W3CDTF">2024-05-21T11:40:43Z</dcterms:modified>
</cp:coreProperties>
</file>