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720" yWindow="-108" windowWidth="22428" windowHeight="14616" tabRatio="600" firstSheet="0" activeTab="0" autoFilterDateGrouping="1"/>
  </bookViews>
  <sheets>
    <sheet name="Shee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宋体"/>
      <family val="2"/>
      <color theme="1"/>
      <sz val="11"/>
      <scheme val="minor"/>
    </font>
    <font>
      <name val="宋体"/>
      <charset val="134"/>
      <family val="3"/>
      <sz val="9"/>
      <scheme val="minor"/>
    </font>
    <font>
      <name val="宋体"/>
      <charset val="134"/>
      <family val="3"/>
      <b val="1"/>
      <i val="1"/>
      <color theme="4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2" fillId="0" borderId="0" pivotButton="0" quotePrefix="0" xfId="0"/>
  </cellXfs>
  <cellStyles count="1">
    <cellStyle name="常规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Efficiency</a:t>
            </a:r>
            <a:endParaRPr lang="zh-CN" altLang="en-US"/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zh-CN"/>
        </a:p>
      </txPr>
    </title>
    <plotArea>
      <layout/>
      <scatterChart>
        <scatterStyle val="smoothMarker"/>
        <varyColors val="0"/>
        <ser>
          <idx val="0"/>
          <order val="0"/>
          <tx>
            <v>1.7M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xVal>
            <numRef>
              <f>Sheet!$B$3:$R$3</f>
              <numCache>
                <formatCode>General</formatCode>
                <ptCount val="17"/>
                <pt idx="0">
                  <v>0</v>
                </pt>
                <pt idx="1">
                  <v>0.05</v>
                </pt>
                <pt idx="2">
                  <v>0.1</v>
                </pt>
                <pt idx="3">
                  <v>0.15</v>
                </pt>
                <pt idx="4">
                  <v>0.2</v>
                </pt>
                <pt idx="5">
                  <v>0.25</v>
                </pt>
                <pt idx="6">
                  <v>0.3</v>
                </pt>
                <pt idx="7">
                  <v>0.35</v>
                </pt>
                <pt idx="8">
                  <v>0.4</v>
                </pt>
                <pt idx="9">
                  <v>0.45</v>
                </pt>
                <pt idx="10">
                  <v>0.5</v>
                </pt>
                <pt idx="11">
                  <v>0.55</v>
                </pt>
                <pt idx="12">
                  <v>0.6000000000000001</v>
                </pt>
                <pt idx="13">
                  <v>0.65</v>
                </pt>
                <pt idx="14">
                  <v>0.7000000000000001</v>
                </pt>
                <pt idx="15">
                  <v>0.75</v>
                </pt>
                <pt idx="16">
                  <v>0.8</v>
                </pt>
              </numCache>
            </numRef>
          </xVal>
          <yVal>
            <numRef>
              <f>Sheet!$B$7:$R$7</f>
              <numCache>
                <formatCode>General</formatCode>
                <ptCount val="17"/>
                <pt idx="0">
                  <v>0</v>
                </pt>
                <pt idx="1">
                  <v>0.8111891997719122</v>
                </pt>
                <pt idx="2">
                  <v>0.8819376072464421</v>
                </pt>
                <pt idx="3">
                  <v>0.9083372746409002</v>
                </pt>
                <pt idx="4">
                  <v>0.9193918096794833</v>
                </pt>
                <pt idx="5">
                  <v>0.9225698281629546</v>
                </pt>
                <pt idx="6">
                  <v>0.9207458326026682</v>
                </pt>
                <pt idx="7">
                  <v>0.9226033240646799</v>
                </pt>
                <pt idx="8">
                  <v>0.9236282926822619</v>
                </pt>
                <pt idx="9">
                  <v>0.9253129709206599</v>
                </pt>
                <pt idx="10">
                  <v>0.915395307210385</v>
                </pt>
                <pt idx="11">
                  <v>0.9095970601610749</v>
                </pt>
                <pt idx="12">
                  <v>0.9087139117605597</v>
                </pt>
                <pt idx="13">
                  <v>0.9027912545197412</v>
                </pt>
                <pt idx="14">
                  <v>0.8980668596637754</v>
                </pt>
                <pt idx="15">
                  <v>0.8962028261727378</v>
                </pt>
                <pt idx="16">
                  <v>0.8920861055851098</v>
                </pt>
              </numCache>
            </numRef>
          </yVal>
          <smooth val="1"/>
        </ser>
        <ser>
          <idx val="1"/>
          <order val="1"/>
          <tx>
            <v>4M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Sheet!$B$13:$R$13</f>
              <numCache>
                <formatCode>General</formatCode>
                <ptCount val="17"/>
                <pt idx="0">
                  <v>0</v>
                </pt>
                <pt idx="1">
                  <v>0.05</v>
                </pt>
                <pt idx="2">
                  <v>0.1</v>
                </pt>
                <pt idx="3">
                  <v>0.15</v>
                </pt>
                <pt idx="4">
                  <v>0.2</v>
                </pt>
                <pt idx="5">
                  <v>0.25</v>
                </pt>
                <pt idx="6">
                  <v>0.3</v>
                </pt>
                <pt idx="7">
                  <v>0.35</v>
                </pt>
                <pt idx="8">
                  <v>0.4</v>
                </pt>
                <pt idx="9">
                  <v>0.45</v>
                </pt>
                <pt idx="10">
                  <v>0.5</v>
                </pt>
                <pt idx="11">
                  <v>0.55</v>
                </pt>
                <pt idx="12">
                  <v>0.6000000000000001</v>
                </pt>
                <pt idx="13">
                  <v>0.65</v>
                </pt>
                <pt idx="14">
                  <v>0.7000000000000001</v>
                </pt>
                <pt idx="15">
                  <v>0.75</v>
                </pt>
                <pt idx="16">
                  <v>0.8</v>
                </pt>
              </numCache>
            </numRef>
          </xVal>
          <yVal>
            <numRef>
              <f>Sheet!$B$17:$R$17</f>
              <numCache>
                <formatCode>General</formatCode>
                <ptCount val="17"/>
                <pt idx="0">
                  <v>0</v>
                </pt>
                <pt idx="1">
                  <v>0.784890543037372</v>
                </pt>
                <pt idx="2">
                  <v>0.8609104550811419</v>
                </pt>
                <pt idx="3">
                  <v>0.8864315668625622</v>
                </pt>
                <pt idx="4">
                  <v>0.9024263937306822</v>
                </pt>
                <pt idx="5">
                  <v>0.9066336416628787</v>
                </pt>
                <pt idx="6">
                  <v>0.9075730450062035</v>
                </pt>
                <pt idx="7">
                  <v>0.9084964022161064</v>
                </pt>
                <pt idx="8">
                  <v>0.9083086144866083</v>
                </pt>
                <pt idx="9">
                  <v>0.9030166332543726</v>
                </pt>
                <pt idx="10">
                  <v>0.903003518704227</v>
                </pt>
                <pt idx="11">
                  <v>0.8988551901846952</v>
                </pt>
                <pt idx="12">
                  <v>0.8817180148674431</v>
                </pt>
                <pt idx="13">
                  <v>0.8531562838910419</v>
                </pt>
                <pt idx="14">
                  <v>0.8472357195544634</v>
                </pt>
                <pt idx="15">
                  <v>0.8435903023154623</v>
                </pt>
                <pt idx="16">
                  <v>0.8403352815916934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150414288"/>
        <axId val="150419280"/>
      </scatterChart>
      <valAx>
        <axId val="150414288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zh-CN"/>
          </a:p>
        </txPr>
        <crossAx val="150419280"/>
        <crosses val="autoZero"/>
        <crossBetween val="midCat"/>
      </valAx>
      <valAx>
        <axId val="15041928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zh-CN"/>
          </a:p>
        </txPr>
        <crossAx val="150414288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9</col>
      <colOff>605790</colOff>
      <row>24</row>
      <rowOff>152400</rowOff>
    </from>
    <to>
      <col>17</col>
      <colOff>300990</colOff>
      <row>39</row>
      <rowOff>152400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W18"/>
  <sheetViews>
    <sheetView tabSelected="1" workbookViewId="0">
      <selection activeCell="B21" sqref="B21"/>
    </sheetView>
  </sheetViews>
  <sheetFormatPr baseColWidth="8" defaultRowHeight="14.4"/>
  <cols>
    <col width="25.5546875" customWidth="1" min="1" max="1"/>
  </cols>
  <sheetData>
    <row r="1">
      <c r="B1" t="inlineStr">
        <is>
          <t>1.7M</t>
        </is>
      </c>
      <c r="C1" t="inlineStr">
        <is>
          <t>0X08FC</t>
        </is>
      </c>
      <c r="D1" t="inlineStr">
        <is>
          <t>1uH</t>
        </is>
      </c>
    </row>
    <row r="2">
      <c r="A2" s="1" t="inlineStr">
        <is>
          <t>Buck_Output(V)</t>
        </is>
      </c>
      <c r="B2" t="n">
        <v>1.874692</v>
      </c>
      <c r="C2" t="n">
        <v>1.874573</v>
      </c>
      <c r="D2" t="n">
        <v>1.874305</v>
      </c>
      <c r="E2" t="n">
        <v>1.87375</v>
      </c>
      <c r="F2" t="n">
        <v>1.872703</v>
      </c>
      <c r="G2" t="n">
        <v>1.871443</v>
      </c>
      <c r="H2" t="n">
        <v>1.870681</v>
      </c>
      <c r="I2" t="n">
        <v>1.870511</v>
      </c>
      <c r="J2" t="n">
        <v>1.870287</v>
      </c>
      <c r="K2" t="n">
        <v>1.870046</v>
      </c>
      <c r="L2" t="n">
        <v>1.869923</v>
      </c>
      <c r="M2" t="n">
        <v>1.869634</v>
      </c>
      <c r="N2" t="n">
        <v>1.869488</v>
      </c>
      <c r="O2" t="n">
        <v>1.869335</v>
      </c>
      <c r="P2" t="n">
        <v>1.869232</v>
      </c>
      <c r="Q2" t="n">
        <v>1.869204</v>
      </c>
      <c r="R2" t="n">
        <v>1.869103</v>
      </c>
      <c r="S2" t="n">
        <v>1.871578</v>
      </c>
      <c r="T2" t="n">
        <v>1.87103</v>
      </c>
      <c r="U2" t="n">
        <v>1.870175</v>
      </c>
      <c r="V2" t="n">
        <v>1.868935</v>
      </c>
      <c r="W2" t="n">
        <v>1.867458</v>
      </c>
      <c r="X2" t="n">
        <v>1.867062</v>
      </c>
      <c r="Y2" t="n">
        <v>1.866772</v>
      </c>
      <c r="Z2" t="n">
        <v>1.866578</v>
      </c>
      <c r="AA2" t="n">
        <v>1.866406</v>
      </c>
      <c r="AB2" t="n">
        <v>1.86622</v>
      </c>
      <c r="AC2" t="n">
        <v>1.866026</v>
      </c>
      <c r="AD2" t="n">
        <v>1.86577</v>
      </c>
      <c r="AE2" t="n">
        <v>1.865411</v>
      </c>
      <c r="AF2" t="n">
        <v>1.865226</v>
      </c>
      <c r="AG2" t="n">
        <v>1.865127</v>
      </c>
      <c r="AH2" t="n">
        <v>1.865009</v>
      </c>
      <c r="AI2" t="n">
        <v>1.865013</v>
      </c>
      <c r="AJ2" t="n">
        <v>1.865927</v>
      </c>
      <c r="AK2" t="n">
        <v>1.869313</v>
      </c>
      <c r="AL2" t="n">
        <v>1.87445</v>
      </c>
      <c r="AM2" t="n">
        <v>1.878723</v>
      </c>
      <c r="AN2" t="n">
        <v>1.882051</v>
      </c>
      <c r="AO2" t="n">
        <v>1.882453</v>
      </c>
      <c r="AP2" t="n">
        <v>1.882457</v>
      </c>
      <c r="AQ2" t="n">
        <v>1.882645</v>
      </c>
      <c r="AR2" t="n">
        <v>1.882829</v>
      </c>
      <c r="AS2" t="n">
        <v>1.882896</v>
      </c>
      <c r="AT2" t="n">
        <v>1.88295</v>
      </c>
      <c r="AU2" t="n">
        <v>1.882967</v>
      </c>
      <c r="AV2" t="n">
        <v>1.882998</v>
      </c>
      <c r="AW2" t="n">
        <v>1.883179</v>
      </c>
    </row>
    <row r="3">
      <c r="A3" s="1" t="inlineStr">
        <is>
          <t>Load(A)</t>
        </is>
      </c>
      <c r="B3" t="n">
        <v>0</v>
      </c>
      <c r="C3" t="n">
        <v>0.05</v>
      </c>
      <c r="D3" t="n">
        <v>0.1</v>
      </c>
      <c r="E3" t="n">
        <v>0.15</v>
      </c>
      <c r="F3" t="n">
        <v>0.2</v>
      </c>
      <c r="G3" t="n">
        <v>0.25</v>
      </c>
      <c r="H3" t="n">
        <v>0.3</v>
      </c>
      <c r="I3" t="n">
        <v>0.35</v>
      </c>
      <c r="J3" t="n">
        <v>0.4</v>
      </c>
      <c r="K3" t="n">
        <v>0.45</v>
      </c>
      <c r="L3" t="n">
        <v>0.5</v>
      </c>
      <c r="M3" t="n">
        <v>0.55</v>
      </c>
      <c r="N3" t="n">
        <v>0.6000000000000001</v>
      </c>
      <c r="O3" t="n">
        <v>0.65</v>
      </c>
      <c r="P3" t="n">
        <v>0.7000000000000001</v>
      </c>
      <c r="Q3" t="n">
        <v>0.75</v>
      </c>
      <c r="R3" t="n">
        <v>0.8</v>
      </c>
      <c r="S3" t="n">
        <v>0</v>
      </c>
      <c r="T3" t="n">
        <v>0.05</v>
      </c>
      <c r="U3" t="n">
        <v>0.1</v>
      </c>
      <c r="V3" t="n">
        <v>0.15</v>
      </c>
      <c r="W3" t="n">
        <v>0.2</v>
      </c>
      <c r="X3" t="n">
        <v>0.25</v>
      </c>
      <c r="Y3" t="n">
        <v>0.3</v>
      </c>
      <c r="Z3" t="n">
        <v>0.35</v>
      </c>
      <c r="AA3" t="n">
        <v>0.4</v>
      </c>
      <c r="AB3" t="n">
        <v>0.45</v>
      </c>
      <c r="AC3" t="n">
        <v>0.5</v>
      </c>
      <c r="AD3" t="n">
        <v>0.55</v>
      </c>
      <c r="AE3" t="n">
        <v>0.6000000000000001</v>
      </c>
      <c r="AF3" t="n">
        <v>0.65</v>
      </c>
      <c r="AG3" t="n">
        <v>0.7000000000000001</v>
      </c>
      <c r="AH3" t="n">
        <v>0.75</v>
      </c>
      <c r="AI3" t="n">
        <v>0.8</v>
      </c>
      <c r="AJ3" t="n">
        <v>0.8500000000000001</v>
      </c>
      <c r="AK3" t="n">
        <v>0.9</v>
      </c>
      <c r="AL3" t="n">
        <v>0.9500000000000001</v>
      </c>
      <c r="AM3" t="n">
        <v>1</v>
      </c>
      <c r="AN3" t="n">
        <v>1.05</v>
      </c>
      <c r="AO3" t="n">
        <v>1.1</v>
      </c>
      <c r="AP3" t="n">
        <v>1.15</v>
      </c>
      <c r="AQ3" t="n">
        <v>1.2</v>
      </c>
      <c r="AR3" t="n">
        <v>1.25</v>
      </c>
      <c r="AS3" t="n">
        <v>1.3</v>
      </c>
      <c r="AT3" t="n">
        <v>1.35</v>
      </c>
      <c r="AU3" t="n">
        <v>1.4</v>
      </c>
      <c r="AV3" t="n">
        <v>1.45</v>
      </c>
      <c r="AW3" t="n">
        <v>1.5</v>
      </c>
    </row>
    <row r="4">
      <c r="A4" s="1" t="inlineStr">
        <is>
          <t>Power_Voltage(V)</t>
        </is>
      </c>
      <c r="B4" t="inlineStr">
        <is>
          <t>3.324</t>
        </is>
      </c>
      <c r="C4" t="inlineStr">
        <is>
          <t>3.319</t>
        </is>
      </c>
      <c r="D4" t="inlineStr">
        <is>
          <t>3.324</t>
        </is>
      </c>
      <c r="E4" t="inlineStr">
        <is>
          <t>3.324</t>
        </is>
      </c>
      <c r="F4" t="inlineStr">
        <is>
          <t>3.328</t>
        </is>
      </c>
      <c r="G4" t="inlineStr">
        <is>
          <t>3.336</t>
        </is>
      </c>
      <c r="H4" t="inlineStr">
        <is>
          <t>3.340</t>
        </is>
      </c>
      <c r="I4" t="inlineStr">
        <is>
          <t>3.344</t>
        </is>
      </c>
      <c r="J4" t="inlineStr">
        <is>
          <t>3.344</t>
        </is>
      </c>
      <c r="K4" t="inlineStr">
        <is>
          <t>3.351</t>
        </is>
      </c>
      <c r="L4" t="inlineStr">
        <is>
          <t>3.351</t>
        </is>
      </c>
      <c r="M4" t="inlineStr">
        <is>
          <t>3.356</t>
        </is>
      </c>
      <c r="N4" t="inlineStr">
        <is>
          <t>3.361</t>
        </is>
      </c>
      <c r="O4" t="inlineStr">
        <is>
          <t>3.364</t>
        </is>
      </c>
      <c r="P4" t="inlineStr">
        <is>
          <t>3.367</t>
        </is>
      </c>
      <c r="Q4" t="inlineStr">
        <is>
          <t>3.367</t>
        </is>
      </c>
      <c r="R4" t="inlineStr">
        <is>
          <t>3.370</t>
        </is>
      </c>
      <c r="S4" t="inlineStr">
        <is>
          <t>3.323</t>
        </is>
      </c>
      <c r="T4" t="inlineStr">
        <is>
          <t>3.319</t>
        </is>
      </c>
      <c r="U4" t="inlineStr">
        <is>
          <t>3.321</t>
        </is>
      </c>
      <c r="V4" t="inlineStr">
        <is>
          <t>3.324</t>
        </is>
      </c>
      <c r="W4" t="inlineStr">
        <is>
          <t>3.331</t>
        </is>
      </c>
      <c r="X4" t="inlineStr">
        <is>
          <t>3.335</t>
        </is>
      </c>
      <c r="Y4" t="inlineStr">
        <is>
          <t>3.339</t>
        </is>
      </c>
      <c r="Z4" t="inlineStr">
        <is>
          <t>3.339</t>
        </is>
      </c>
      <c r="AA4" t="inlineStr">
        <is>
          <t>3.343</t>
        </is>
      </c>
      <c r="AB4" t="inlineStr">
        <is>
          <t>3.346</t>
        </is>
      </c>
      <c r="AC4" t="inlineStr">
        <is>
          <t>3.350</t>
        </is>
      </c>
      <c r="AD4" t="inlineStr">
        <is>
          <t>3.353</t>
        </is>
      </c>
      <c r="AE4" t="inlineStr">
        <is>
          <t>3.359</t>
        </is>
      </c>
      <c r="AF4" t="inlineStr">
        <is>
          <t>3.362</t>
        </is>
      </c>
      <c r="AG4" t="inlineStr">
        <is>
          <t>3.365</t>
        </is>
      </c>
      <c r="AH4" t="inlineStr">
        <is>
          <t>3.365</t>
        </is>
      </c>
      <c r="AI4" t="inlineStr">
        <is>
          <t>3.371</t>
        </is>
      </c>
      <c r="AJ4" t="inlineStr">
        <is>
          <t>3.371</t>
        </is>
      </c>
      <c r="AK4" t="inlineStr">
        <is>
          <t>3.377</t>
        </is>
      </c>
      <c r="AL4" t="inlineStr">
        <is>
          <t>3.382</t>
        </is>
      </c>
      <c r="AM4" t="inlineStr">
        <is>
          <t>3.385</t>
        </is>
      </c>
      <c r="AN4" t="inlineStr">
        <is>
          <t>3.386</t>
        </is>
      </c>
      <c r="AO4" t="inlineStr">
        <is>
          <t>3.386</t>
        </is>
      </c>
      <c r="AP4" t="inlineStr">
        <is>
          <t>3.386</t>
        </is>
      </c>
      <c r="AQ4" t="inlineStr">
        <is>
          <t>3.386</t>
        </is>
      </c>
      <c r="AR4" t="inlineStr">
        <is>
          <t>3.387</t>
        </is>
      </c>
      <c r="AS4" t="inlineStr">
        <is>
          <t>3.386</t>
        </is>
      </c>
      <c r="AT4" t="inlineStr">
        <is>
          <t>3.387</t>
        </is>
      </c>
      <c r="AU4" t="inlineStr">
        <is>
          <t>3.387</t>
        </is>
      </c>
      <c r="AV4" t="inlineStr">
        <is>
          <t>3.387</t>
        </is>
      </c>
      <c r="AW4" t="inlineStr">
        <is>
          <t>3.387</t>
        </is>
      </c>
    </row>
    <row r="5">
      <c r="A5" s="1" t="inlineStr">
        <is>
          <t>Power_Current(A)</t>
        </is>
      </c>
      <c r="B5" t="n">
        <v>0.00675615647</v>
      </c>
      <c r="C5" t="n">
        <v>0.0348131202</v>
      </c>
      <c r="D5" t="n">
        <v>0.0639354</v>
      </c>
      <c r="E5" t="n">
        <v>0.0930882259</v>
      </c>
      <c r="F5" t="n">
        <v>0.122409452</v>
      </c>
      <c r="G5" t="n">
        <v>0.152016708</v>
      </c>
      <c r="H5" t="n">
        <v>0.182488189</v>
      </c>
      <c r="I5" t="n">
        <v>0.212200805</v>
      </c>
      <c r="J5" t="n">
        <v>0.242217072</v>
      </c>
      <c r="K5" t="n">
        <v>0.271394927</v>
      </c>
      <c r="L5" t="n">
        <v>0.304796951</v>
      </c>
      <c r="M5" t="n">
        <v>0.336859102</v>
      </c>
      <c r="N5" t="n">
        <v>0.367263901</v>
      </c>
      <c r="O5" t="n">
        <v>0.400089509</v>
      </c>
      <c r="P5" t="n">
        <v>0.432722483</v>
      </c>
      <c r="Q5" t="n">
        <v>0.46458859</v>
      </c>
      <c r="R5" t="n">
        <v>0.49737797</v>
      </c>
      <c r="S5" t="n">
        <v>0.0064636721</v>
      </c>
      <c r="T5" t="n">
        <v>0.0345140898</v>
      </c>
      <c r="U5" t="n">
        <v>0.0633371163</v>
      </c>
      <c r="V5" t="n">
        <v>0.0926890261</v>
      </c>
      <c r="W5" t="n">
        <v>0.121950882</v>
      </c>
      <c r="X5" t="n">
        <v>0.152481484</v>
      </c>
      <c r="Y5" t="n">
        <v>0.181695614</v>
      </c>
      <c r="Z5" t="n">
        <v>0.211613366</v>
      </c>
      <c r="AA5" t="n">
        <v>0.241942022</v>
      </c>
      <c r="AB5" t="n">
        <v>0.272981698</v>
      </c>
      <c r="AC5" t="n">
        <v>0.303634171</v>
      </c>
      <c r="AD5" t="n">
        <v>0.335819159</v>
      </c>
      <c r="AE5" t="n">
        <v>0.367209806</v>
      </c>
      <c r="AF5" t="n">
        <v>0.394964803</v>
      </c>
      <c r="AG5" t="n">
        <v>0.431615141</v>
      </c>
      <c r="AH5" t="n">
        <v>0.464491017</v>
      </c>
      <c r="AI5" t="n">
        <v>0.498969737</v>
      </c>
      <c r="AJ5" t="n">
        <v>0.53479533</v>
      </c>
      <c r="AK5" t="n">
        <v>0.575171619</v>
      </c>
      <c r="AL5" t="n">
        <v>0.620131315</v>
      </c>
      <c r="AM5" t="n">
        <v>0.663495016</v>
      </c>
      <c r="AN5" t="n">
        <v>0.705973364</v>
      </c>
      <c r="AO5" t="n">
        <v>0.70605933</v>
      </c>
      <c r="AP5" t="n">
        <v>0.706274343</v>
      </c>
      <c r="AQ5" t="n">
        <v>0.70632531</v>
      </c>
      <c r="AR5" t="n">
        <v>0.7064749809999999</v>
      </c>
      <c r="AS5" t="n">
        <v>0.7065741169999999</v>
      </c>
      <c r="AT5" t="n">
        <v>0.706566842</v>
      </c>
      <c r="AU5" t="n">
        <v>0.706639402</v>
      </c>
      <c r="AV5" t="n">
        <v>0.7067439599999999</v>
      </c>
      <c r="AW5" t="n">
        <v>0.706711891</v>
      </c>
    </row>
    <row r="6">
      <c r="A6" s="1" t="inlineStr">
        <is>
          <t>Vref(V)</t>
        </is>
      </c>
      <c r="B6" t="n">
        <v>2.53628917</v>
      </c>
      <c r="C6" t="n">
        <v>2.54568334</v>
      </c>
      <c r="D6" t="n">
        <v>2.54573607</v>
      </c>
      <c r="E6" t="n">
        <v>2.54578992</v>
      </c>
      <c r="F6" t="n">
        <v>2.54582112</v>
      </c>
      <c r="G6" t="n">
        <v>2.54577627</v>
      </c>
      <c r="H6" t="n">
        <v>2.54564314</v>
      </c>
      <c r="I6" t="n">
        <v>2.54546761</v>
      </c>
      <c r="J6" t="n">
        <v>2.54529829</v>
      </c>
      <c r="K6" t="n">
        <v>2.5452211</v>
      </c>
      <c r="L6" t="n">
        <v>2.5451464</v>
      </c>
      <c r="M6" t="n">
        <v>2.54508057</v>
      </c>
      <c r="N6" t="n">
        <v>2.54496743</v>
      </c>
      <c r="O6" t="n">
        <v>2.54484883</v>
      </c>
      <c r="P6" t="n">
        <v>2.54474006</v>
      </c>
      <c r="Q6" t="n">
        <v>2.54470012</v>
      </c>
      <c r="R6" t="n">
        <v>2.54476084</v>
      </c>
      <c r="S6" t="n">
        <v>2.51050583</v>
      </c>
      <c r="T6" t="n">
        <v>2.5409442</v>
      </c>
      <c r="U6" t="n">
        <v>2.54095966</v>
      </c>
      <c r="V6" t="n">
        <v>2.54094999</v>
      </c>
      <c r="W6" t="n">
        <v>2.54085688</v>
      </c>
      <c r="X6" t="n">
        <v>2.54064296</v>
      </c>
      <c r="Y6" t="n">
        <v>2.54042097</v>
      </c>
      <c r="Z6" t="n">
        <v>2.54021023</v>
      </c>
      <c r="AA6" t="n">
        <v>2.5400017</v>
      </c>
      <c r="AB6" t="n">
        <v>2.5397908</v>
      </c>
      <c r="AC6" t="n">
        <v>2.53958765</v>
      </c>
      <c r="AD6" t="n">
        <v>2.53938604</v>
      </c>
      <c r="AE6" t="n">
        <v>2.53917049</v>
      </c>
      <c r="AF6" t="n">
        <v>2.53898909</v>
      </c>
      <c r="AG6" t="n">
        <v>2.53890262</v>
      </c>
      <c r="AH6" t="n">
        <v>2.53893639</v>
      </c>
      <c r="AI6" t="n">
        <v>2.53899621</v>
      </c>
      <c r="AJ6" t="n">
        <v>2.53905492</v>
      </c>
      <c r="AK6" t="n">
        <v>2.53886725</v>
      </c>
      <c r="AL6" t="n">
        <v>2.53006258</v>
      </c>
      <c r="AM6" t="n">
        <v>2.52279055</v>
      </c>
      <c r="AN6" t="n">
        <v>2.51701322</v>
      </c>
      <c r="AO6" t="n">
        <v>2.51231037</v>
      </c>
      <c r="AP6" t="n">
        <v>2.5123443</v>
      </c>
      <c r="AQ6" t="n">
        <v>2.51240559</v>
      </c>
      <c r="AR6" t="n">
        <v>2.51249563</v>
      </c>
      <c r="AS6" t="n">
        <v>2.5126129</v>
      </c>
      <c r="AT6" t="n">
        <v>2.51272629</v>
      </c>
      <c r="AU6" t="n">
        <v>2.5128656</v>
      </c>
      <c r="AV6" t="n">
        <v>2.51301626</v>
      </c>
      <c r="AW6" t="n">
        <v>2.51317172</v>
      </c>
    </row>
    <row r="7">
      <c r="A7" s="1" t="inlineStr">
        <is>
          <t>Efficiency</t>
        </is>
      </c>
      <c r="B7">
        <f>0</f>
        <v/>
      </c>
      <c r="C7">
        <f>C2*C3/C4/C5</f>
        <v/>
      </c>
      <c r="D7">
        <f>D2*D3/D4/D5</f>
        <v/>
      </c>
      <c r="E7">
        <f>E2*E3/E4/E5</f>
        <v/>
      </c>
      <c r="F7">
        <f>F2*F3/F4/F5</f>
        <v/>
      </c>
      <c r="G7">
        <f>G2*G3/G4/G5</f>
        <v/>
      </c>
      <c r="H7">
        <f>H2*H3/H4/H5</f>
        <v/>
      </c>
      <c r="I7">
        <f>I2*I3/I4/I5</f>
        <v/>
      </c>
      <c r="J7">
        <f>J2*J3/J4/J5</f>
        <v/>
      </c>
      <c r="K7">
        <f>K2*K3/K4/K5</f>
        <v/>
      </c>
      <c r="L7">
        <f>L2*L3/L4/L5</f>
        <v/>
      </c>
      <c r="M7">
        <f>M2*M3/M4/M5</f>
        <v/>
      </c>
      <c r="N7">
        <f>N2*N3/N4/N5</f>
        <v/>
      </c>
      <c r="O7">
        <f>O2*O3/O4/O5</f>
        <v/>
      </c>
      <c r="P7">
        <f>P2*P3/P4/P5</f>
        <v/>
      </c>
      <c r="Q7">
        <f>Q2*Q3/Q4/Q5</f>
        <v/>
      </c>
      <c r="R7">
        <f>R2*R3/R4/R5</f>
        <v/>
      </c>
    </row>
    <row r="8">
      <c r="A8" s="1" t="inlineStr">
        <is>
          <t>Power_Supply_Power(W)</t>
        </is>
      </c>
    </row>
    <row r="11">
      <c r="B11" t="inlineStr">
        <is>
          <t>4M</t>
        </is>
      </c>
      <c r="C11" t="inlineStr">
        <is>
          <t>0X0780</t>
        </is>
      </c>
      <c r="D11" t="inlineStr">
        <is>
          <t>1uH</t>
        </is>
      </c>
    </row>
    <row r="12">
      <c r="A12" s="1" t="inlineStr">
        <is>
          <t>Buck_Output(V)</t>
        </is>
      </c>
      <c r="B12" t="n">
        <v>1.864258</v>
      </c>
      <c r="C12" t="n">
        <v>1.862105</v>
      </c>
      <c r="D12" t="n">
        <v>1.859724</v>
      </c>
      <c r="E12" t="n">
        <v>1.858387</v>
      </c>
      <c r="F12" t="n">
        <v>1.858171</v>
      </c>
      <c r="G12" t="n">
        <v>1.85782</v>
      </c>
      <c r="H12" t="n">
        <v>1.857494</v>
      </c>
      <c r="I12" t="n">
        <v>1.857214</v>
      </c>
      <c r="J12" t="n">
        <v>1.856885</v>
      </c>
      <c r="K12" t="n">
        <v>1.856554</v>
      </c>
      <c r="L12" t="n">
        <v>1.856303</v>
      </c>
      <c r="M12" t="n">
        <v>1.855912</v>
      </c>
      <c r="N12" t="n">
        <v>1.866564</v>
      </c>
      <c r="O12" t="n">
        <v>1.877981</v>
      </c>
      <c r="P12" t="n">
        <v>1.878599</v>
      </c>
      <c r="Q12" t="n">
        <v>1.878666</v>
      </c>
      <c r="R12" t="n">
        <v>1.879018</v>
      </c>
    </row>
    <row r="13">
      <c r="A13" s="1" t="inlineStr">
        <is>
          <t>Load(A)</t>
        </is>
      </c>
      <c r="B13" t="n">
        <v>0</v>
      </c>
      <c r="C13" t="n">
        <v>0.05</v>
      </c>
      <c r="D13" t="n">
        <v>0.1</v>
      </c>
      <c r="E13" t="n">
        <v>0.15</v>
      </c>
      <c r="F13" t="n">
        <v>0.2</v>
      </c>
      <c r="G13" t="n">
        <v>0.25</v>
      </c>
      <c r="H13" t="n">
        <v>0.3</v>
      </c>
      <c r="I13" t="n">
        <v>0.35</v>
      </c>
      <c r="J13" t="n">
        <v>0.4</v>
      </c>
      <c r="K13" t="n">
        <v>0.45</v>
      </c>
      <c r="L13" t="n">
        <v>0.5</v>
      </c>
      <c r="M13" t="n">
        <v>0.55</v>
      </c>
      <c r="N13" t="n">
        <v>0.6000000000000001</v>
      </c>
      <c r="O13" t="n">
        <v>0.65</v>
      </c>
      <c r="P13" t="n">
        <v>0.7000000000000001</v>
      </c>
      <c r="Q13" t="n">
        <v>0.75</v>
      </c>
      <c r="R13" t="n">
        <v>0.8</v>
      </c>
    </row>
    <row r="14">
      <c r="A14" s="1" t="inlineStr">
        <is>
          <t>Power_Voltage(V)</t>
        </is>
      </c>
      <c r="B14" t="inlineStr">
        <is>
          <t>3.319</t>
        </is>
      </c>
      <c r="C14" t="inlineStr">
        <is>
          <t>3.319</t>
        </is>
      </c>
      <c r="D14" t="inlineStr">
        <is>
          <t>3.319</t>
        </is>
      </c>
      <c r="E14" t="inlineStr">
        <is>
          <t>3.328</t>
        </is>
      </c>
      <c r="F14" t="inlineStr">
        <is>
          <t>3.328</t>
        </is>
      </c>
      <c r="G14" t="inlineStr">
        <is>
          <t>3.332</t>
        </is>
      </c>
      <c r="H14" t="inlineStr">
        <is>
          <t>3.338</t>
        </is>
      </c>
      <c r="I14" t="inlineStr">
        <is>
          <t>3.342</t>
        </is>
      </c>
      <c r="J14" t="inlineStr">
        <is>
          <t>3.347</t>
        </is>
      </c>
      <c r="K14" t="inlineStr">
        <is>
          <t>3.351</t>
        </is>
      </c>
      <c r="L14" t="inlineStr">
        <is>
          <t>3.354</t>
        </is>
      </c>
      <c r="M14" t="inlineStr">
        <is>
          <t>3.358</t>
        </is>
      </c>
      <c r="N14" t="inlineStr">
        <is>
          <t>3.365</t>
        </is>
      </c>
      <c r="O14" t="inlineStr">
        <is>
          <t>3.365</t>
        </is>
      </c>
      <c r="P14" t="inlineStr">
        <is>
          <t>3.369</t>
        </is>
      </c>
      <c r="Q14" t="inlineStr">
        <is>
          <t>3.369</t>
        </is>
      </c>
      <c r="R14" t="inlineStr">
        <is>
          <t>3.371</t>
        </is>
      </c>
    </row>
    <row r="15">
      <c r="A15" s="1" t="inlineStr">
        <is>
          <t>Power_Current(A)</t>
        </is>
      </c>
      <c r="B15" t="n">
        <v>0.00749198427</v>
      </c>
      <c r="C15" t="n">
        <v>0.0357402694</v>
      </c>
      <c r="D15" t="n">
        <v>0.0650853525</v>
      </c>
      <c r="E15" t="n">
        <v>0.0944928367</v>
      </c>
      <c r="F15" t="n">
        <v>0.123742979</v>
      </c>
      <c r="G15" t="n">
        <v>0.15374706</v>
      </c>
      <c r="H15" t="n">
        <v>0.183941936</v>
      </c>
      <c r="I15" t="n">
        <v>0.214091949</v>
      </c>
      <c r="J15" t="n">
        <v>0.244318219</v>
      </c>
      <c r="K15" t="n">
        <v>0.27608952</v>
      </c>
      <c r="L15" t="n">
        <v>0.306454759</v>
      </c>
      <c r="M15" t="n">
        <v>0.338181345</v>
      </c>
      <c r="N15" t="n">
        <v>0.377467316</v>
      </c>
      <c r="O15" t="n">
        <v>0.425197682</v>
      </c>
      <c r="P15" t="n">
        <v>0.460709172</v>
      </c>
      <c r="Q15" t="n">
        <v>0.495767724</v>
      </c>
      <c r="R15" t="n">
        <v>0.530651721</v>
      </c>
    </row>
    <row r="16">
      <c r="A16" s="1" t="inlineStr">
        <is>
          <t>Vref(V)</t>
        </is>
      </c>
      <c r="B16" t="n">
        <v>2.53263788</v>
      </c>
      <c r="C16" t="n">
        <v>2.53263551</v>
      </c>
      <c r="D16" t="n">
        <v>2.53253699</v>
      </c>
      <c r="E16" t="n">
        <v>2.53224515</v>
      </c>
      <c r="F16" t="n">
        <v>2.53189166</v>
      </c>
      <c r="G16" t="n">
        <v>2.53153853</v>
      </c>
      <c r="H16" t="n">
        <v>2.53117643</v>
      </c>
      <c r="I16" t="n">
        <v>2.53080542</v>
      </c>
      <c r="J16" t="n">
        <v>2.53045419</v>
      </c>
      <c r="K16" t="n">
        <v>2.53009384</v>
      </c>
      <c r="L16" t="n">
        <v>2.52973172</v>
      </c>
      <c r="M16" t="n">
        <v>2.52936549</v>
      </c>
      <c r="N16" t="n">
        <v>2.52908111</v>
      </c>
      <c r="O16" t="n">
        <v>2.52543186</v>
      </c>
      <c r="P16" t="n">
        <v>2.51082679</v>
      </c>
      <c r="Q16" t="n">
        <v>2.51075195</v>
      </c>
      <c r="R16" t="n">
        <v>2.5106403</v>
      </c>
    </row>
    <row r="17">
      <c r="A17" s="1" t="inlineStr">
        <is>
          <t>Efficiency</t>
        </is>
      </c>
      <c r="B17" t="n">
        <v>0</v>
      </c>
      <c r="C17">
        <f>C12*C13/C14/C15</f>
        <v/>
      </c>
      <c r="D17">
        <f>D12*D13/D14/D15</f>
        <v/>
      </c>
      <c r="E17">
        <f>E12*E13/E14/E15</f>
        <v/>
      </c>
      <c r="F17">
        <f>F12*F13/F14/F15</f>
        <v/>
      </c>
      <c r="G17">
        <f>G12*G13/G14/G15</f>
        <v/>
      </c>
      <c r="H17">
        <f>H12*H13/H14/H15</f>
        <v/>
      </c>
      <c r="I17">
        <f>I12*I13/I14/I15</f>
        <v/>
      </c>
      <c r="J17">
        <f>J12*J13/J14/J15</f>
        <v/>
      </c>
      <c r="K17">
        <f>K12*K13/K14/K15</f>
        <v/>
      </c>
      <c r="L17">
        <f>L12*L13/L14/L15</f>
        <v/>
      </c>
      <c r="M17">
        <f>M12*M13/M14/M15</f>
        <v/>
      </c>
      <c r="N17">
        <f>N12*N13/N14/N15</f>
        <v/>
      </c>
      <c r="O17">
        <f>O12*O13/O14/O15</f>
        <v/>
      </c>
      <c r="P17">
        <f>P12*P13/P14/P15</f>
        <v/>
      </c>
      <c r="Q17">
        <f>Q12*Q13/Q14/Q15</f>
        <v/>
      </c>
      <c r="R17">
        <f>R12*R13/R14/R15</f>
        <v/>
      </c>
    </row>
    <row r="18">
      <c r="A18" s="1" t="inlineStr">
        <is>
          <t>Power_Supply_Power(W)</t>
        </is>
      </c>
    </row>
  </sheetData>
  <pageMargins left="0.75" right="0.75" top="1" bottom="1" header="0.5" footer="0.5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2024-04-30T09:20:24Z</dcterms:created>
  <dcterms:modified xsi:type="dcterms:W3CDTF">2024-04-30T09:37:48Z</dcterms:modified>
  <cp:lastModifiedBy>shuai ran</cp:lastModifiedBy>
</cp:coreProperties>
</file>